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T:\⑤税政係\０００総括\００１税政概要\R07税政概要\04_市町村税政の概要（ＨＰ版）\起案\"/>
    </mc:Choice>
  </mc:AlternateContent>
  <xr:revisionPtr revIDLastSave="0" documentId="13_ncr:1_{9084F4B6-9674-476E-B425-88C28275B784}" xr6:coauthVersionLast="47" xr6:coauthVersionMax="47" xr10:uidLastSave="{00000000-0000-0000-0000-000000000000}"/>
  <bookViews>
    <workbookView xWindow="-108" yWindow="-108" windowWidth="23256" windowHeight="12456" xr2:uid="{00000000-000D-0000-FFFF-FFFF00000000}"/>
  </bookViews>
  <sheets>
    <sheet name="1" sheetId="11" r:id="rId1"/>
    <sheet name="2" sheetId="12" r:id="rId2"/>
    <sheet name="3" sheetId="6" r:id="rId3"/>
    <sheet name="4" sheetId="7" r:id="rId4"/>
    <sheet name="5" sheetId="13" r:id="rId5"/>
    <sheet name="6" sheetId="8" r:id="rId6"/>
    <sheet name="7" sheetId="14" r:id="rId7"/>
  </sheets>
  <externalReferences>
    <externalReference r:id="rId8"/>
  </externalReferences>
  <definedNames>
    <definedName name="_xlnm.Print_Area" localSheetId="0">'1'!$A$1:$K$47</definedName>
    <definedName name="_xlnm.Print_Area" localSheetId="1">'2'!$A$1:$J$47</definedName>
    <definedName name="_xlnm.Print_Area" localSheetId="2">'3'!$A$1:$AV$48</definedName>
    <definedName name="_xlnm.Print_Area" localSheetId="3">'4'!$A$1:$AV$48</definedName>
    <definedName name="_xlnm.Print_Area" localSheetId="4">'5'!$A$1:$AV$48</definedName>
    <definedName name="_xlnm.Print_Area" localSheetId="5">'6'!$A$1:$AA$49</definedName>
    <definedName name="_xlnm.Print_Area" localSheetId="6">'7'!$A$2:$N$48</definedName>
    <definedName name="T_01_平成16年度国民健康保険の加入者の状況に関する調" localSheetId="6">#REF!</definedName>
    <definedName name="T_01_平成16年度国民健康保険の加入者の状況に関する調">#REF!</definedName>
    <definedName name="T_23_所有者区分による家屋に関する調_0" localSheetId="6">#REF!</definedName>
    <definedName name="T_23_所有者区分による家屋に関する調_0">#REF!</definedName>
    <definedName name="T_51_都市計画区域及び課税区域に関する調_0" localSheetId="6">#REF!</definedName>
    <definedName name="T_51_都市計画区域及び課税区域に関する調_0">#REF!</definedName>
    <definedName name="ﾀｲﾄﾙ列" localSheetId="6">#REF!</definedName>
    <definedName name="ﾀｲﾄﾙ列">#REF!</definedName>
    <definedName name="基礎">[1]all!$A$2:$S$3283</definedName>
    <definedName name="交付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32" i="7" l="1"/>
  <c r="AR86" i="7"/>
  <c r="AX50" i="7"/>
  <c r="AQ63" i="7"/>
  <c r="AK42" i="6"/>
  <c r="X37" i="6"/>
  <c r="AP51" i="6" l="1"/>
  <c r="AP74" i="6"/>
  <c r="AY48" i="7"/>
  <c r="AY50" i="7"/>
  <c r="AX48" i="7"/>
  <c r="B43" i="7"/>
  <c r="AP51" i="7"/>
  <c r="AS6" i="6"/>
  <c r="AS7" i="6"/>
  <c r="AS8" i="6"/>
  <c r="AS9" i="6"/>
  <c r="AS10" i="6"/>
  <c r="AS11" i="6"/>
  <c r="AS12" i="6"/>
  <c r="AS13" i="6"/>
  <c r="AS14" i="6"/>
  <c r="AS15" i="6"/>
  <c r="AS16" i="6"/>
  <c r="AS17" i="6"/>
  <c r="AS18" i="6"/>
  <c r="AS19" i="6"/>
  <c r="AS20" i="6"/>
  <c r="AS21" i="6"/>
  <c r="AS22" i="6"/>
  <c r="AS23" i="6"/>
  <c r="AS24" i="6"/>
  <c r="AS25" i="6"/>
  <c r="AS26" i="6"/>
  <c r="AS27" i="6"/>
  <c r="AS28" i="6"/>
  <c r="AS29" i="6"/>
  <c r="AS30" i="6"/>
  <c r="AS31" i="6"/>
  <c r="AS32" i="6"/>
  <c r="AS33" i="6"/>
  <c r="AS34" i="6"/>
  <c r="AS35" i="6"/>
  <c r="AS36" i="6"/>
  <c r="AS37" i="6"/>
  <c r="AS38" i="6"/>
  <c r="AS39" i="6"/>
  <c r="AS40" i="6"/>
  <c r="AS41" i="6"/>
  <c r="AS42" i="6"/>
  <c r="AS43" i="6"/>
  <c r="AS44" i="6"/>
  <c r="AS46" i="6" l="1"/>
  <c r="AS45" i="6"/>
  <c r="AS47" i="6" s="1"/>
  <c r="AT6" i="6"/>
  <c r="AE6" i="6"/>
  <c r="W16" i="13" l="1"/>
  <c r="R49" i="8"/>
  <c r="AV48" i="13"/>
  <c r="I5" i="11"/>
  <c r="J5" i="11"/>
  <c r="I6" i="11"/>
  <c r="J6" i="11"/>
  <c r="I7" i="11"/>
  <c r="J7" i="11"/>
  <c r="I8" i="11"/>
  <c r="J8" i="11"/>
  <c r="I9" i="11"/>
  <c r="J9" i="11"/>
  <c r="I10" i="11"/>
  <c r="J10" i="11"/>
  <c r="I11" i="11"/>
  <c r="J11" i="11"/>
  <c r="I12" i="11"/>
  <c r="J12" i="11"/>
  <c r="I13" i="11"/>
  <c r="J13" i="11"/>
  <c r="I14" i="11"/>
  <c r="J14" i="11"/>
  <c r="I15" i="11"/>
  <c r="J15" i="11"/>
  <c r="I16" i="11"/>
  <c r="J16" i="11"/>
  <c r="I17" i="11"/>
  <c r="J17" i="11"/>
  <c r="I18" i="11"/>
  <c r="J18" i="11"/>
  <c r="I19" i="11"/>
  <c r="J19" i="11"/>
  <c r="I20" i="11"/>
  <c r="J20" i="11"/>
  <c r="I21" i="11"/>
  <c r="J21" i="11"/>
  <c r="I22" i="11"/>
  <c r="J22" i="11"/>
  <c r="I23" i="11"/>
  <c r="J23" i="11"/>
  <c r="I24" i="11"/>
  <c r="J24" i="11"/>
  <c r="I25" i="11"/>
  <c r="J25" i="11"/>
  <c r="I26" i="11"/>
  <c r="J26" i="11"/>
  <c r="I27" i="11"/>
  <c r="J27" i="11"/>
  <c r="I28" i="11"/>
  <c r="J28" i="11"/>
  <c r="I29" i="11"/>
  <c r="J29" i="11"/>
  <c r="I30" i="11"/>
  <c r="J30" i="11"/>
  <c r="I31" i="11"/>
  <c r="J31" i="11"/>
  <c r="I32" i="11"/>
  <c r="J32" i="11"/>
  <c r="I33" i="11"/>
  <c r="J33" i="11"/>
  <c r="I34" i="11"/>
  <c r="J34" i="11"/>
  <c r="I35" i="11"/>
  <c r="J35" i="11"/>
  <c r="I36" i="11"/>
  <c r="J36" i="11"/>
  <c r="I37" i="11"/>
  <c r="J37" i="11"/>
  <c r="I38" i="11"/>
  <c r="J38" i="11"/>
  <c r="I39" i="11"/>
  <c r="J39" i="11"/>
  <c r="I40" i="11"/>
  <c r="J40" i="11"/>
  <c r="I41" i="11"/>
  <c r="J41" i="11"/>
  <c r="I42" i="11"/>
  <c r="J42" i="11"/>
  <c r="I43" i="11"/>
  <c r="J43" i="11"/>
  <c r="H6" i="11"/>
  <c r="H7" i="11"/>
  <c r="H8" i="11"/>
  <c r="N8" i="11" s="1"/>
  <c r="H9" i="11"/>
  <c r="H10" i="11"/>
  <c r="H11" i="11"/>
  <c r="H12" i="11"/>
  <c r="N12" i="11" s="1"/>
  <c r="H13" i="11"/>
  <c r="H14" i="11"/>
  <c r="H15" i="11"/>
  <c r="H16" i="11"/>
  <c r="N16" i="11" s="1"/>
  <c r="H17" i="11"/>
  <c r="H18" i="11"/>
  <c r="H19" i="11"/>
  <c r="H20" i="11"/>
  <c r="N20" i="11" s="1"/>
  <c r="H21" i="11"/>
  <c r="H22" i="11"/>
  <c r="H23" i="11"/>
  <c r="H24" i="11"/>
  <c r="N24" i="11" s="1"/>
  <c r="H25" i="11"/>
  <c r="H26" i="11"/>
  <c r="H27" i="11"/>
  <c r="H28" i="11"/>
  <c r="N28" i="11" s="1"/>
  <c r="H29" i="11"/>
  <c r="H30" i="11"/>
  <c r="H31" i="11"/>
  <c r="H32" i="11"/>
  <c r="N32" i="11" s="1"/>
  <c r="H33" i="11"/>
  <c r="H34" i="11"/>
  <c r="H35" i="11"/>
  <c r="H36" i="11"/>
  <c r="N36" i="11" s="1"/>
  <c r="H37" i="11"/>
  <c r="H38" i="11"/>
  <c r="H39" i="11"/>
  <c r="H40" i="11"/>
  <c r="N40" i="11" s="1"/>
  <c r="H41" i="11"/>
  <c r="H42" i="11"/>
  <c r="H43" i="11"/>
  <c r="H5" i="11"/>
  <c r="F5" i="11"/>
  <c r="G5" i="11"/>
  <c r="F6" i="11"/>
  <c r="G6" i="11"/>
  <c r="F7" i="11"/>
  <c r="G7" i="11"/>
  <c r="F8" i="11"/>
  <c r="G8" i="11"/>
  <c r="F9" i="11"/>
  <c r="G9" i="11"/>
  <c r="F10" i="11"/>
  <c r="G10" i="11"/>
  <c r="F11" i="11"/>
  <c r="G11" i="11"/>
  <c r="F12" i="11"/>
  <c r="G12" i="11"/>
  <c r="F13" i="11"/>
  <c r="G13" i="11"/>
  <c r="F14" i="11"/>
  <c r="G14" i="11"/>
  <c r="F15" i="11"/>
  <c r="G15" i="11"/>
  <c r="F16" i="11"/>
  <c r="G16" i="11"/>
  <c r="F17" i="11"/>
  <c r="G17" i="11"/>
  <c r="F18" i="11"/>
  <c r="G18" i="11"/>
  <c r="F19" i="11"/>
  <c r="G19" i="11"/>
  <c r="F20" i="11"/>
  <c r="G20" i="11"/>
  <c r="F21" i="11"/>
  <c r="G21" i="11"/>
  <c r="F22" i="11"/>
  <c r="G22" i="11"/>
  <c r="F23" i="11"/>
  <c r="G23" i="11"/>
  <c r="F24" i="11"/>
  <c r="G24" i="11"/>
  <c r="F25" i="11"/>
  <c r="G25" i="11"/>
  <c r="F26" i="11"/>
  <c r="G26" i="11"/>
  <c r="F27" i="11"/>
  <c r="G27" i="11"/>
  <c r="F28" i="11"/>
  <c r="G28" i="11"/>
  <c r="F29" i="11"/>
  <c r="G29" i="11"/>
  <c r="F30" i="11"/>
  <c r="G30" i="11"/>
  <c r="F31" i="11"/>
  <c r="G31" i="11"/>
  <c r="F32" i="11"/>
  <c r="G32" i="11"/>
  <c r="F33" i="11"/>
  <c r="G33" i="11"/>
  <c r="F34" i="11"/>
  <c r="G34" i="11"/>
  <c r="F35" i="11"/>
  <c r="G35" i="11"/>
  <c r="F36" i="11"/>
  <c r="G36" i="11"/>
  <c r="F37" i="11"/>
  <c r="G37" i="11"/>
  <c r="F38" i="11"/>
  <c r="G38" i="11"/>
  <c r="F39" i="11"/>
  <c r="G39" i="11"/>
  <c r="F40" i="11"/>
  <c r="G40" i="11"/>
  <c r="F41" i="11"/>
  <c r="G41" i="11"/>
  <c r="F42" i="11"/>
  <c r="G42" i="11"/>
  <c r="F43" i="11"/>
  <c r="G43" i="11"/>
  <c r="E6" i="11"/>
  <c r="E7" i="11"/>
  <c r="M7" i="11" s="1"/>
  <c r="E8" i="11"/>
  <c r="E9" i="11"/>
  <c r="E10" i="11"/>
  <c r="E11" i="11"/>
  <c r="E12" i="11"/>
  <c r="E13" i="11"/>
  <c r="E14" i="11"/>
  <c r="E15" i="11"/>
  <c r="M15" i="11" s="1"/>
  <c r="E16" i="11"/>
  <c r="E17" i="11"/>
  <c r="E18" i="11"/>
  <c r="E19" i="11"/>
  <c r="E20" i="11"/>
  <c r="E21" i="11"/>
  <c r="E22" i="11"/>
  <c r="E23" i="11"/>
  <c r="M23" i="11" s="1"/>
  <c r="E24" i="11"/>
  <c r="E25" i="11"/>
  <c r="E26" i="11"/>
  <c r="E27" i="11"/>
  <c r="E28" i="11"/>
  <c r="E29" i="11"/>
  <c r="E30" i="11"/>
  <c r="E31" i="11"/>
  <c r="M31" i="11" s="1"/>
  <c r="E32" i="11"/>
  <c r="E33" i="11"/>
  <c r="E34" i="11"/>
  <c r="E35" i="11"/>
  <c r="E36" i="11"/>
  <c r="E37" i="11"/>
  <c r="E38" i="11"/>
  <c r="E39" i="11"/>
  <c r="M39" i="11" s="1"/>
  <c r="E40" i="11"/>
  <c r="E41" i="11"/>
  <c r="E42" i="11"/>
  <c r="E43" i="11"/>
  <c r="E5" i="11"/>
  <c r="C6" i="11"/>
  <c r="D6" i="11"/>
  <c r="C7" i="11"/>
  <c r="D7" i="11"/>
  <c r="C8" i="11"/>
  <c r="D8" i="11"/>
  <c r="C9" i="11"/>
  <c r="D9" i="11"/>
  <c r="C10" i="11"/>
  <c r="D10" i="11"/>
  <c r="C11" i="11"/>
  <c r="D11" i="11"/>
  <c r="C12" i="11"/>
  <c r="D12" i="11"/>
  <c r="C13" i="11"/>
  <c r="D13" i="11"/>
  <c r="C14" i="11"/>
  <c r="D14" i="11"/>
  <c r="C15" i="11"/>
  <c r="D15" i="11"/>
  <c r="C16" i="11"/>
  <c r="D16" i="11"/>
  <c r="C17" i="11"/>
  <c r="D17" i="11"/>
  <c r="C18" i="11"/>
  <c r="D18" i="11"/>
  <c r="C19" i="11"/>
  <c r="D19" i="11"/>
  <c r="C20" i="11"/>
  <c r="D20" i="11"/>
  <c r="C21" i="11"/>
  <c r="D21" i="11"/>
  <c r="C22" i="11"/>
  <c r="D22" i="11"/>
  <c r="C23" i="11"/>
  <c r="D23" i="11"/>
  <c r="C24" i="11"/>
  <c r="D24" i="11"/>
  <c r="C25" i="11"/>
  <c r="D25" i="11"/>
  <c r="C26" i="11"/>
  <c r="D26" i="11"/>
  <c r="C27" i="11"/>
  <c r="D27" i="11"/>
  <c r="C28" i="11"/>
  <c r="D28" i="11"/>
  <c r="C29" i="11"/>
  <c r="D29" i="11"/>
  <c r="C30" i="11"/>
  <c r="D30" i="11"/>
  <c r="C31" i="11"/>
  <c r="D31" i="11"/>
  <c r="C32" i="11"/>
  <c r="D32" i="11"/>
  <c r="C33" i="11"/>
  <c r="D33" i="11"/>
  <c r="C34" i="11"/>
  <c r="D34" i="11"/>
  <c r="C35" i="11"/>
  <c r="D35" i="11"/>
  <c r="C36" i="11"/>
  <c r="D36" i="11"/>
  <c r="C37" i="11"/>
  <c r="D37" i="11"/>
  <c r="C38" i="11"/>
  <c r="D38" i="11"/>
  <c r="C39" i="11"/>
  <c r="D39" i="11"/>
  <c r="C40" i="11"/>
  <c r="D40" i="11"/>
  <c r="C41" i="11"/>
  <c r="D41" i="11"/>
  <c r="C42" i="11"/>
  <c r="D42" i="11"/>
  <c r="C43" i="11"/>
  <c r="D43" i="11"/>
  <c r="C5" i="11"/>
  <c r="D5" i="11"/>
  <c r="B6" i="11"/>
  <c r="B7" i="11"/>
  <c r="B8" i="11"/>
  <c r="L8" i="11" s="1"/>
  <c r="B9" i="11"/>
  <c r="B10" i="11"/>
  <c r="B11" i="11"/>
  <c r="B12" i="11"/>
  <c r="L12" i="11" s="1"/>
  <c r="B13" i="11"/>
  <c r="B14" i="11"/>
  <c r="B15" i="11"/>
  <c r="B16" i="11"/>
  <c r="L16" i="11" s="1"/>
  <c r="B17" i="11"/>
  <c r="B18" i="11"/>
  <c r="B19" i="11"/>
  <c r="B20" i="11"/>
  <c r="L20" i="11" s="1"/>
  <c r="B21" i="11"/>
  <c r="B22" i="11"/>
  <c r="B23" i="11"/>
  <c r="B24" i="11"/>
  <c r="L24" i="11" s="1"/>
  <c r="B25" i="11"/>
  <c r="B26" i="11"/>
  <c r="B27" i="11"/>
  <c r="B28" i="11"/>
  <c r="L28" i="11" s="1"/>
  <c r="B29" i="11"/>
  <c r="B30" i="11"/>
  <c r="B31" i="11"/>
  <c r="B32" i="11"/>
  <c r="L32" i="11" s="1"/>
  <c r="B33" i="11"/>
  <c r="B34" i="11"/>
  <c r="B35" i="11"/>
  <c r="B36" i="11"/>
  <c r="L36" i="11" s="1"/>
  <c r="B37" i="11"/>
  <c r="B38" i="11"/>
  <c r="B39" i="11"/>
  <c r="B40" i="11"/>
  <c r="L40" i="11" s="1"/>
  <c r="B41" i="11"/>
  <c r="B42" i="11"/>
  <c r="B43" i="11"/>
  <c r="B5" i="11"/>
  <c r="L5" i="11" s="1"/>
  <c r="L41" i="11" l="1"/>
  <c r="L33" i="11"/>
  <c r="L25" i="11"/>
  <c r="L17" i="11"/>
  <c r="M38" i="11"/>
  <c r="M30" i="11"/>
  <c r="M22" i="11"/>
  <c r="M14" i="11"/>
  <c r="M6" i="11"/>
  <c r="N41" i="11"/>
  <c r="N33" i="11"/>
  <c r="N25" i="11"/>
  <c r="N9" i="11"/>
  <c r="H44" i="11"/>
  <c r="M37" i="11"/>
  <c r="M13" i="11"/>
  <c r="L23" i="11"/>
  <c r="M42" i="11"/>
  <c r="M34" i="11"/>
  <c r="M26" i="11"/>
  <c r="M18" i="11"/>
  <c r="M10" i="11"/>
  <c r="M29" i="11"/>
  <c r="M21" i="11"/>
  <c r="L31" i="11"/>
  <c r="M43" i="11"/>
  <c r="M35" i="11"/>
  <c r="M27" i="11"/>
  <c r="M19" i="11"/>
  <c r="M41" i="11"/>
  <c r="M33" i="11"/>
  <c r="M25" i="11"/>
  <c r="M9" i="11"/>
  <c r="N11" i="11"/>
  <c r="N43" i="11"/>
  <c r="N35" i="11"/>
  <c r="N27" i="11"/>
  <c r="J44" i="11"/>
  <c r="J45" i="11"/>
  <c r="N39" i="11"/>
  <c r="N31" i="11"/>
  <c r="N23" i="11"/>
  <c r="N15" i="11"/>
  <c r="N7" i="11"/>
  <c r="N19" i="11"/>
  <c r="N17" i="11"/>
  <c r="H45" i="11"/>
  <c r="G44" i="11"/>
  <c r="G45" i="11"/>
  <c r="F45" i="11"/>
  <c r="F44" i="11"/>
  <c r="F46" i="11" s="1"/>
  <c r="M5" i="11"/>
  <c r="E44" i="11"/>
  <c r="M17" i="11"/>
  <c r="E45" i="11"/>
  <c r="L9" i="11"/>
  <c r="L15" i="11"/>
  <c r="L39" i="11"/>
  <c r="L43" i="11"/>
  <c r="L35" i="11"/>
  <c r="I44" i="11"/>
  <c r="I45" i="11"/>
  <c r="N42" i="11"/>
  <c r="N34" i="11"/>
  <c r="N26" i="11"/>
  <c r="N18" i="11"/>
  <c r="N10" i="11"/>
  <c r="N38" i="11"/>
  <c r="N30" i="11"/>
  <c r="N22" i="11"/>
  <c r="N14" i="11"/>
  <c r="N6" i="11"/>
  <c r="N37" i="11"/>
  <c r="N29" i="11"/>
  <c r="N21" i="11"/>
  <c r="N13" i="11"/>
  <c r="N5" i="11"/>
  <c r="M36" i="11"/>
  <c r="M28" i="11"/>
  <c r="M20" i="11"/>
  <c r="M12" i="11"/>
  <c r="M11" i="11"/>
  <c r="M40" i="11"/>
  <c r="M32" i="11"/>
  <c r="M24" i="11"/>
  <c r="M16" i="11"/>
  <c r="M8" i="11"/>
  <c r="L37" i="11"/>
  <c r="L29" i="11"/>
  <c r="L21" i="11"/>
  <c r="L13" i="11"/>
  <c r="L27" i="11"/>
  <c r="L38" i="11"/>
  <c r="L30" i="11"/>
  <c r="L22" i="11"/>
  <c r="L14" i="11"/>
  <c r="L6" i="11"/>
  <c r="L19" i="11"/>
  <c r="L42" i="11"/>
  <c r="L34" i="11"/>
  <c r="L26" i="11"/>
  <c r="L18" i="11"/>
  <c r="L10" i="11"/>
  <c r="L7" i="11"/>
  <c r="L11" i="11"/>
  <c r="AA49" i="8"/>
  <c r="AH48" i="7"/>
  <c r="AH48" i="6"/>
  <c r="H46" i="11" l="1"/>
  <c r="J46" i="11"/>
  <c r="G46" i="11"/>
  <c r="E46" i="11"/>
  <c r="I46" i="11"/>
  <c r="Y6" i="7"/>
  <c r="Z6" i="7"/>
  <c r="AA6" i="7"/>
  <c r="Y7" i="7"/>
  <c r="Z7" i="7"/>
  <c r="AA7" i="7"/>
  <c r="Y8" i="7"/>
  <c r="Z8" i="7"/>
  <c r="AA8" i="7"/>
  <c r="Y9" i="7"/>
  <c r="Z9" i="7"/>
  <c r="AA9" i="7"/>
  <c r="Y10" i="7"/>
  <c r="Z10" i="7"/>
  <c r="AA10" i="7"/>
  <c r="Y11" i="7"/>
  <c r="Z11" i="7"/>
  <c r="AA11" i="7"/>
  <c r="Y12" i="7"/>
  <c r="Z12" i="7"/>
  <c r="AA12" i="7"/>
  <c r="Y13" i="7"/>
  <c r="Z13" i="7"/>
  <c r="AA13" i="7"/>
  <c r="Y14" i="7"/>
  <c r="Z14" i="7"/>
  <c r="AA14" i="7"/>
  <c r="Y15" i="7"/>
  <c r="Z15" i="7"/>
  <c r="AA15" i="7"/>
  <c r="Y16" i="7"/>
  <c r="Z16" i="7"/>
  <c r="AA16" i="7"/>
  <c r="Y17" i="7"/>
  <c r="Z17" i="7"/>
  <c r="AA17" i="7"/>
  <c r="Y18" i="7"/>
  <c r="Z18" i="7"/>
  <c r="AA18" i="7"/>
  <c r="Y19" i="7"/>
  <c r="Z19" i="7"/>
  <c r="AA19" i="7"/>
  <c r="Y20" i="7"/>
  <c r="Z20" i="7"/>
  <c r="AA20" i="7"/>
  <c r="Y21" i="7"/>
  <c r="Z21" i="7"/>
  <c r="AA21" i="7"/>
  <c r="Y22" i="7"/>
  <c r="Z22" i="7"/>
  <c r="AA22" i="7"/>
  <c r="Y23" i="7"/>
  <c r="Z23" i="7"/>
  <c r="AA23" i="7"/>
  <c r="Y24" i="7"/>
  <c r="Z24" i="7"/>
  <c r="AA24" i="7"/>
  <c r="Y25" i="7"/>
  <c r="Z25" i="7"/>
  <c r="AA25" i="7"/>
  <c r="Y26" i="7"/>
  <c r="Z26" i="7"/>
  <c r="AA26" i="7"/>
  <c r="Y27" i="7"/>
  <c r="Z27" i="7"/>
  <c r="AA27" i="7"/>
  <c r="Y28" i="7"/>
  <c r="Z28" i="7"/>
  <c r="AA28" i="7"/>
  <c r="Y29" i="7"/>
  <c r="Z29" i="7"/>
  <c r="AA29" i="7"/>
  <c r="Y30" i="7"/>
  <c r="Z30" i="7"/>
  <c r="AA30" i="7"/>
  <c r="Y31" i="7"/>
  <c r="Z31" i="7"/>
  <c r="AA31" i="7"/>
  <c r="Y32" i="7"/>
  <c r="Z32" i="7"/>
  <c r="AA32" i="7"/>
  <c r="Y33" i="7"/>
  <c r="Z33" i="7"/>
  <c r="AA33" i="7"/>
  <c r="Y34" i="7"/>
  <c r="Z34" i="7"/>
  <c r="AA34" i="7"/>
  <c r="Y35" i="7"/>
  <c r="Z35" i="7"/>
  <c r="AA35" i="7"/>
  <c r="Y36" i="7"/>
  <c r="Z36" i="7"/>
  <c r="AA36" i="7"/>
  <c r="Y37" i="7"/>
  <c r="Z37" i="7"/>
  <c r="AA37" i="7"/>
  <c r="Y38" i="7"/>
  <c r="Z38" i="7"/>
  <c r="AA38" i="7"/>
  <c r="Y39" i="7"/>
  <c r="Z39" i="7"/>
  <c r="AA39" i="7"/>
  <c r="Y40" i="7"/>
  <c r="Z40" i="7"/>
  <c r="AA40" i="7"/>
  <c r="Y41" i="7"/>
  <c r="Z41" i="7"/>
  <c r="AA41" i="7"/>
  <c r="Y42" i="7"/>
  <c r="Z42" i="7"/>
  <c r="AA42" i="7"/>
  <c r="Y43" i="7"/>
  <c r="Z43" i="7"/>
  <c r="AA43" i="7"/>
  <c r="Y44" i="7"/>
  <c r="Z44" i="7"/>
  <c r="AA44" i="7"/>
  <c r="N9" i="13" l="1"/>
  <c r="O9" i="13"/>
  <c r="P9" i="13"/>
  <c r="N10" i="13"/>
  <c r="O10" i="13"/>
  <c r="P10" i="13"/>
  <c r="N11" i="13"/>
  <c r="O11" i="13"/>
  <c r="P11" i="13"/>
  <c r="N12" i="13"/>
  <c r="O12" i="13"/>
  <c r="P12" i="13"/>
  <c r="N13" i="13"/>
  <c r="O13" i="13"/>
  <c r="P13" i="13"/>
  <c r="N14" i="13"/>
  <c r="O14" i="13"/>
  <c r="P14" i="13"/>
  <c r="N15" i="13"/>
  <c r="O15" i="13"/>
  <c r="P15" i="13"/>
  <c r="N16" i="13"/>
  <c r="O16" i="13"/>
  <c r="P16" i="13"/>
  <c r="N17" i="13"/>
  <c r="O17" i="13"/>
  <c r="P17" i="13"/>
  <c r="N18" i="13"/>
  <c r="O18" i="13"/>
  <c r="P18" i="13"/>
  <c r="N19" i="13"/>
  <c r="O19" i="13"/>
  <c r="P19" i="13"/>
  <c r="N20" i="13"/>
  <c r="O20" i="13"/>
  <c r="P20" i="13"/>
  <c r="N21" i="13"/>
  <c r="O21" i="13"/>
  <c r="P21" i="13"/>
  <c r="N22" i="13"/>
  <c r="O22" i="13"/>
  <c r="P22" i="13"/>
  <c r="N23" i="13"/>
  <c r="O23" i="13"/>
  <c r="P23" i="13"/>
  <c r="N24" i="13"/>
  <c r="O24" i="13"/>
  <c r="P24" i="13"/>
  <c r="N25" i="13"/>
  <c r="O25" i="13"/>
  <c r="P25" i="13"/>
  <c r="N26" i="13"/>
  <c r="O26" i="13"/>
  <c r="P26" i="13"/>
  <c r="N27" i="13"/>
  <c r="O27" i="13"/>
  <c r="P27" i="13"/>
  <c r="N28" i="13"/>
  <c r="O28" i="13"/>
  <c r="P28" i="13"/>
  <c r="N29" i="13"/>
  <c r="O29" i="13"/>
  <c r="P29" i="13"/>
  <c r="N30" i="13"/>
  <c r="O30" i="13"/>
  <c r="P30" i="13"/>
  <c r="N31" i="13"/>
  <c r="O31" i="13"/>
  <c r="P31" i="13"/>
  <c r="N32" i="13"/>
  <c r="O32" i="13"/>
  <c r="P32" i="13"/>
  <c r="N33" i="13"/>
  <c r="O33" i="13"/>
  <c r="P33" i="13"/>
  <c r="N34" i="13"/>
  <c r="O34" i="13"/>
  <c r="P34" i="13"/>
  <c r="N35" i="13"/>
  <c r="O35" i="13"/>
  <c r="P35" i="13"/>
  <c r="N36" i="13"/>
  <c r="O36" i="13"/>
  <c r="P36" i="13"/>
  <c r="N37" i="13"/>
  <c r="O37" i="13"/>
  <c r="P37" i="13"/>
  <c r="N38" i="13"/>
  <c r="O38" i="13"/>
  <c r="P38" i="13"/>
  <c r="N39" i="13"/>
  <c r="O39" i="13"/>
  <c r="P39" i="13"/>
  <c r="N40" i="13"/>
  <c r="O40" i="13"/>
  <c r="P40" i="13"/>
  <c r="N41" i="13"/>
  <c r="O41" i="13"/>
  <c r="P41" i="13"/>
  <c r="N42" i="13"/>
  <c r="O42" i="13"/>
  <c r="P42" i="13"/>
  <c r="N43" i="13"/>
  <c r="O43" i="13"/>
  <c r="P43" i="13"/>
  <c r="N44" i="13"/>
  <c r="O44" i="13"/>
  <c r="P44" i="13"/>
  <c r="G44" i="13"/>
  <c r="F44" i="13"/>
  <c r="E44" i="13"/>
  <c r="G43" i="13"/>
  <c r="F43" i="13"/>
  <c r="E43" i="13"/>
  <c r="G42" i="13"/>
  <c r="F42" i="13"/>
  <c r="E42" i="13"/>
  <c r="G41" i="13"/>
  <c r="F41" i="13"/>
  <c r="E41" i="13"/>
  <c r="G40" i="13"/>
  <c r="F40" i="13"/>
  <c r="E40" i="13"/>
  <c r="G39" i="13"/>
  <c r="F39" i="13"/>
  <c r="E39" i="13"/>
  <c r="G38" i="13"/>
  <c r="F38" i="13"/>
  <c r="E38" i="13"/>
  <c r="G37" i="13"/>
  <c r="F37" i="13"/>
  <c r="E37" i="13"/>
  <c r="G36" i="13"/>
  <c r="F36" i="13"/>
  <c r="E36" i="13"/>
  <c r="G35" i="13"/>
  <c r="F35" i="13"/>
  <c r="E35" i="13"/>
  <c r="G34" i="13"/>
  <c r="F34" i="13"/>
  <c r="E34" i="13"/>
  <c r="G33" i="13"/>
  <c r="F33" i="13"/>
  <c r="E33" i="13"/>
  <c r="G32" i="13"/>
  <c r="F32" i="13"/>
  <c r="E32" i="13"/>
  <c r="G31" i="13"/>
  <c r="F31" i="13"/>
  <c r="E31" i="13"/>
  <c r="G30" i="13"/>
  <c r="F30" i="13"/>
  <c r="E30" i="13"/>
  <c r="G29" i="13"/>
  <c r="F29" i="13"/>
  <c r="E29" i="13"/>
  <c r="G28" i="13"/>
  <c r="F28" i="13"/>
  <c r="E28" i="13"/>
  <c r="G27" i="13"/>
  <c r="F27" i="13"/>
  <c r="E27" i="13"/>
  <c r="G26" i="13"/>
  <c r="F26" i="13"/>
  <c r="E26" i="13"/>
  <c r="G25" i="13"/>
  <c r="F25" i="13"/>
  <c r="E25" i="13"/>
  <c r="G24" i="13"/>
  <c r="F24" i="13"/>
  <c r="E24" i="13"/>
  <c r="G23" i="13"/>
  <c r="F23" i="13"/>
  <c r="E23" i="13"/>
  <c r="G22" i="13"/>
  <c r="F22" i="13"/>
  <c r="E22" i="13"/>
  <c r="G21" i="13"/>
  <c r="F21" i="13"/>
  <c r="E21" i="13"/>
  <c r="G20" i="13"/>
  <c r="F20" i="13"/>
  <c r="E20" i="13"/>
  <c r="G19" i="13"/>
  <c r="F19" i="13"/>
  <c r="E19" i="13"/>
  <c r="G18" i="13"/>
  <c r="F18" i="13"/>
  <c r="E18" i="13"/>
  <c r="G17" i="13"/>
  <c r="F17" i="13"/>
  <c r="E17" i="13"/>
  <c r="G16" i="13"/>
  <c r="F16" i="13"/>
  <c r="E16" i="13"/>
  <c r="G15" i="13"/>
  <c r="F15" i="13"/>
  <c r="E15" i="13"/>
  <c r="G14" i="13"/>
  <c r="F14" i="13"/>
  <c r="E14" i="13"/>
  <c r="G13" i="13"/>
  <c r="F13" i="13"/>
  <c r="E13" i="13"/>
  <c r="G12" i="13"/>
  <c r="F12" i="13"/>
  <c r="E12" i="13"/>
  <c r="G11" i="13"/>
  <c r="F11" i="13"/>
  <c r="E11" i="13"/>
  <c r="G10" i="13"/>
  <c r="F10" i="13"/>
  <c r="E10" i="13"/>
  <c r="G9" i="13"/>
  <c r="F9" i="13"/>
  <c r="E9" i="13"/>
  <c r="G8" i="13"/>
  <c r="F8" i="13"/>
  <c r="E8" i="13"/>
  <c r="G7" i="13"/>
  <c r="F7" i="13"/>
  <c r="E7" i="13"/>
  <c r="G6" i="13"/>
  <c r="F6" i="13"/>
  <c r="E6" i="13"/>
  <c r="P8" i="13"/>
  <c r="O8" i="13"/>
  <c r="N8" i="13"/>
  <c r="P7" i="13"/>
  <c r="O7" i="13"/>
  <c r="N7" i="13"/>
  <c r="P6" i="13"/>
  <c r="O6" i="13"/>
  <c r="N6" i="13"/>
  <c r="P44" i="7"/>
  <c r="O44" i="7"/>
  <c r="N44" i="7"/>
  <c r="P43" i="7"/>
  <c r="O43" i="7"/>
  <c r="N43" i="7"/>
  <c r="P42" i="7"/>
  <c r="O42" i="7"/>
  <c r="N42" i="7"/>
  <c r="P41" i="7"/>
  <c r="O41" i="7"/>
  <c r="N41" i="7"/>
  <c r="P40" i="7"/>
  <c r="O40" i="7"/>
  <c r="N40" i="7"/>
  <c r="P39" i="7"/>
  <c r="O39" i="7"/>
  <c r="N39" i="7"/>
  <c r="P38" i="7"/>
  <c r="O38" i="7"/>
  <c r="N38" i="7"/>
  <c r="P37" i="7"/>
  <c r="O37" i="7"/>
  <c r="N37" i="7"/>
  <c r="P36" i="7"/>
  <c r="O36" i="7"/>
  <c r="N36" i="7"/>
  <c r="P35" i="7"/>
  <c r="O35" i="7"/>
  <c r="N35" i="7"/>
  <c r="P34" i="7"/>
  <c r="O34" i="7"/>
  <c r="N34" i="7"/>
  <c r="P33" i="7"/>
  <c r="O33" i="7"/>
  <c r="N33" i="7"/>
  <c r="P32" i="7"/>
  <c r="O32" i="7"/>
  <c r="N32" i="7"/>
  <c r="P31" i="7"/>
  <c r="O31" i="7"/>
  <c r="N31" i="7"/>
  <c r="P30" i="7"/>
  <c r="O30" i="7"/>
  <c r="N30" i="7"/>
  <c r="P29" i="7"/>
  <c r="O29" i="7"/>
  <c r="N29" i="7"/>
  <c r="P28" i="7"/>
  <c r="O28" i="7"/>
  <c r="N28" i="7"/>
  <c r="P27" i="7"/>
  <c r="O27" i="7"/>
  <c r="N27" i="7"/>
  <c r="P26" i="7"/>
  <c r="O26" i="7"/>
  <c r="N26" i="7"/>
  <c r="P25" i="7"/>
  <c r="O25" i="7"/>
  <c r="N25" i="7"/>
  <c r="P24" i="7"/>
  <c r="O24" i="7"/>
  <c r="N24" i="7"/>
  <c r="P23" i="7"/>
  <c r="O23" i="7"/>
  <c r="N23" i="7"/>
  <c r="P22" i="7"/>
  <c r="O22" i="7"/>
  <c r="N22" i="7"/>
  <c r="P21" i="7"/>
  <c r="O21" i="7"/>
  <c r="N21" i="7"/>
  <c r="P20" i="7"/>
  <c r="O20" i="7"/>
  <c r="N20" i="7"/>
  <c r="P19" i="7"/>
  <c r="O19" i="7"/>
  <c r="N19" i="7"/>
  <c r="P18" i="7"/>
  <c r="O18" i="7"/>
  <c r="N18" i="7"/>
  <c r="P17" i="7"/>
  <c r="O17" i="7"/>
  <c r="N17" i="7"/>
  <c r="P16" i="7"/>
  <c r="O16" i="7"/>
  <c r="N16" i="7"/>
  <c r="P15" i="7"/>
  <c r="O15" i="7"/>
  <c r="N15" i="7"/>
  <c r="P14" i="7"/>
  <c r="O14" i="7"/>
  <c r="N14" i="7"/>
  <c r="P13" i="7"/>
  <c r="O13" i="7"/>
  <c r="N13" i="7"/>
  <c r="P12" i="7"/>
  <c r="O12" i="7"/>
  <c r="N12" i="7"/>
  <c r="P11" i="7"/>
  <c r="O11" i="7"/>
  <c r="N11" i="7"/>
  <c r="P10" i="7"/>
  <c r="O10" i="7"/>
  <c r="N10" i="7"/>
  <c r="P9" i="7"/>
  <c r="O9" i="7"/>
  <c r="N9" i="7"/>
  <c r="P8" i="7"/>
  <c r="O8" i="7"/>
  <c r="N8" i="7"/>
  <c r="P7" i="7"/>
  <c r="O7" i="7"/>
  <c r="N7" i="7"/>
  <c r="P6" i="7"/>
  <c r="O6" i="7"/>
  <c r="N6" i="7"/>
  <c r="G44" i="7"/>
  <c r="F44" i="7"/>
  <c r="E44" i="7"/>
  <c r="G43" i="7"/>
  <c r="F43" i="7"/>
  <c r="E43" i="7"/>
  <c r="G42" i="7"/>
  <c r="F42" i="7"/>
  <c r="E42" i="7"/>
  <c r="G41" i="7"/>
  <c r="F41" i="7"/>
  <c r="E41" i="7"/>
  <c r="G40" i="7"/>
  <c r="F40" i="7"/>
  <c r="E40" i="7"/>
  <c r="G39" i="7"/>
  <c r="F39" i="7"/>
  <c r="E39" i="7"/>
  <c r="G38" i="7"/>
  <c r="F38" i="7"/>
  <c r="E38" i="7"/>
  <c r="G37" i="7"/>
  <c r="F37" i="7"/>
  <c r="E37" i="7"/>
  <c r="G36" i="7"/>
  <c r="F36" i="7"/>
  <c r="E36" i="7"/>
  <c r="G35" i="7"/>
  <c r="F35" i="7"/>
  <c r="E35" i="7"/>
  <c r="G34" i="7"/>
  <c r="F34" i="7"/>
  <c r="E34" i="7"/>
  <c r="G33" i="7"/>
  <c r="F33" i="7"/>
  <c r="E33" i="7"/>
  <c r="G32" i="7"/>
  <c r="F32" i="7"/>
  <c r="E32" i="7"/>
  <c r="G31" i="7"/>
  <c r="F31" i="7"/>
  <c r="E31" i="7"/>
  <c r="G30" i="7"/>
  <c r="F30" i="7"/>
  <c r="E30" i="7"/>
  <c r="G29" i="7"/>
  <c r="F29" i="7"/>
  <c r="E29" i="7"/>
  <c r="G28" i="7"/>
  <c r="F28" i="7"/>
  <c r="E28" i="7"/>
  <c r="G27" i="7"/>
  <c r="F27" i="7"/>
  <c r="E27" i="7"/>
  <c r="G26" i="7"/>
  <c r="F26" i="7"/>
  <c r="E26" i="7"/>
  <c r="G25" i="7"/>
  <c r="F25" i="7"/>
  <c r="E25" i="7"/>
  <c r="G24" i="7"/>
  <c r="F24" i="7"/>
  <c r="E24" i="7"/>
  <c r="G23" i="7"/>
  <c r="F23" i="7"/>
  <c r="E23" i="7"/>
  <c r="G22" i="7"/>
  <c r="F22" i="7"/>
  <c r="E22" i="7"/>
  <c r="G21" i="7"/>
  <c r="F21" i="7"/>
  <c r="E21" i="7"/>
  <c r="G20" i="7"/>
  <c r="F20" i="7"/>
  <c r="E20" i="7"/>
  <c r="G19" i="7"/>
  <c r="F19" i="7"/>
  <c r="E19" i="7"/>
  <c r="G18" i="7"/>
  <c r="F18" i="7"/>
  <c r="E18" i="7"/>
  <c r="G17" i="7"/>
  <c r="F17" i="7"/>
  <c r="E17" i="7"/>
  <c r="G16" i="7"/>
  <c r="F16" i="7"/>
  <c r="E16" i="7"/>
  <c r="G15" i="7"/>
  <c r="F15" i="7"/>
  <c r="E15" i="7"/>
  <c r="G14" i="7"/>
  <c r="F14" i="7"/>
  <c r="E14" i="7"/>
  <c r="G13" i="7"/>
  <c r="F13" i="7"/>
  <c r="E13" i="7"/>
  <c r="G12" i="7"/>
  <c r="F12" i="7"/>
  <c r="E12" i="7"/>
  <c r="G11" i="7"/>
  <c r="F11" i="7"/>
  <c r="E11" i="7"/>
  <c r="G10" i="7"/>
  <c r="F10" i="7"/>
  <c r="E10" i="7"/>
  <c r="G9" i="7"/>
  <c r="F9" i="7"/>
  <c r="E9" i="7"/>
  <c r="G8" i="7"/>
  <c r="F8" i="7"/>
  <c r="E8" i="7"/>
  <c r="G7" i="7"/>
  <c r="F7" i="7"/>
  <c r="E7" i="7"/>
  <c r="G6" i="7"/>
  <c r="F6" i="7"/>
  <c r="E6" i="7"/>
  <c r="E6" i="6"/>
  <c r="F6" i="6"/>
  <c r="G6" i="6"/>
  <c r="E7" i="6"/>
  <c r="F7" i="6"/>
  <c r="G7" i="6"/>
  <c r="E8" i="6"/>
  <c r="F8" i="6"/>
  <c r="G8" i="6"/>
  <c r="E9" i="6"/>
  <c r="F9" i="6"/>
  <c r="G9" i="6"/>
  <c r="E10" i="6"/>
  <c r="F10" i="6"/>
  <c r="G10" i="6"/>
  <c r="E11" i="6"/>
  <c r="F11" i="6"/>
  <c r="G11" i="6"/>
  <c r="E12" i="6"/>
  <c r="F12" i="6"/>
  <c r="G12" i="6"/>
  <c r="E13" i="6"/>
  <c r="F13" i="6"/>
  <c r="G13" i="6"/>
  <c r="E14" i="6"/>
  <c r="F14" i="6"/>
  <c r="G14" i="6"/>
  <c r="E15" i="6"/>
  <c r="F15" i="6"/>
  <c r="G15" i="6"/>
  <c r="E16" i="6"/>
  <c r="F16" i="6"/>
  <c r="G16" i="6"/>
  <c r="E17" i="6"/>
  <c r="F17" i="6"/>
  <c r="G17" i="6"/>
  <c r="E18" i="6"/>
  <c r="F18" i="6"/>
  <c r="G18" i="6"/>
  <c r="E19" i="6"/>
  <c r="F19" i="6"/>
  <c r="G19" i="6"/>
  <c r="E20" i="6"/>
  <c r="F20" i="6"/>
  <c r="G20" i="6"/>
  <c r="E21" i="6"/>
  <c r="F21" i="6"/>
  <c r="G21" i="6"/>
  <c r="E22" i="6"/>
  <c r="F22" i="6"/>
  <c r="G22" i="6"/>
  <c r="E23" i="6"/>
  <c r="F23" i="6"/>
  <c r="G23" i="6"/>
  <c r="E24" i="6"/>
  <c r="F24" i="6"/>
  <c r="G24" i="6"/>
  <c r="E25" i="6"/>
  <c r="F25" i="6"/>
  <c r="G25" i="6"/>
  <c r="E26" i="6"/>
  <c r="F26" i="6"/>
  <c r="G26" i="6"/>
  <c r="E27" i="6"/>
  <c r="F27" i="6"/>
  <c r="G27" i="6"/>
  <c r="E28" i="6"/>
  <c r="F28" i="6"/>
  <c r="G28" i="6"/>
  <c r="E29" i="6"/>
  <c r="F29" i="6"/>
  <c r="G29" i="6"/>
  <c r="E30" i="6"/>
  <c r="F30" i="6"/>
  <c r="G30" i="6"/>
  <c r="E31" i="6"/>
  <c r="F31" i="6"/>
  <c r="G31" i="6"/>
  <c r="E32" i="6"/>
  <c r="F32" i="6"/>
  <c r="G32" i="6"/>
  <c r="E33" i="6"/>
  <c r="F33" i="6"/>
  <c r="G33" i="6"/>
  <c r="E34" i="6"/>
  <c r="F34" i="6"/>
  <c r="G34" i="6"/>
  <c r="E35" i="6"/>
  <c r="F35" i="6"/>
  <c r="G35" i="6"/>
  <c r="E36" i="6"/>
  <c r="F36" i="6"/>
  <c r="G36" i="6"/>
  <c r="E37" i="6"/>
  <c r="F37" i="6"/>
  <c r="G37" i="6"/>
  <c r="E38" i="6"/>
  <c r="F38" i="6"/>
  <c r="G38" i="6"/>
  <c r="E39" i="6"/>
  <c r="F39" i="6"/>
  <c r="G39" i="6"/>
  <c r="E40" i="6"/>
  <c r="F40" i="6"/>
  <c r="G40" i="6"/>
  <c r="E41" i="6"/>
  <c r="F41" i="6"/>
  <c r="G41" i="6"/>
  <c r="E42" i="6"/>
  <c r="F42" i="6"/>
  <c r="G42" i="6"/>
  <c r="E43" i="6"/>
  <c r="F43" i="6"/>
  <c r="G43" i="6"/>
  <c r="E44" i="6"/>
  <c r="F44" i="6"/>
  <c r="G44" i="6"/>
  <c r="N46" i="13" l="1"/>
  <c r="F46" i="7"/>
  <c r="G46" i="7"/>
  <c r="O45" i="7"/>
  <c r="O45" i="13"/>
  <c r="P46" i="13"/>
  <c r="G45" i="7"/>
  <c r="O46" i="7"/>
  <c r="E45" i="7"/>
  <c r="F45" i="7"/>
  <c r="F47" i="7" s="1"/>
  <c r="E46" i="7"/>
  <c r="F45" i="13"/>
  <c r="F46" i="13"/>
  <c r="N45" i="7"/>
  <c r="P45" i="7"/>
  <c r="N46" i="7"/>
  <c r="P46" i="7"/>
  <c r="O46" i="13"/>
  <c r="P45" i="13"/>
  <c r="N45" i="13"/>
  <c r="E45" i="13"/>
  <c r="G45" i="13"/>
  <c r="E46" i="13"/>
  <c r="G46" i="13"/>
  <c r="P44" i="6"/>
  <c r="O44" i="6"/>
  <c r="N44" i="6"/>
  <c r="P43" i="6"/>
  <c r="O43" i="6"/>
  <c r="N43" i="6"/>
  <c r="P42" i="6"/>
  <c r="O42" i="6"/>
  <c r="N42" i="6"/>
  <c r="P41" i="6"/>
  <c r="O41" i="6"/>
  <c r="N41" i="6"/>
  <c r="P40" i="6"/>
  <c r="O40" i="6"/>
  <c r="N40" i="6"/>
  <c r="P39" i="6"/>
  <c r="O39" i="6"/>
  <c r="N39" i="6"/>
  <c r="P38" i="6"/>
  <c r="O38" i="6"/>
  <c r="N38" i="6"/>
  <c r="P37" i="6"/>
  <c r="O37" i="6"/>
  <c r="N37" i="6"/>
  <c r="P36" i="6"/>
  <c r="O36" i="6"/>
  <c r="N36" i="6"/>
  <c r="P35" i="6"/>
  <c r="O35" i="6"/>
  <c r="N35" i="6"/>
  <c r="P34" i="6"/>
  <c r="O34" i="6"/>
  <c r="N34" i="6"/>
  <c r="P33" i="6"/>
  <c r="O33" i="6"/>
  <c r="N33" i="6"/>
  <c r="P32" i="6"/>
  <c r="O32" i="6"/>
  <c r="N32" i="6"/>
  <c r="P31" i="6"/>
  <c r="O31" i="6"/>
  <c r="N31" i="6"/>
  <c r="P30" i="6"/>
  <c r="O30" i="6"/>
  <c r="N30" i="6"/>
  <c r="P29" i="6"/>
  <c r="O29" i="6"/>
  <c r="N29" i="6"/>
  <c r="P28" i="6"/>
  <c r="O28" i="6"/>
  <c r="N28" i="6"/>
  <c r="P27" i="6"/>
  <c r="O27" i="6"/>
  <c r="N27" i="6"/>
  <c r="P26" i="6"/>
  <c r="O26" i="6"/>
  <c r="N26" i="6"/>
  <c r="P25" i="6"/>
  <c r="O25" i="6"/>
  <c r="N25" i="6"/>
  <c r="P24" i="6"/>
  <c r="O24" i="6"/>
  <c r="N24" i="6"/>
  <c r="P23" i="6"/>
  <c r="O23" i="6"/>
  <c r="N23" i="6"/>
  <c r="P22" i="6"/>
  <c r="O22" i="6"/>
  <c r="N22" i="6"/>
  <c r="P21" i="6"/>
  <c r="O21" i="6"/>
  <c r="N21" i="6"/>
  <c r="P20" i="6"/>
  <c r="O20" i="6"/>
  <c r="N20" i="6"/>
  <c r="P19" i="6"/>
  <c r="O19" i="6"/>
  <c r="N19" i="6"/>
  <c r="P18" i="6"/>
  <c r="O18" i="6"/>
  <c r="N18" i="6"/>
  <c r="P17" i="6"/>
  <c r="O17" i="6"/>
  <c r="N17" i="6"/>
  <c r="P16" i="6"/>
  <c r="O16" i="6"/>
  <c r="N16" i="6"/>
  <c r="P15" i="6"/>
  <c r="O15" i="6"/>
  <c r="N15" i="6"/>
  <c r="P14" i="6"/>
  <c r="O14" i="6"/>
  <c r="N14" i="6"/>
  <c r="P13" i="6"/>
  <c r="O13" i="6"/>
  <c r="N13" i="6"/>
  <c r="P12" i="6"/>
  <c r="O12" i="6"/>
  <c r="N12" i="6"/>
  <c r="P11" i="6"/>
  <c r="O11" i="6"/>
  <c r="N11" i="6"/>
  <c r="P10" i="6"/>
  <c r="O10" i="6"/>
  <c r="N10" i="6"/>
  <c r="P9" i="6"/>
  <c r="O9" i="6"/>
  <c r="N9" i="6"/>
  <c r="P8" i="6"/>
  <c r="O8" i="6"/>
  <c r="N8" i="6"/>
  <c r="P7" i="6"/>
  <c r="O7" i="6"/>
  <c r="N7" i="6"/>
  <c r="P6" i="6"/>
  <c r="O6" i="6"/>
  <c r="N6" i="6"/>
  <c r="F46" i="6"/>
  <c r="F45" i="6"/>
  <c r="N47" i="13" l="1"/>
  <c r="P47" i="7"/>
  <c r="E47" i="7"/>
  <c r="O47" i="13"/>
  <c r="G47" i="7"/>
  <c r="O46" i="6"/>
  <c r="P46" i="6"/>
  <c r="F47" i="13"/>
  <c r="O47" i="7"/>
  <c r="P45" i="6"/>
  <c r="N45" i="6"/>
  <c r="O45" i="6"/>
  <c r="N46" i="6"/>
  <c r="P47" i="13"/>
  <c r="N47" i="7"/>
  <c r="G47" i="13"/>
  <c r="E47" i="13"/>
  <c r="F47" i="6"/>
  <c r="E45" i="6"/>
  <c r="G45" i="6"/>
  <c r="E46" i="6"/>
  <c r="G46" i="6"/>
  <c r="P47" i="6" l="1"/>
  <c r="O47" i="6"/>
  <c r="N47" i="6"/>
  <c r="G47" i="6"/>
  <c r="E47" i="6"/>
  <c r="K15" i="11"/>
  <c r="D5" i="12" l="1"/>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5" i="12" l="1"/>
  <c r="D44" i="12"/>
  <c r="AP89" i="13"/>
  <c r="AP88" i="13"/>
  <c r="AP87" i="13"/>
  <c r="AP86" i="13"/>
  <c r="AP85" i="13"/>
  <c r="AP84" i="13"/>
  <c r="AP83" i="13"/>
  <c r="AP82" i="13"/>
  <c r="AP81" i="13"/>
  <c r="AP80" i="13"/>
  <c r="AP79" i="13"/>
  <c r="AP78" i="13"/>
  <c r="AP77" i="13"/>
  <c r="AP76" i="13"/>
  <c r="AP75" i="13"/>
  <c r="AP74" i="13"/>
  <c r="AP73" i="13"/>
  <c r="AP72" i="13"/>
  <c r="AP71" i="13"/>
  <c r="AP70" i="13"/>
  <c r="AP69" i="13"/>
  <c r="AP68" i="13"/>
  <c r="AP67" i="13"/>
  <c r="AP66" i="13"/>
  <c r="AP65" i="13"/>
  <c r="AP64" i="13"/>
  <c r="AP63" i="13"/>
  <c r="AP62" i="13"/>
  <c r="AP61" i="13"/>
  <c r="AP60" i="13"/>
  <c r="AP59" i="13"/>
  <c r="AP58" i="13"/>
  <c r="AP57" i="13"/>
  <c r="AP56" i="13"/>
  <c r="AP55" i="13"/>
  <c r="AP54" i="13"/>
  <c r="AP53" i="13"/>
  <c r="AP52" i="13"/>
  <c r="AP51" i="13"/>
  <c r="AP89" i="6"/>
  <c r="AP88" i="6"/>
  <c r="AP87" i="6"/>
  <c r="AP86" i="6"/>
  <c r="AP85" i="6"/>
  <c r="AP84" i="6"/>
  <c r="AP83" i="6"/>
  <c r="AP82" i="6"/>
  <c r="AP81" i="6"/>
  <c r="AP80" i="6"/>
  <c r="AP79" i="6"/>
  <c r="AP78" i="6"/>
  <c r="AP77" i="6"/>
  <c r="AP76" i="6"/>
  <c r="AP75" i="6"/>
  <c r="AP73" i="6"/>
  <c r="AP72" i="6"/>
  <c r="AP71" i="6"/>
  <c r="AP70" i="6"/>
  <c r="AP69" i="6"/>
  <c r="AP68" i="6"/>
  <c r="AP67" i="6"/>
  <c r="AP66" i="6"/>
  <c r="AP65" i="6"/>
  <c r="AP64" i="6"/>
  <c r="AP63" i="6"/>
  <c r="AP62" i="6"/>
  <c r="AP61" i="6"/>
  <c r="AP60" i="6"/>
  <c r="AP59" i="6"/>
  <c r="AP58" i="6"/>
  <c r="AP57" i="6"/>
  <c r="AP56" i="6"/>
  <c r="AP11" i="6" s="1"/>
  <c r="AP55" i="6"/>
  <c r="AP54" i="6"/>
  <c r="AP53" i="6"/>
  <c r="AP52" i="6"/>
  <c r="D46" i="12" l="1"/>
  <c r="J15" i="12"/>
  <c r="AA17" i="8"/>
  <c r="S17" i="8"/>
  <c r="R17" i="8"/>
  <c r="J17" i="8"/>
  <c r="I17" i="8"/>
  <c r="AV16" i="13" l="1"/>
  <c r="AI16" i="13"/>
  <c r="AH16" i="13"/>
  <c r="U16" i="13"/>
  <c r="T16" i="13"/>
  <c r="AV16" i="7"/>
  <c r="AI16" i="7"/>
  <c r="AH16" i="7"/>
  <c r="U16" i="7"/>
  <c r="T16" i="7"/>
  <c r="AV16" i="6" l="1"/>
  <c r="AI16" i="6"/>
  <c r="AH16" i="6"/>
  <c r="U16" i="6"/>
  <c r="T16" i="6"/>
  <c r="AJ7" i="13" l="1"/>
  <c r="AK7" i="13"/>
  <c r="AL7" i="13"/>
  <c r="AM7" i="13"/>
  <c r="AN7" i="13"/>
  <c r="AO7" i="13"/>
  <c r="AS7" i="13"/>
  <c r="AT7" i="13"/>
  <c r="AU7" i="13"/>
  <c r="AJ8" i="13"/>
  <c r="AK8" i="13"/>
  <c r="AL8" i="13"/>
  <c r="AM8" i="13"/>
  <c r="AN8" i="13"/>
  <c r="AO8" i="13"/>
  <c r="AS8" i="13"/>
  <c r="AT8" i="13"/>
  <c r="AU8" i="13"/>
  <c r="AJ9" i="13"/>
  <c r="AK9" i="13"/>
  <c r="AL9" i="13"/>
  <c r="AM9" i="13"/>
  <c r="AN9" i="13"/>
  <c r="AO9" i="13"/>
  <c r="AS9" i="13"/>
  <c r="AT9" i="13"/>
  <c r="AU9" i="13"/>
  <c r="AJ10" i="13"/>
  <c r="AK10" i="13"/>
  <c r="AL10" i="13"/>
  <c r="AM10" i="13"/>
  <c r="AN10" i="13"/>
  <c r="AO10" i="13"/>
  <c r="AS10" i="13"/>
  <c r="AT10" i="13"/>
  <c r="AU10" i="13"/>
  <c r="AJ11" i="13"/>
  <c r="AK11" i="13"/>
  <c r="AL11" i="13"/>
  <c r="AM11" i="13"/>
  <c r="AN11" i="13"/>
  <c r="AO11" i="13"/>
  <c r="AS11" i="13"/>
  <c r="AT11" i="13"/>
  <c r="AU11" i="13"/>
  <c r="AJ12" i="13"/>
  <c r="AK12" i="13"/>
  <c r="AL12" i="13"/>
  <c r="AM12" i="13"/>
  <c r="AN12" i="13"/>
  <c r="AO12" i="13"/>
  <c r="AS12" i="13"/>
  <c r="AT12" i="13"/>
  <c r="AU12" i="13"/>
  <c r="AJ13" i="13"/>
  <c r="AK13" i="13"/>
  <c r="AL13" i="13"/>
  <c r="AM13" i="13"/>
  <c r="AN13" i="13"/>
  <c r="AO13" i="13"/>
  <c r="AS13" i="13"/>
  <c r="AT13" i="13"/>
  <c r="AU13" i="13"/>
  <c r="AJ14" i="13"/>
  <c r="AK14" i="13"/>
  <c r="AL14" i="13"/>
  <c r="AM14" i="13"/>
  <c r="AN14" i="13"/>
  <c r="AO14" i="13"/>
  <c r="AS14" i="13"/>
  <c r="AT14" i="13"/>
  <c r="AU14" i="13"/>
  <c r="AJ15" i="13"/>
  <c r="AK15" i="13"/>
  <c r="AL15" i="13"/>
  <c r="AM15" i="13"/>
  <c r="AN15" i="13"/>
  <c r="AO15" i="13"/>
  <c r="AS15" i="13"/>
  <c r="AT15" i="13"/>
  <c r="AU15" i="13"/>
  <c r="AJ16" i="13"/>
  <c r="AK16" i="13"/>
  <c r="AL16" i="13"/>
  <c r="AM16" i="13"/>
  <c r="AN16" i="13"/>
  <c r="AO16" i="13"/>
  <c r="AS16" i="13"/>
  <c r="AT16" i="13"/>
  <c r="AU16" i="13"/>
  <c r="AJ17" i="13"/>
  <c r="AK17" i="13"/>
  <c r="AL17" i="13"/>
  <c r="AM17" i="13"/>
  <c r="AN17" i="13"/>
  <c r="AO17" i="13"/>
  <c r="AS17" i="13"/>
  <c r="AT17" i="13"/>
  <c r="AU17" i="13"/>
  <c r="AJ18" i="13"/>
  <c r="AK18" i="13"/>
  <c r="AL18" i="13"/>
  <c r="AM18" i="13"/>
  <c r="AN18" i="13"/>
  <c r="AO18" i="13"/>
  <c r="AS18" i="13"/>
  <c r="AT18" i="13"/>
  <c r="AU18" i="13"/>
  <c r="AJ19" i="13"/>
  <c r="AK19" i="13"/>
  <c r="AL19" i="13"/>
  <c r="AM19" i="13"/>
  <c r="AN19" i="13"/>
  <c r="AO19" i="13"/>
  <c r="AS19" i="13"/>
  <c r="AT19" i="13"/>
  <c r="AU19" i="13"/>
  <c r="AJ20" i="13"/>
  <c r="AK20" i="13"/>
  <c r="AL20" i="13"/>
  <c r="AM20" i="13"/>
  <c r="AN20" i="13"/>
  <c r="AO20" i="13"/>
  <c r="AS20" i="13"/>
  <c r="AT20" i="13"/>
  <c r="AU20" i="13"/>
  <c r="AJ21" i="13"/>
  <c r="AK21" i="13"/>
  <c r="AL21" i="13"/>
  <c r="AM21" i="13"/>
  <c r="AN21" i="13"/>
  <c r="AO21" i="13"/>
  <c r="AS21" i="13"/>
  <c r="AT21" i="13"/>
  <c r="AU21" i="13"/>
  <c r="AJ22" i="13"/>
  <c r="AK22" i="13"/>
  <c r="AL22" i="13"/>
  <c r="AM22" i="13"/>
  <c r="AN22" i="13"/>
  <c r="AO22" i="13"/>
  <c r="AS22" i="13"/>
  <c r="AT22" i="13"/>
  <c r="AU22" i="13"/>
  <c r="AJ23" i="13"/>
  <c r="AK23" i="13"/>
  <c r="AL23" i="13"/>
  <c r="AM23" i="13"/>
  <c r="AN23" i="13"/>
  <c r="AO23" i="13"/>
  <c r="AS23" i="13"/>
  <c r="AT23" i="13"/>
  <c r="AU23" i="13"/>
  <c r="AJ24" i="13"/>
  <c r="AK24" i="13"/>
  <c r="AL24" i="13"/>
  <c r="AM24" i="13"/>
  <c r="AN24" i="13"/>
  <c r="AO24" i="13"/>
  <c r="AS24" i="13"/>
  <c r="AT24" i="13"/>
  <c r="AU24" i="13"/>
  <c r="AJ25" i="13"/>
  <c r="AK25" i="13"/>
  <c r="AL25" i="13"/>
  <c r="AM25" i="13"/>
  <c r="AN25" i="13"/>
  <c r="AO25" i="13"/>
  <c r="AS25" i="13"/>
  <c r="AT25" i="13"/>
  <c r="AU25" i="13"/>
  <c r="AJ26" i="13"/>
  <c r="AK26" i="13"/>
  <c r="AL26" i="13"/>
  <c r="AM26" i="13"/>
  <c r="AN26" i="13"/>
  <c r="AO26" i="13"/>
  <c r="AS26" i="13"/>
  <c r="AT26" i="13"/>
  <c r="AU26" i="13"/>
  <c r="AJ27" i="13"/>
  <c r="AK27" i="13"/>
  <c r="AL27" i="13"/>
  <c r="AM27" i="13"/>
  <c r="AN27" i="13"/>
  <c r="AO27" i="13"/>
  <c r="AS27" i="13"/>
  <c r="AT27" i="13"/>
  <c r="AU27" i="13"/>
  <c r="AJ28" i="13"/>
  <c r="AK28" i="13"/>
  <c r="AL28" i="13"/>
  <c r="AM28" i="13"/>
  <c r="AN28" i="13"/>
  <c r="AO28" i="13"/>
  <c r="AS28" i="13"/>
  <c r="AT28" i="13"/>
  <c r="AU28" i="13"/>
  <c r="AJ29" i="13"/>
  <c r="AK29" i="13"/>
  <c r="AL29" i="13"/>
  <c r="AM29" i="13"/>
  <c r="AN29" i="13"/>
  <c r="AO29" i="13"/>
  <c r="AS29" i="13"/>
  <c r="AT29" i="13"/>
  <c r="AU29" i="13"/>
  <c r="AJ30" i="13"/>
  <c r="AK30" i="13"/>
  <c r="AL30" i="13"/>
  <c r="AM30" i="13"/>
  <c r="AN30" i="13"/>
  <c r="AO30" i="13"/>
  <c r="AS30" i="13"/>
  <c r="AT30" i="13"/>
  <c r="AU30" i="13"/>
  <c r="AJ31" i="13"/>
  <c r="AK31" i="13"/>
  <c r="AL31" i="13"/>
  <c r="AM31" i="13"/>
  <c r="AN31" i="13"/>
  <c r="AO31" i="13"/>
  <c r="AS31" i="13"/>
  <c r="AT31" i="13"/>
  <c r="AU31" i="13"/>
  <c r="AJ32" i="13"/>
  <c r="AK32" i="13"/>
  <c r="AL32" i="13"/>
  <c r="AM32" i="13"/>
  <c r="AN32" i="13"/>
  <c r="AO32" i="13"/>
  <c r="AS32" i="13"/>
  <c r="AT32" i="13"/>
  <c r="AU32" i="13"/>
  <c r="AJ33" i="13"/>
  <c r="AK33" i="13"/>
  <c r="AL33" i="13"/>
  <c r="AM33" i="13"/>
  <c r="AN33" i="13"/>
  <c r="AO33" i="13"/>
  <c r="AS33" i="13"/>
  <c r="AT33" i="13"/>
  <c r="AU33" i="13"/>
  <c r="AJ34" i="13"/>
  <c r="AK34" i="13"/>
  <c r="AL34" i="13"/>
  <c r="AM34" i="13"/>
  <c r="AN34" i="13"/>
  <c r="AO34" i="13"/>
  <c r="AS34" i="13"/>
  <c r="AT34" i="13"/>
  <c r="AU34" i="13"/>
  <c r="AJ35" i="13"/>
  <c r="AK35" i="13"/>
  <c r="AL35" i="13"/>
  <c r="AM35" i="13"/>
  <c r="AN35" i="13"/>
  <c r="AO35" i="13"/>
  <c r="AS35" i="13"/>
  <c r="AT35" i="13"/>
  <c r="AU35" i="13"/>
  <c r="AJ36" i="13"/>
  <c r="AK36" i="13"/>
  <c r="AL36" i="13"/>
  <c r="AM36" i="13"/>
  <c r="AN36" i="13"/>
  <c r="AO36" i="13"/>
  <c r="AS36" i="13"/>
  <c r="AT36" i="13"/>
  <c r="AU36" i="13"/>
  <c r="AJ37" i="13"/>
  <c r="AK37" i="13"/>
  <c r="AL37" i="13"/>
  <c r="AM37" i="13"/>
  <c r="AN37" i="13"/>
  <c r="AO37" i="13"/>
  <c r="AS37" i="13"/>
  <c r="AT37" i="13"/>
  <c r="AU37" i="13"/>
  <c r="AJ38" i="13"/>
  <c r="AK38" i="13"/>
  <c r="AL38" i="13"/>
  <c r="AM38" i="13"/>
  <c r="AN38" i="13"/>
  <c r="AO38" i="13"/>
  <c r="AS38" i="13"/>
  <c r="AT38" i="13"/>
  <c r="AU38" i="13"/>
  <c r="AJ39" i="13"/>
  <c r="AK39" i="13"/>
  <c r="AL39" i="13"/>
  <c r="AM39" i="13"/>
  <c r="AN39" i="13"/>
  <c r="AO39" i="13"/>
  <c r="AS39" i="13"/>
  <c r="AT39" i="13"/>
  <c r="AU39" i="13"/>
  <c r="AJ40" i="13"/>
  <c r="AK40" i="13"/>
  <c r="AL40" i="13"/>
  <c r="AM40" i="13"/>
  <c r="AN40" i="13"/>
  <c r="AO40" i="13"/>
  <c r="AS40" i="13"/>
  <c r="AT40" i="13"/>
  <c r="AU40" i="13"/>
  <c r="AJ41" i="13"/>
  <c r="AK41" i="13"/>
  <c r="AL41" i="13"/>
  <c r="AM41" i="13"/>
  <c r="AN41" i="13"/>
  <c r="AO41" i="13"/>
  <c r="AS41" i="13"/>
  <c r="AT41" i="13"/>
  <c r="AU41" i="13"/>
  <c r="AJ42" i="13"/>
  <c r="AK42" i="13"/>
  <c r="AL42" i="13"/>
  <c r="AM42" i="13"/>
  <c r="AN42" i="13"/>
  <c r="AO42" i="13"/>
  <c r="AS42" i="13"/>
  <c r="AT42" i="13"/>
  <c r="AU42" i="13"/>
  <c r="AJ43" i="13"/>
  <c r="AK43" i="13"/>
  <c r="AL43" i="13"/>
  <c r="AM43" i="13"/>
  <c r="AN43" i="13"/>
  <c r="AO43" i="13"/>
  <c r="AS43" i="13"/>
  <c r="AT43" i="13"/>
  <c r="AU43" i="13"/>
  <c r="AJ44" i="13"/>
  <c r="AK44" i="13"/>
  <c r="AL44" i="13"/>
  <c r="AM44" i="13"/>
  <c r="AN44" i="13"/>
  <c r="AO44" i="13"/>
  <c r="AS44" i="13"/>
  <c r="AT44" i="13"/>
  <c r="AU44" i="13"/>
  <c r="AK6" i="13"/>
  <c r="AL6" i="13"/>
  <c r="AM6" i="13"/>
  <c r="AN6" i="13"/>
  <c r="AO6" i="13"/>
  <c r="AS6" i="13"/>
  <c r="AT6" i="13"/>
  <c r="AU6" i="13"/>
  <c r="AJ6" i="13"/>
  <c r="AC7" i="13"/>
  <c r="AD7" i="13"/>
  <c r="AE7" i="13"/>
  <c r="AF7" i="13"/>
  <c r="AG7" i="13"/>
  <c r="AC8" i="13"/>
  <c r="AD8" i="13"/>
  <c r="AE8" i="13"/>
  <c r="AF8" i="13"/>
  <c r="AG8" i="13"/>
  <c r="AC9" i="13"/>
  <c r="AD9" i="13"/>
  <c r="AE9" i="13"/>
  <c r="AF9" i="13"/>
  <c r="AG9" i="13"/>
  <c r="AC10" i="13"/>
  <c r="AD10" i="13"/>
  <c r="AE10" i="13"/>
  <c r="AF10" i="13"/>
  <c r="AG10" i="13"/>
  <c r="AC11" i="13"/>
  <c r="AD11" i="13"/>
  <c r="AE11" i="13"/>
  <c r="AF11" i="13"/>
  <c r="AG11" i="13"/>
  <c r="AC12" i="13"/>
  <c r="AD12" i="13"/>
  <c r="AE12" i="13"/>
  <c r="AF12" i="13"/>
  <c r="AG12" i="13"/>
  <c r="AC13" i="13"/>
  <c r="AD13" i="13"/>
  <c r="AE13" i="13"/>
  <c r="AF13" i="13"/>
  <c r="AG13" i="13"/>
  <c r="AC14" i="13"/>
  <c r="AD14" i="13"/>
  <c r="AE14" i="13"/>
  <c r="AF14" i="13"/>
  <c r="AG14" i="13"/>
  <c r="AC15" i="13"/>
  <c r="AD15" i="13"/>
  <c r="AE15" i="13"/>
  <c r="AF15" i="13"/>
  <c r="AG15" i="13"/>
  <c r="AC16" i="13"/>
  <c r="AD16" i="13"/>
  <c r="AE16" i="13"/>
  <c r="AF16" i="13"/>
  <c r="AG16" i="13"/>
  <c r="AC17" i="13"/>
  <c r="AD17" i="13"/>
  <c r="AE17" i="13"/>
  <c r="AF17" i="13"/>
  <c r="AG17" i="13"/>
  <c r="AC18" i="13"/>
  <c r="AD18" i="13"/>
  <c r="AE18" i="13"/>
  <c r="AF18" i="13"/>
  <c r="AG18" i="13"/>
  <c r="AC19" i="13"/>
  <c r="AD19" i="13"/>
  <c r="AE19" i="13"/>
  <c r="AF19" i="13"/>
  <c r="AG19" i="13"/>
  <c r="AC20" i="13"/>
  <c r="AD20" i="13"/>
  <c r="AE20" i="13"/>
  <c r="AF20" i="13"/>
  <c r="AG20" i="13"/>
  <c r="AC21" i="13"/>
  <c r="AD21" i="13"/>
  <c r="AE21" i="13"/>
  <c r="AF21" i="13"/>
  <c r="AG21" i="13"/>
  <c r="AC22" i="13"/>
  <c r="AD22" i="13"/>
  <c r="AE22" i="13"/>
  <c r="AF22" i="13"/>
  <c r="AG22" i="13"/>
  <c r="AC23" i="13"/>
  <c r="AD23" i="13"/>
  <c r="AE23" i="13"/>
  <c r="AF23" i="13"/>
  <c r="AG23" i="13"/>
  <c r="AC24" i="13"/>
  <c r="AD24" i="13"/>
  <c r="AE24" i="13"/>
  <c r="AF24" i="13"/>
  <c r="AG24" i="13"/>
  <c r="AC25" i="13"/>
  <c r="AD25" i="13"/>
  <c r="AE25" i="13"/>
  <c r="AF25" i="13"/>
  <c r="AG25" i="13"/>
  <c r="AC26" i="13"/>
  <c r="AD26" i="13"/>
  <c r="AE26" i="13"/>
  <c r="AF26" i="13"/>
  <c r="AG26" i="13"/>
  <c r="AC27" i="13"/>
  <c r="AD27" i="13"/>
  <c r="AE27" i="13"/>
  <c r="AF27" i="13"/>
  <c r="AG27" i="13"/>
  <c r="AC28" i="13"/>
  <c r="AD28" i="13"/>
  <c r="AE28" i="13"/>
  <c r="AF28" i="13"/>
  <c r="AG28" i="13"/>
  <c r="AC29" i="13"/>
  <c r="AD29" i="13"/>
  <c r="AE29" i="13"/>
  <c r="AF29" i="13"/>
  <c r="AG29" i="13"/>
  <c r="AC30" i="13"/>
  <c r="AD30" i="13"/>
  <c r="AE30" i="13"/>
  <c r="AF30" i="13"/>
  <c r="AG30" i="13"/>
  <c r="AC31" i="13"/>
  <c r="AD31" i="13"/>
  <c r="AE31" i="13"/>
  <c r="AF31" i="13"/>
  <c r="AG31" i="13"/>
  <c r="AC32" i="13"/>
  <c r="AD32" i="13"/>
  <c r="AE32" i="13"/>
  <c r="AF32" i="13"/>
  <c r="AG32" i="13"/>
  <c r="AC33" i="13"/>
  <c r="AD33" i="13"/>
  <c r="AE33" i="13"/>
  <c r="AF33" i="13"/>
  <c r="AG33" i="13"/>
  <c r="AC34" i="13"/>
  <c r="AD34" i="13"/>
  <c r="AE34" i="13"/>
  <c r="AF34" i="13"/>
  <c r="AG34" i="13"/>
  <c r="AC35" i="13"/>
  <c r="AD35" i="13"/>
  <c r="AE35" i="13"/>
  <c r="AF35" i="13"/>
  <c r="AG35" i="13"/>
  <c r="AC36" i="13"/>
  <c r="AD36" i="13"/>
  <c r="AE36" i="13"/>
  <c r="AF36" i="13"/>
  <c r="AG36" i="13"/>
  <c r="AC37" i="13"/>
  <c r="AD37" i="13"/>
  <c r="AE37" i="13"/>
  <c r="AF37" i="13"/>
  <c r="AG37" i="13"/>
  <c r="AC38" i="13"/>
  <c r="AD38" i="13"/>
  <c r="AE38" i="13"/>
  <c r="AF38" i="13"/>
  <c r="AG38" i="13"/>
  <c r="AC39" i="13"/>
  <c r="AD39" i="13"/>
  <c r="AE39" i="13"/>
  <c r="AF39" i="13"/>
  <c r="AG39" i="13"/>
  <c r="AC40" i="13"/>
  <c r="AD40" i="13"/>
  <c r="AE40" i="13"/>
  <c r="AF40" i="13"/>
  <c r="AG40" i="13"/>
  <c r="AC41" i="13"/>
  <c r="AD41" i="13"/>
  <c r="AE41" i="13"/>
  <c r="AF41" i="13"/>
  <c r="AG41" i="13"/>
  <c r="AC42" i="13"/>
  <c r="AD42" i="13"/>
  <c r="AE42" i="13"/>
  <c r="AF42" i="13"/>
  <c r="AG42" i="13"/>
  <c r="AC43" i="13"/>
  <c r="AD43" i="13"/>
  <c r="AE43" i="13"/>
  <c r="AF43" i="13"/>
  <c r="AG43" i="13"/>
  <c r="AC44" i="13"/>
  <c r="AD44" i="13"/>
  <c r="AE44" i="13"/>
  <c r="AF44" i="13"/>
  <c r="AG44" i="13"/>
  <c r="AD6" i="13"/>
  <c r="AE6" i="13"/>
  <c r="AF6" i="13"/>
  <c r="AG6" i="13"/>
  <c r="AC6" i="13"/>
  <c r="Z7" i="13"/>
  <c r="AA7" i="13"/>
  <c r="Z8" i="13"/>
  <c r="AA8" i="13"/>
  <c r="Z9" i="13"/>
  <c r="AA9" i="13"/>
  <c r="Z10" i="13"/>
  <c r="AA10" i="13"/>
  <c r="Z11" i="13"/>
  <c r="AA11" i="13"/>
  <c r="Z12" i="13"/>
  <c r="AA12" i="13"/>
  <c r="Z13" i="13"/>
  <c r="AA13" i="13"/>
  <c r="Z14" i="13"/>
  <c r="AA14" i="13"/>
  <c r="Z15" i="13"/>
  <c r="AA15" i="13"/>
  <c r="Z16" i="13"/>
  <c r="AA16" i="13"/>
  <c r="Z17" i="13"/>
  <c r="AA17" i="13"/>
  <c r="Z18" i="13"/>
  <c r="AA18" i="13"/>
  <c r="Z19" i="13"/>
  <c r="AA19" i="13"/>
  <c r="Z20" i="13"/>
  <c r="AA20" i="13"/>
  <c r="Z21" i="13"/>
  <c r="AA21" i="13"/>
  <c r="Z22" i="13"/>
  <c r="AA22" i="13"/>
  <c r="Z23" i="13"/>
  <c r="AA23" i="13"/>
  <c r="Z24" i="13"/>
  <c r="AA24" i="13"/>
  <c r="Z25" i="13"/>
  <c r="AA25" i="13"/>
  <c r="Z26" i="13"/>
  <c r="AA26" i="13"/>
  <c r="Z27" i="13"/>
  <c r="AA27" i="13"/>
  <c r="Z28" i="13"/>
  <c r="AA28" i="13"/>
  <c r="Z29" i="13"/>
  <c r="AA29" i="13"/>
  <c r="Z30" i="13"/>
  <c r="AA30" i="13"/>
  <c r="Z31" i="13"/>
  <c r="AA31" i="13"/>
  <c r="Z32" i="13"/>
  <c r="AA32" i="13"/>
  <c r="Z33" i="13"/>
  <c r="AA33" i="13"/>
  <c r="Z34" i="13"/>
  <c r="AA34" i="13"/>
  <c r="Z35" i="13"/>
  <c r="AA35" i="13"/>
  <c r="Z36" i="13"/>
  <c r="AA36" i="13"/>
  <c r="Z37" i="13"/>
  <c r="AA37" i="13"/>
  <c r="Z38" i="13"/>
  <c r="AA38" i="13"/>
  <c r="Z39" i="13"/>
  <c r="AA39" i="13"/>
  <c r="Z40" i="13"/>
  <c r="AA40" i="13"/>
  <c r="Z41" i="13"/>
  <c r="AA41" i="13"/>
  <c r="Z42" i="13"/>
  <c r="AA42" i="13"/>
  <c r="Z43" i="13"/>
  <c r="AA43" i="13"/>
  <c r="Z44" i="13"/>
  <c r="AA44" i="13"/>
  <c r="AA6" i="13"/>
  <c r="Z6" i="13"/>
  <c r="W7" i="13"/>
  <c r="X7" i="13"/>
  <c r="W8" i="13"/>
  <c r="X8" i="13"/>
  <c r="W9" i="13"/>
  <c r="X9" i="13"/>
  <c r="W10" i="13"/>
  <c r="X10" i="13"/>
  <c r="W11" i="13"/>
  <c r="X11" i="13"/>
  <c r="W12" i="13"/>
  <c r="X12" i="13"/>
  <c r="W13" i="13"/>
  <c r="X13" i="13"/>
  <c r="W14" i="13"/>
  <c r="X14" i="13"/>
  <c r="W15" i="13"/>
  <c r="X15" i="13"/>
  <c r="X16" i="13"/>
  <c r="W17" i="13"/>
  <c r="X17" i="13"/>
  <c r="W18" i="13"/>
  <c r="X18" i="13"/>
  <c r="W19" i="13"/>
  <c r="X19" i="13"/>
  <c r="W20" i="13"/>
  <c r="X20" i="13"/>
  <c r="W21" i="13"/>
  <c r="X21" i="13"/>
  <c r="W22" i="13"/>
  <c r="X22" i="13"/>
  <c r="W23" i="13"/>
  <c r="X23" i="13"/>
  <c r="W24" i="13"/>
  <c r="X24" i="13"/>
  <c r="W25" i="13"/>
  <c r="X25" i="13"/>
  <c r="W26" i="13"/>
  <c r="X26" i="13"/>
  <c r="W27" i="13"/>
  <c r="X27" i="13"/>
  <c r="W28" i="13"/>
  <c r="X28" i="13"/>
  <c r="W29" i="13"/>
  <c r="X29" i="13"/>
  <c r="W30" i="13"/>
  <c r="X30" i="13"/>
  <c r="W31" i="13"/>
  <c r="X31" i="13"/>
  <c r="W32" i="13"/>
  <c r="X32" i="13"/>
  <c r="W33" i="13"/>
  <c r="X33" i="13"/>
  <c r="W34" i="13"/>
  <c r="X34" i="13"/>
  <c r="W35" i="13"/>
  <c r="X35" i="13"/>
  <c r="W36" i="13"/>
  <c r="X36" i="13"/>
  <c r="W37" i="13"/>
  <c r="X37" i="13"/>
  <c r="W38" i="13"/>
  <c r="X38" i="13"/>
  <c r="W39" i="13"/>
  <c r="X39" i="13"/>
  <c r="W40" i="13"/>
  <c r="X40" i="13"/>
  <c r="W41" i="13"/>
  <c r="X41" i="13"/>
  <c r="W42" i="13"/>
  <c r="X42" i="13"/>
  <c r="W43" i="13"/>
  <c r="X43" i="13"/>
  <c r="W44" i="13"/>
  <c r="X44" i="13"/>
  <c r="X6" i="13"/>
  <c r="W6" i="13"/>
  <c r="Z45" i="8" l="1"/>
  <c r="Y45" i="8"/>
  <c r="X45" i="8"/>
  <c r="W45" i="8"/>
  <c r="V45" i="8"/>
  <c r="U45" i="8"/>
  <c r="T45" i="8"/>
  <c r="Z44" i="8"/>
  <c r="Y44" i="8"/>
  <c r="X44" i="8"/>
  <c r="W44" i="8"/>
  <c r="V44" i="8"/>
  <c r="U44" i="8"/>
  <c r="T44" i="8"/>
  <c r="Z43" i="8"/>
  <c r="Y43" i="8"/>
  <c r="X43" i="8"/>
  <c r="W43" i="8"/>
  <c r="V43" i="8"/>
  <c r="U43" i="8"/>
  <c r="T43" i="8"/>
  <c r="Z42" i="8"/>
  <c r="Y42" i="8"/>
  <c r="X42" i="8"/>
  <c r="W42" i="8"/>
  <c r="V42" i="8"/>
  <c r="U42" i="8"/>
  <c r="T42" i="8"/>
  <c r="Z41" i="8"/>
  <c r="Y41" i="8"/>
  <c r="X41" i="8"/>
  <c r="W41" i="8"/>
  <c r="V41" i="8"/>
  <c r="U41" i="8"/>
  <c r="T41" i="8"/>
  <c r="Z40" i="8"/>
  <c r="Y40" i="8"/>
  <c r="X40" i="8"/>
  <c r="W40" i="8"/>
  <c r="V40" i="8"/>
  <c r="U40" i="8"/>
  <c r="T40" i="8"/>
  <c r="Z39" i="8"/>
  <c r="Y39" i="8"/>
  <c r="X39" i="8"/>
  <c r="W39" i="8"/>
  <c r="V39" i="8"/>
  <c r="U39" i="8"/>
  <c r="T39" i="8"/>
  <c r="Z38" i="8"/>
  <c r="Y38" i="8"/>
  <c r="X38" i="8"/>
  <c r="W38" i="8"/>
  <c r="V38" i="8"/>
  <c r="U38" i="8"/>
  <c r="T38" i="8"/>
  <c r="Z37" i="8"/>
  <c r="Y37" i="8"/>
  <c r="X37" i="8"/>
  <c r="W37" i="8"/>
  <c r="V37" i="8"/>
  <c r="U37" i="8"/>
  <c r="T37" i="8"/>
  <c r="Z36" i="8"/>
  <c r="Y36" i="8"/>
  <c r="X36" i="8"/>
  <c r="W36" i="8"/>
  <c r="V36" i="8"/>
  <c r="U36" i="8"/>
  <c r="T36" i="8"/>
  <c r="Z35" i="8"/>
  <c r="Y35" i="8"/>
  <c r="X35" i="8"/>
  <c r="W35" i="8"/>
  <c r="V35" i="8"/>
  <c r="U35" i="8"/>
  <c r="T35" i="8"/>
  <c r="Z34" i="8"/>
  <c r="Y34" i="8"/>
  <c r="X34" i="8"/>
  <c r="W34" i="8"/>
  <c r="V34" i="8"/>
  <c r="U34" i="8"/>
  <c r="T34" i="8"/>
  <c r="Z33" i="8"/>
  <c r="Y33" i="8"/>
  <c r="X33" i="8"/>
  <c r="W33" i="8"/>
  <c r="V33" i="8"/>
  <c r="U33" i="8"/>
  <c r="T33" i="8"/>
  <c r="Z32" i="8"/>
  <c r="Y32" i="8"/>
  <c r="X32" i="8"/>
  <c r="W32" i="8"/>
  <c r="V32" i="8"/>
  <c r="U32" i="8"/>
  <c r="T32" i="8"/>
  <c r="Z31" i="8"/>
  <c r="Y31" i="8"/>
  <c r="X31" i="8"/>
  <c r="W31" i="8"/>
  <c r="V31" i="8"/>
  <c r="U31" i="8"/>
  <c r="T31" i="8"/>
  <c r="Z30" i="8"/>
  <c r="Y30" i="8"/>
  <c r="X30" i="8"/>
  <c r="W30" i="8"/>
  <c r="V30" i="8"/>
  <c r="U30" i="8"/>
  <c r="T30" i="8"/>
  <c r="Z29" i="8"/>
  <c r="Y29" i="8"/>
  <c r="X29" i="8"/>
  <c r="W29" i="8"/>
  <c r="V29" i="8"/>
  <c r="U29" i="8"/>
  <c r="T29" i="8"/>
  <c r="Z28" i="8"/>
  <c r="Y28" i="8"/>
  <c r="X28" i="8"/>
  <c r="W28" i="8"/>
  <c r="V28" i="8"/>
  <c r="U28" i="8"/>
  <c r="T28" i="8"/>
  <c r="Z27" i="8"/>
  <c r="Y27" i="8"/>
  <c r="X27" i="8"/>
  <c r="W27" i="8"/>
  <c r="V27" i="8"/>
  <c r="U27" i="8"/>
  <c r="T27" i="8"/>
  <c r="Z26" i="8"/>
  <c r="Y26" i="8"/>
  <c r="X26" i="8"/>
  <c r="W26" i="8"/>
  <c r="V26" i="8"/>
  <c r="U26" i="8"/>
  <c r="T26" i="8"/>
  <c r="Z25" i="8"/>
  <c r="Y25" i="8"/>
  <c r="X25" i="8"/>
  <c r="W25" i="8"/>
  <c r="V25" i="8"/>
  <c r="U25" i="8"/>
  <c r="T25" i="8"/>
  <c r="Z24" i="8"/>
  <c r="Y24" i="8"/>
  <c r="X24" i="8"/>
  <c r="W24" i="8"/>
  <c r="V24" i="8"/>
  <c r="U24" i="8"/>
  <c r="T24" i="8"/>
  <c r="Z23" i="8"/>
  <c r="Y23" i="8"/>
  <c r="X23" i="8"/>
  <c r="W23" i="8"/>
  <c r="V23" i="8"/>
  <c r="U23" i="8"/>
  <c r="T23" i="8"/>
  <c r="Z22" i="8"/>
  <c r="Y22" i="8"/>
  <c r="X22" i="8"/>
  <c r="W22" i="8"/>
  <c r="V22" i="8"/>
  <c r="U22" i="8"/>
  <c r="T22" i="8"/>
  <c r="Z21" i="8"/>
  <c r="Y21" i="8"/>
  <c r="X21" i="8"/>
  <c r="W21" i="8"/>
  <c r="V21" i="8"/>
  <c r="U21" i="8"/>
  <c r="T21" i="8"/>
  <c r="Z20" i="8"/>
  <c r="Y20" i="8"/>
  <c r="X20" i="8"/>
  <c r="W20" i="8"/>
  <c r="V20" i="8"/>
  <c r="U20" i="8"/>
  <c r="T20" i="8"/>
  <c r="Z19" i="8"/>
  <c r="Y19" i="8"/>
  <c r="X19" i="8"/>
  <c r="W19" i="8"/>
  <c r="V19" i="8"/>
  <c r="U19" i="8"/>
  <c r="T19" i="8"/>
  <c r="Z18" i="8"/>
  <c r="Y18" i="8"/>
  <c r="X18" i="8"/>
  <c r="W18" i="8"/>
  <c r="V18" i="8"/>
  <c r="U18" i="8"/>
  <c r="T18" i="8"/>
  <c r="Z17" i="8"/>
  <c r="Y17" i="8"/>
  <c r="X17" i="8"/>
  <c r="W17" i="8"/>
  <c r="V17" i="8"/>
  <c r="U17" i="8"/>
  <c r="T17" i="8"/>
  <c r="Z16" i="8"/>
  <c r="Y16" i="8"/>
  <c r="X16" i="8"/>
  <c r="W16" i="8"/>
  <c r="V16" i="8"/>
  <c r="U16" i="8"/>
  <c r="T16" i="8"/>
  <c r="Z15" i="8"/>
  <c r="Y15" i="8"/>
  <c r="X15" i="8"/>
  <c r="W15" i="8"/>
  <c r="V15" i="8"/>
  <c r="U15" i="8"/>
  <c r="T15" i="8"/>
  <c r="Z14" i="8"/>
  <c r="Y14" i="8"/>
  <c r="X14" i="8"/>
  <c r="W14" i="8"/>
  <c r="V14" i="8"/>
  <c r="U14" i="8"/>
  <c r="T14" i="8"/>
  <c r="Z13" i="8"/>
  <c r="Y13" i="8"/>
  <c r="X13" i="8"/>
  <c r="W13" i="8"/>
  <c r="V13" i="8"/>
  <c r="U13" i="8"/>
  <c r="T13" i="8"/>
  <c r="Z12" i="8"/>
  <c r="Y12" i="8"/>
  <c r="X12" i="8"/>
  <c r="W12" i="8"/>
  <c r="V12" i="8"/>
  <c r="U12" i="8"/>
  <c r="T12" i="8"/>
  <c r="Z11" i="8"/>
  <c r="Y11" i="8"/>
  <c r="X11" i="8"/>
  <c r="W11" i="8"/>
  <c r="V11" i="8"/>
  <c r="U11" i="8"/>
  <c r="T11" i="8"/>
  <c r="Z10" i="8"/>
  <c r="Y10" i="8"/>
  <c r="X10" i="8"/>
  <c r="W10" i="8"/>
  <c r="V10" i="8"/>
  <c r="U10" i="8"/>
  <c r="T10" i="8"/>
  <c r="Z9" i="8"/>
  <c r="Y9" i="8"/>
  <c r="X9" i="8"/>
  <c r="W9" i="8"/>
  <c r="V9" i="8"/>
  <c r="U9" i="8"/>
  <c r="T9" i="8"/>
  <c r="Z8" i="8"/>
  <c r="Y8" i="8"/>
  <c r="X8" i="8"/>
  <c r="W8" i="8"/>
  <c r="V8" i="8"/>
  <c r="U8" i="8"/>
  <c r="T8" i="8"/>
  <c r="Z7" i="8"/>
  <c r="Y7" i="8"/>
  <c r="X7" i="8"/>
  <c r="W7" i="8"/>
  <c r="V7" i="8"/>
  <c r="U7" i="8"/>
  <c r="T7" i="8"/>
  <c r="Q45" i="8"/>
  <c r="P45" i="8"/>
  <c r="O45" i="8"/>
  <c r="N45" i="8"/>
  <c r="M45" i="8"/>
  <c r="L45" i="8"/>
  <c r="K45" i="8"/>
  <c r="Q44" i="8"/>
  <c r="P44" i="8"/>
  <c r="O44" i="8"/>
  <c r="N44" i="8"/>
  <c r="M44" i="8"/>
  <c r="L44" i="8"/>
  <c r="K44" i="8"/>
  <c r="Q43" i="8"/>
  <c r="P43" i="8"/>
  <c r="O43" i="8"/>
  <c r="N43" i="8"/>
  <c r="M43" i="8"/>
  <c r="L43" i="8"/>
  <c r="K43" i="8"/>
  <c r="Q42" i="8"/>
  <c r="P42" i="8"/>
  <c r="O42" i="8"/>
  <c r="N42" i="8"/>
  <c r="M42" i="8"/>
  <c r="L42" i="8"/>
  <c r="K42" i="8"/>
  <c r="Q41" i="8"/>
  <c r="P41" i="8"/>
  <c r="O41" i="8"/>
  <c r="N41" i="8"/>
  <c r="M41" i="8"/>
  <c r="L41" i="8"/>
  <c r="K41" i="8"/>
  <c r="Q40" i="8"/>
  <c r="P40" i="8"/>
  <c r="O40" i="8"/>
  <c r="N40" i="8"/>
  <c r="M40" i="8"/>
  <c r="L40" i="8"/>
  <c r="K40" i="8"/>
  <c r="Q39" i="8"/>
  <c r="P39" i="8"/>
  <c r="O39" i="8"/>
  <c r="N39" i="8"/>
  <c r="M39" i="8"/>
  <c r="L39" i="8"/>
  <c r="K39" i="8"/>
  <c r="Q38" i="8"/>
  <c r="P38" i="8"/>
  <c r="O38" i="8"/>
  <c r="N38" i="8"/>
  <c r="M38" i="8"/>
  <c r="L38" i="8"/>
  <c r="K38" i="8"/>
  <c r="Q37" i="8"/>
  <c r="P37" i="8"/>
  <c r="O37" i="8"/>
  <c r="N37" i="8"/>
  <c r="M37" i="8"/>
  <c r="L37" i="8"/>
  <c r="K37" i="8"/>
  <c r="Q36" i="8"/>
  <c r="P36" i="8"/>
  <c r="O36" i="8"/>
  <c r="N36" i="8"/>
  <c r="M36" i="8"/>
  <c r="L36" i="8"/>
  <c r="K36" i="8"/>
  <c r="Q35" i="8"/>
  <c r="P35" i="8"/>
  <c r="O35" i="8"/>
  <c r="N35" i="8"/>
  <c r="M35" i="8"/>
  <c r="L35" i="8"/>
  <c r="K35" i="8"/>
  <c r="Q34" i="8"/>
  <c r="P34" i="8"/>
  <c r="O34" i="8"/>
  <c r="N34" i="8"/>
  <c r="M34" i="8"/>
  <c r="L34" i="8"/>
  <c r="K34" i="8"/>
  <c r="Q33" i="8"/>
  <c r="P33" i="8"/>
  <c r="O33" i="8"/>
  <c r="N33" i="8"/>
  <c r="M33" i="8"/>
  <c r="L33" i="8"/>
  <c r="K33" i="8"/>
  <c r="Q32" i="8"/>
  <c r="P32" i="8"/>
  <c r="O32" i="8"/>
  <c r="N32" i="8"/>
  <c r="M32" i="8"/>
  <c r="L32" i="8"/>
  <c r="K32" i="8"/>
  <c r="Q31" i="8"/>
  <c r="P31" i="8"/>
  <c r="O31" i="8"/>
  <c r="N31" i="8"/>
  <c r="M31" i="8"/>
  <c r="L31" i="8"/>
  <c r="K31" i="8"/>
  <c r="Q30" i="8"/>
  <c r="P30" i="8"/>
  <c r="O30" i="8"/>
  <c r="N30" i="8"/>
  <c r="M30" i="8"/>
  <c r="L30" i="8"/>
  <c r="K30" i="8"/>
  <c r="Q29" i="8"/>
  <c r="P29" i="8"/>
  <c r="O29" i="8"/>
  <c r="N29" i="8"/>
  <c r="M29" i="8"/>
  <c r="L29" i="8"/>
  <c r="K29" i="8"/>
  <c r="Q28" i="8"/>
  <c r="P28" i="8"/>
  <c r="O28" i="8"/>
  <c r="N28" i="8"/>
  <c r="M28" i="8"/>
  <c r="L28" i="8"/>
  <c r="K28" i="8"/>
  <c r="Q27" i="8"/>
  <c r="P27" i="8"/>
  <c r="O27" i="8"/>
  <c r="N27" i="8"/>
  <c r="M27" i="8"/>
  <c r="L27" i="8"/>
  <c r="K27" i="8"/>
  <c r="Q26" i="8"/>
  <c r="P26" i="8"/>
  <c r="O26" i="8"/>
  <c r="N26" i="8"/>
  <c r="M26" i="8"/>
  <c r="L26" i="8"/>
  <c r="K26" i="8"/>
  <c r="Q25" i="8"/>
  <c r="P25" i="8"/>
  <c r="O25" i="8"/>
  <c r="N25" i="8"/>
  <c r="M25" i="8"/>
  <c r="L25" i="8"/>
  <c r="K25" i="8"/>
  <c r="Q24" i="8"/>
  <c r="P24" i="8"/>
  <c r="O24" i="8"/>
  <c r="N24" i="8"/>
  <c r="M24" i="8"/>
  <c r="L24" i="8"/>
  <c r="K24" i="8"/>
  <c r="Q23" i="8"/>
  <c r="P23" i="8"/>
  <c r="O23" i="8"/>
  <c r="N23" i="8"/>
  <c r="M23" i="8"/>
  <c r="L23" i="8"/>
  <c r="K23" i="8"/>
  <c r="Q22" i="8"/>
  <c r="P22" i="8"/>
  <c r="O22" i="8"/>
  <c r="N22" i="8"/>
  <c r="M22" i="8"/>
  <c r="L22" i="8"/>
  <c r="K22" i="8"/>
  <c r="Q21" i="8"/>
  <c r="P21" i="8"/>
  <c r="O21" i="8"/>
  <c r="N21" i="8"/>
  <c r="M21" i="8"/>
  <c r="L21" i="8"/>
  <c r="K21" i="8"/>
  <c r="Q20" i="8"/>
  <c r="P20" i="8"/>
  <c r="O20" i="8"/>
  <c r="N20" i="8"/>
  <c r="M20" i="8"/>
  <c r="L20" i="8"/>
  <c r="K20" i="8"/>
  <c r="Q19" i="8"/>
  <c r="P19" i="8"/>
  <c r="O19" i="8"/>
  <c r="N19" i="8"/>
  <c r="M19" i="8"/>
  <c r="L19" i="8"/>
  <c r="K19" i="8"/>
  <c r="Q18" i="8"/>
  <c r="P18" i="8"/>
  <c r="O18" i="8"/>
  <c r="N18" i="8"/>
  <c r="M18" i="8"/>
  <c r="L18" i="8"/>
  <c r="K18" i="8"/>
  <c r="Q17" i="8"/>
  <c r="P17" i="8"/>
  <c r="O17" i="8"/>
  <c r="N17" i="8"/>
  <c r="M17" i="8"/>
  <c r="L17" i="8"/>
  <c r="K17" i="8"/>
  <c r="Q16" i="8"/>
  <c r="P16" i="8"/>
  <c r="O16" i="8"/>
  <c r="N16" i="8"/>
  <c r="M16" i="8"/>
  <c r="L16" i="8"/>
  <c r="K16" i="8"/>
  <c r="Q15" i="8"/>
  <c r="P15" i="8"/>
  <c r="O15" i="8"/>
  <c r="N15" i="8"/>
  <c r="M15" i="8"/>
  <c r="L15" i="8"/>
  <c r="K15" i="8"/>
  <c r="Q14" i="8"/>
  <c r="P14" i="8"/>
  <c r="O14" i="8"/>
  <c r="N14" i="8"/>
  <c r="M14" i="8"/>
  <c r="L14" i="8"/>
  <c r="K14" i="8"/>
  <c r="Q13" i="8"/>
  <c r="P13" i="8"/>
  <c r="O13" i="8"/>
  <c r="N13" i="8"/>
  <c r="M13" i="8"/>
  <c r="L13" i="8"/>
  <c r="K13" i="8"/>
  <c r="Q12" i="8"/>
  <c r="P12" i="8"/>
  <c r="O12" i="8"/>
  <c r="N12" i="8"/>
  <c r="M12" i="8"/>
  <c r="L12" i="8"/>
  <c r="K12" i="8"/>
  <c r="Q11" i="8"/>
  <c r="P11" i="8"/>
  <c r="O11" i="8"/>
  <c r="N11" i="8"/>
  <c r="M11" i="8"/>
  <c r="L11" i="8"/>
  <c r="K11" i="8"/>
  <c r="Q10" i="8"/>
  <c r="P10" i="8"/>
  <c r="O10" i="8"/>
  <c r="N10" i="8"/>
  <c r="M10" i="8"/>
  <c r="L10" i="8"/>
  <c r="K10" i="8"/>
  <c r="Q9" i="8"/>
  <c r="P9" i="8"/>
  <c r="O9" i="8"/>
  <c r="N9" i="8"/>
  <c r="M9" i="8"/>
  <c r="L9" i="8"/>
  <c r="K9" i="8"/>
  <c r="Q8" i="8"/>
  <c r="P8" i="8"/>
  <c r="O8" i="8"/>
  <c r="N8" i="8"/>
  <c r="M8" i="8"/>
  <c r="L8" i="8"/>
  <c r="K8" i="8"/>
  <c r="Q7" i="8"/>
  <c r="P7" i="8"/>
  <c r="O7" i="8"/>
  <c r="N7" i="8"/>
  <c r="M7" i="8"/>
  <c r="L7" i="8"/>
  <c r="K7" i="8"/>
  <c r="B8" i="8"/>
  <c r="AC8" i="8" s="1"/>
  <c r="C8" i="8"/>
  <c r="AD8" i="8" s="1"/>
  <c r="D8" i="8"/>
  <c r="E8" i="8"/>
  <c r="F8" i="8"/>
  <c r="G8" i="8"/>
  <c r="AH8" i="8" s="1"/>
  <c r="H8" i="8"/>
  <c r="B9" i="8"/>
  <c r="C9" i="8"/>
  <c r="D9" i="8"/>
  <c r="AE9" i="8" s="1"/>
  <c r="E9" i="8"/>
  <c r="F9" i="8"/>
  <c r="G9" i="8"/>
  <c r="H9" i="8"/>
  <c r="B10" i="8"/>
  <c r="C10" i="8"/>
  <c r="D10" i="8"/>
  <c r="E10" i="8"/>
  <c r="F10" i="8"/>
  <c r="G10" i="8"/>
  <c r="H10" i="8"/>
  <c r="B11" i="8"/>
  <c r="C11" i="8"/>
  <c r="D11" i="8"/>
  <c r="E11" i="8"/>
  <c r="AF11" i="8" s="1"/>
  <c r="F11" i="8"/>
  <c r="AG11" i="8" s="1"/>
  <c r="G11" i="8"/>
  <c r="H11" i="8"/>
  <c r="B12" i="8"/>
  <c r="C12" i="8"/>
  <c r="AD12" i="8" s="1"/>
  <c r="D12" i="8"/>
  <c r="E12" i="8"/>
  <c r="F12" i="8"/>
  <c r="AG12" i="8" s="1"/>
  <c r="G12" i="8"/>
  <c r="H12" i="8"/>
  <c r="B13" i="8"/>
  <c r="C13" i="8"/>
  <c r="D13" i="8"/>
  <c r="AE13" i="8" s="1"/>
  <c r="E13" i="8"/>
  <c r="F13" i="8"/>
  <c r="G13" i="8"/>
  <c r="AH13" i="8" s="1"/>
  <c r="H13" i="8"/>
  <c r="AI13" i="8" s="1"/>
  <c r="B14" i="8"/>
  <c r="C14" i="8"/>
  <c r="D14" i="8"/>
  <c r="E14" i="8"/>
  <c r="F14" i="8"/>
  <c r="G14" i="8"/>
  <c r="H14" i="8"/>
  <c r="B15" i="8"/>
  <c r="C15" i="8"/>
  <c r="D15" i="8"/>
  <c r="E15" i="8"/>
  <c r="F15" i="8"/>
  <c r="G15" i="8"/>
  <c r="AH15" i="8" s="1"/>
  <c r="H15" i="8"/>
  <c r="B16" i="8"/>
  <c r="AC16" i="8" s="1"/>
  <c r="C16" i="8"/>
  <c r="AD16" i="8" s="1"/>
  <c r="D16" i="8"/>
  <c r="E16" i="8"/>
  <c r="F16" i="8"/>
  <c r="G16" i="8"/>
  <c r="AH16" i="8" s="1"/>
  <c r="H16" i="8"/>
  <c r="B17" i="8"/>
  <c r="C17" i="8"/>
  <c r="D17" i="8"/>
  <c r="AE17" i="8" s="1"/>
  <c r="E17" i="8"/>
  <c r="F17" i="8"/>
  <c r="G17" i="8"/>
  <c r="H17" i="8"/>
  <c r="B18" i="8"/>
  <c r="AC18" i="8" s="1"/>
  <c r="C18" i="8"/>
  <c r="D18" i="8"/>
  <c r="E18" i="8"/>
  <c r="F18" i="8"/>
  <c r="G18" i="8"/>
  <c r="H18" i="8"/>
  <c r="B19" i="8"/>
  <c r="C19" i="8"/>
  <c r="D19" i="8"/>
  <c r="E19" i="8"/>
  <c r="AF19" i="8" s="1"/>
  <c r="F19" i="8"/>
  <c r="AG19" i="8" s="1"/>
  <c r="G19" i="8"/>
  <c r="H19" i="8"/>
  <c r="B20" i="8"/>
  <c r="C20" i="8"/>
  <c r="AD20" i="8" s="1"/>
  <c r="D20" i="8"/>
  <c r="AE20" i="8" s="1"/>
  <c r="E20" i="8"/>
  <c r="F20" i="8"/>
  <c r="AG20" i="8" s="1"/>
  <c r="G20" i="8"/>
  <c r="AH20" i="8" s="1"/>
  <c r="H20" i="8"/>
  <c r="B21" i="8"/>
  <c r="C21" i="8"/>
  <c r="D21" i="8"/>
  <c r="AE21" i="8" s="1"/>
  <c r="E21" i="8"/>
  <c r="F21" i="8"/>
  <c r="G21" i="8"/>
  <c r="AH21" i="8" s="1"/>
  <c r="H21" i="8"/>
  <c r="AI21" i="8" s="1"/>
  <c r="B22" i="8"/>
  <c r="C22" i="8"/>
  <c r="D22" i="8"/>
  <c r="E22" i="8"/>
  <c r="F22" i="8"/>
  <c r="G22" i="8"/>
  <c r="H22" i="8"/>
  <c r="B23" i="8"/>
  <c r="C23" i="8"/>
  <c r="D23" i="8"/>
  <c r="E23" i="8"/>
  <c r="F23" i="8"/>
  <c r="G23" i="8"/>
  <c r="AH23" i="8" s="1"/>
  <c r="H23" i="8"/>
  <c r="B24" i="8"/>
  <c r="AC24" i="8" s="1"/>
  <c r="C24" i="8"/>
  <c r="AD24" i="8" s="1"/>
  <c r="D24" i="8"/>
  <c r="E24" i="8"/>
  <c r="F24" i="8"/>
  <c r="G24" i="8"/>
  <c r="AH24" i="8" s="1"/>
  <c r="H24" i="8"/>
  <c r="AI24" i="8" s="1"/>
  <c r="B25" i="8"/>
  <c r="C25" i="8"/>
  <c r="D25" i="8"/>
  <c r="AE25" i="8" s="1"/>
  <c r="E25" i="8"/>
  <c r="F25" i="8"/>
  <c r="G25" i="8"/>
  <c r="H25" i="8"/>
  <c r="B26" i="8"/>
  <c r="AC26" i="8" s="1"/>
  <c r="C26" i="8"/>
  <c r="D26" i="8"/>
  <c r="E26" i="8"/>
  <c r="F26" i="8"/>
  <c r="G26" i="8"/>
  <c r="H26" i="8"/>
  <c r="B27" i="8"/>
  <c r="C27" i="8"/>
  <c r="D27" i="8"/>
  <c r="E27" i="8"/>
  <c r="AF27" i="8" s="1"/>
  <c r="F27" i="8"/>
  <c r="AG27" i="8" s="1"/>
  <c r="G27" i="8"/>
  <c r="H27" i="8"/>
  <c r="B28" i="8"/>
  <c r="C28" i="8"/>
  <c r="AD28" i="8" s="1"/>
  <c r="D28" i="8"/>
  <c r="AE28" i="8" s="1"/>
  <c r="E28" i="8"/>
  <c r="F28" i="8"/>
  <c r="AG28" i="8" s="1"/>
  <c r="G28" i="8"/>
  <c r="AH28" i="8" s="1"/>
  <c r="H28" i="8"/>
  <c r="B29" i="8"/>
  <c r="C29" i="8"/>
  <c r="D29" i="8"/>
  <c r="AE29" i="8" s="1"/>
  <c r="E29" i="8"/>
  <c r="F29" i="8"/>
  <c r="G29" i="8"/>
  <c r="AH29" i="8" s="1"/>
  <c r="H29" i="8"/>
  <c r="AI29" i="8" s="1"/>
  <c r="B30" i="8"/>
  <c r="C30" i="8"/>
  <c r="D30" i="8"/>
  <c r="E30" i="8"/>
  <c r="F30" i="8"/>
  <c r="G30" i="8"/>
  <c r="H30" i="8"/>
  <c r="AI30" i="8" s="1"/>
  <c r="B31" i="8"/>
  <c r="C31" i="8"/>
  <c r="D31" i="8"/>
  <c r="E31" i="8"/>
  <c r="F31" i="8"/>
  <c r="G31" i="8"/>
  <c r="AH31" i="8" s="1"/>
  <c r="H31" i="8"/>
  <c r="B32" i="8"/>
  <c r="AC32" i="8" s="1"/>
  <c r="C32" i="8"/>
  <c r="AD32" i="8" s="1"/>
  <c r="D32" i="8"/>
  <c r="E32" i="8"/>
  <c r="F32" i="8"/>
  <c r="G32" i="8"/>
  <c r="AH32" i="8" s="1"/>
  <c r="H32" i="8"/>
  <c r="AI32" i="8" s="1"/>
  <c r="B33" i="8"/>
  <c r="C33" i="8"/>
  <c r="AD33" i="8" s="1"/>
  <c r="D33" i="8"/>
  <c r="AE33" i="8" s="1"/>
  <c r="E33" i="8"/>
  <c r="F33" i="8"/>
  <c r="G33" i="8"/>
  <c r="H33" i="8"/>
  <c r="B34" i="8"/>
  <c r="AC34" i="8" s="1"/>
  <c r="C34" i="8"/>
  <c r="D34" i="8"/>
  <c r="AE34" i="8" s="1"/>
  <c r="E34" i="8"/>
  <c r="F34" i="8"/>
  <c r="G34" i="8"/>
  <c r="H34" i="8"/>
  <c r="B35" i="8"/>
  <c r="C35" i="8"/>
  <c r="D35" i="8"/>
  <c r="E35" i="8"/>
  <c r="AF35" i="8" s="1"/>
  <c r="F35" i="8"/>
  <c r="AG35" i="8" s="1"/>
  <c r="G35" i="8"/>
  <c r="H35" i="8"/>
  <c r="B36" i="8"/>
  <c r="C36" i="8"/>
  <c r="AD36" i="8" s="1"/>
  <c r="D36" i="8"/>
  <c r="AE36" i="8" s="1"/>
  <c r="E36" i="8"/>
  <c r="F36" i="8"/>
  <c r="AG36" i="8" s="1"/>
  <c r="G36" i="8"/>
  <c r="AH36" i="8" s="1"/>
  <c r="H36" i="8"/>
  <c r="B37" i="8"/>
  <c r="C37" i="8"/>
  <c r="D37" i="8"/>
  <c r="AE37" i="8" s="1"/>
  <c r="E37" i="8"/>
  <c r="F37" i="8"/>
  <c r="G37" i="8"/>
  <c r="AH37" i="8" s="1"/>
  <c r="H37" i="8"/>
  <c r="AI37" i="8" s="1"/>
  <c r="B38" i="8"/>
  <c r="C38" i="8"/>
  <c r="D38" i="8"/>
  <c r="E38" i="8"/>
  <c r="F38" i="8"/>
  <c r="G38" i="8"/>
  <c r="H38" i="8"/>
  <c r="AI38" i="8" s="1"/>
  <c r="B39" i="8"/>
  <c r="C39" i="8"/>
  <c r="D39" i="8"/>
  <c r="E39" i="8"/>
  <c r="F39" i="8"/>
  <c r="G39" i="8"/>
  <c r="AH39" i="8" s="1"/>
  <c r="H39" i="8"/>
  <c r="B40" i="8"/>
  <c r="AC40" i="8" s="1"/>
  <c r="C40" i="8"/>
  <c r="AD40" i="8" s="1"/>
  <c r="D40" i="8"/>
  <c r="E40" i="8"/>
  <c r="F40" i="8"/>
  <c r="G40" i="8"/>
  <c r="AH40" i="8" s="1"/>
  <c r="H40" i="8"/>
  <c r="AI40" i="8" s="1"/>
  <c r="B41" i="8"/>
  <c r="C41" i="8"/>
  <c r="AD41" i="8" s="1"/>
  <c r="D41" i="8"/>
  <c r="AE41" i="8" s="1"/>
  <c r="E41" i="8"/>
  <c r="F41" i="8"/>
  <c r="G41" i="8"/>
  <c r="H41" i="8"/>
  <c r="B42" i="8"/>
  <c r="AC42" i="8" s="1"/>
  <c r="C42" i="8"/>
  <c r="D42" i="8"/>
  <c r="AE42" i="8" s="1"/>
  <c r="E42" i="8"/>
  <c r="F42" i="8"/>
  <c r="G42" i="8"/>
  <c r="H42" i="8"/>
  <c r="B43" i="8"/>
  <c r="C43" i="8"/>
  <c r="D43" i="8"/>
  <c r="E43" i="8"/>
  <c r="AF43" i="8" s="1"/>
  <c r="F43" i="8"/>
  <c r="AG43" i="8" s="1"/>
  <c r="G43" i="8"/>
  <c r="H43" i="8"/>
  <c r="B44" i="8"/>
  <c r="C44" i="8"/>
  <c r="AD44" i="8" s="1"/>
  <c r="D44" i="8"/>
  <c r="AE44" i="8" s="1"/>
  <c r="E44" i="8"/>
  <c r="F44" i="8"/>
  <c r="AG44" i="8" s="1"/>
  <c r="G44" i="8"/>
  <c r="AH44" i="8" s="1"/>
  <c r="H44" i="8"/>
  <c r="B45" i="8"/>
  <c r="C45" i="8"/>
  <c r="D45" i="8"/>
  <c r="AE45" i="8" s="1"/>
  <c r="E45" i="8"/>
  <c r="F45" i="8"/>
  <c r="G45" i="8"/>
  <c r="AH45" i="8" s="1"/>
  <c r="H45" i="8"/>
  <c r="AI45" i="8" s="1"/>
  <c r="C7" i="8"/>
  <c r="D7" i="8"/>
  <c r="E7" i="8"/>
  <c r="F7" i="8"/>
  <c r="G7" i="8"/>
  <c r="AH7" i="8" s="1"/>
  <c r="H7" i="8"/>
  <c r="B7" i="8"/>
  <c r="B7" i="13"/>
  <c r="C7" i="13"/>
  <c r="D7" i="13"/>
  <c r="H7" i="13"/>
  <c r="I7" i="13"/>
  <c r="J7" i="13"/>
  <c r="K7" i="13"/>
  <c r="L7" i="13"/>
  <c r="M7" i="13"/>
  <c r="Q7" i="13"/>
  <c r="R7" i="13"/>
  <c r="S7" i="13"/>
  <c r="B8" i="13"/>
  <c r="C8" i="13"/>
  <c r="D8" i="13"/>
  <c r="H8" i="13"/>
  <c r="I8" i="13"/>
  <c r="J8" i="13"/>
  <c r="K8" i="13"/>
  <c r="L8" i="13"/>
  <c r="M8" i="13"/>
  <c r="Q8" i="13"/>
  <c r="R8" i="13"/>
  <c r="S8" i="13"/>
  <c r="B9" i="13"/>
  <c r="C9" i="13"/>
  <c r="D9" i="13"/>
  <c r="H9" i="13"/>
  <c r="I9" i="13"/>
  <c r="J9" i="13"/>
  <c r="K9" i="13"/>
  <c r="L9" i="13"/>
  <c r="M9" i="13"/>
  <c r="Q9" i="13"/>
  <c r="R9" i="13"/>
  <c r="S9" i="13"/>
  <c r="B10" i="13"/>
  <c r="C10" i="13"/>
  <c r="D10" i="13"/>
  <c r="H10" i="13"/>
  <c r="I10" i="13"/>
  <c r="J10" i="13"/>
  <c r="K10" i="13"/>
  <c r="L10" i="13"/>
  <c r="M10" i="13"/>
  <c r="Q10" i="13"/>
  <c r="R10" i="13"/>
  <c r="S10" i="13"/>
  <c r="B11" i="13"/>
  <c r="C11" i="13"/>
  <c r="D11" i="13"/>
  <c r="H11" i="13"/>
  <c r="I11" i="13"/>
  <c r="J11" i="13"/>
  <c r="K11" i="13"/>
  <c r="L11" i="13"/>
  <c r="M11" i="13"/>
  <c r="Q11" i="13"/>
  <c r="R11" i="13"/>
  <c r="S11" i="13"/>
  <c r="B12" i="13"/>
  <c r="C12" i="13"/>
  <c r="D12" i="13"/>
  <c r="H12" i="13"/>
  <c r="I12" i="13"/>
  <c r="J12" i="13"/>
  <c r="K12" i="13"/>
  <c r="L12" i="13"/>
  <c r="M12" i="13"/>
  <c r="Q12" i="13"/>
  <c r="R12" i="13"/>
  <c r="S12" i="13"/>
  <c r="B13" i="13"/>
  <c r="C13" i="13"/>
  <c r="D13" i="13"/>
  <c r="H13" i="13"/>
  <c r="I13" i="13"/>
  <c r="J13" i="13"/>
  <c r="K13" i="13"/>
  <c r="L13" i="13"/>
  <c r="M13" i="13"/>
  <c r="Q13" i="13"/>
  <c r="R13" i="13"/>
  <c r="S13" i="13"/>
  <c r="B14" i="13"/>
  <c r="C14" i="13"/>
  <c r="D14" i="13"/>
  <c r="H14" i="13"/>
  <c r="I14" i="13"/>
  <c r="J14" i="13"/>
  <c r="K14" i="13"/>
  <c r="L14" i="13"/>
  <c r="M14" i="13"/>
  <c r="Q14" i="13"/>
  <c r="R14" i="13"/>
  <c r="S14" i="13"/>
  <c r="B15" i="13"/>
  <c r="C15" i="13"/>
  <c r="D15" i="13"/>
  <c r="H15" i="13"/>
  <c r="I15" i="13"/>
  <c r="J15" i="13"/>
  <c r="K15" i="13"/>
  <c r="L15" i="13"/>
  <c r="M15" i="13"/>
  <c r="Q15" i="13"/>
  <c r="R15" i="13"/>
  <c r="S15" i="13"/>
  <c r="B16" i="13"/>
  <c r="C16" i="13"/>
  <c r="D16" i="13"/>
  <c r="H16" i="13"/>
  <c r="I16" i="13"/>
  <c r="J16" i="13"/>
  <c r="K16" i="13"/>
  <c r="L16" i="13"/>
  <c r="M16" i="13"/>
  <c r="Q16" i="13"/>
  <c r="R16" i="13"/>
  <c r="S16" i="13"/>
  <c r="B17" i="13"/>
  <c r="C17" i="13"/>
  <c r="D17" i="13"/>
  <c r="H17" i="13"/>
  <c r="I17" i="13"/>
  <c r="J17" i="13"/>
  <c r="K17" i="13"/>
  <c r="L17" i="13"/>
  <c r="M17" i="13"/>
  <c r="Q17" i="13"/>
  <c r="R17" i="13"/>
  <c r="S17" i="13"/>
  <c r="B18" i="13"/>
  <c r="C18" i="13"/>
  <c r="D18" i="13"/>
  <c r="H18" i="13"/>
  <c r="I18" i="13"/>
  <c r="J18" i="13"/>
  <c r="K18" i="13"/>
  <c r="L18" i="13"/>
  <c r="M18" i="13"/>
  <c r="Q18" i="13"/>
  <c r="R18" i="13"/>
  <c r="S18" i="13"/>
  <c r="B19" i="13"/>
  <c r="C19" i="13"/>
  <c r="D19" i="13"/>
  <c r="H19" i="13"/>
  <c r="I19" i="13"/>
  <c r="J19" i="13"/>
  <c r="K19" i="13"/>
  <c r="L19" i="13"/>
  <c r="M19" i="13"/>
  <c r="Q19" i="13"/>
  <c r="R19" i="13"/>
  <c r="S19" i="13"/>
  <c r="B20" i="13"/>
  <c r="C20" i="13"/>
  <c r="D20" i="13"/>
  <c r="H20" i="13"/>
  <c r="I20" i="13"/>
  <c r="J20" i="13"/>
  <c r="K20" i="13"/>
  <c r="L20" i="13"/>
  <c r="M20" i="13"/>
  <c r="Q20" i="13"/>
  <c r="R20" i="13"/>
  <c r="S20" i="13"/>
  <c r="B21" i="13"/>
  <c r="C21" i="13"/>
  <c r="D21" i="13"/>
  <c r="H21" i="13"/>
  <c r="I21" i="13"/>
  <c r="J21" i="13"/>
  <c r="K21" i="13"/>
  <c r="L21" i="13"/>
  <c r="M21" i="13"/>
  <c r="Q21" i="13"/>
  <c r="R21" i="13"/>
  <c r="S21" i="13"/>
  <c r="B22" i="13"/>
  <c r="C22" i="13"/>
  <c r="D22" i="13"/>
  <c r="H22" i="13"/>
  <c r="I22" i="13"/>
  <c r="J22" i="13"/>
  <c r="K22" i="13"/>
  <c r="L22" i="13"/>
  <c r="M22" i="13"/>
  <c r="Q22" i="13"/>
  <c r="R22" i="13"/>
  <c r="S22" i="13"/>
  <c r="B23" i="13"/>
  <c r="C23" i="13"/>
  <c r="D23" i="13"/>
  <c r="H23" i="13"/>
  <c r="I23" i="13"/>
  <c r="J23" i="13"/>
  <c r="K23" i="13"/>
  <c r="L23" i="13"/>
  <c r="M23" i="13"/>
  <c r="Q23" i="13"/>
  <c r="R23" i="13"/>
  <c r="S23" i="13"/>
  <c r="B24" i="13"/>
  <c r="C24" i="13"/>
  <c r="D24" i="13"/>
  <c r="H24" i="13"/>
  <c r="I24" i="13"/>
  <c r="J24" i="13"/>
  <c r="K24" i="13"/>
  <c r="L24" i="13"/>
  <c r="M24" i="13"/>
  <c r="Q24" i="13"/>
  <c r="R24" i="13"/>
  <c r="S24" i="13"/>
  <c r="B25" i="13"/>
  <c r="C25" i="13"/>
  <c r="D25" i="13"/>
  <c r="H25" i="13"/>
  <c r="I25" i="13"/>
  <c r="J25" i="13"/>
  <c r="K25" i="13"/>
  <c r="L25" i="13"/>
  <c r="M25" i="13"/>
  <c r="Q25" i="13"/>
  <c r="R25" i="13"/>
  <c r="S25" i="13"/>
  <c r="B26" i="13"/>
  <c r="C26" i="13"/>
  <c r="D26" i="13"/>
  <c r="H26" i="13"/>
  <c r="I26" i="13"/>
  <c r="J26" i="13"/>
  <c r="K26" i="13"/>
  <c r="L26" i="13"/>
  <c r="M26" i="13"/>
  <c r="Q26" i="13"/>
  <c r="R26" i="13"/>
  <c r="S26" i="13"/>
  <c r="B27" i="13"/>
  <c r="C27" i="13"/>
  <c r="D27" i="13"/>
  <c r="H27" i="13"/>
  <c r="I27" i="13"/>
  <c r="J27" i="13"/>
  <c r="K27" i="13"/>
  <c r="L27" i="13"/>
  <c r="M27" i="13"/>
  <c r="Q27" i="13"/>
  <c r="R27" i="13"/>
  <c r="S27" i="13"/>
  <c r="B28" i="13"/>
  <c r="C28" i="13"/>
  <c r="D28" i="13"/>
  <c r="H28" i="13"/>
  <c r="I28" i="13"/>
  <c r="J28" i="13"/>
  <c r="K28" i="13"/>
  <c r="L28" i="13"/>
  <c r="M28" i="13"/>
  <c r="Q28" i="13"/>
  <c r="R28" i="13"/>
  <c r="S28" i="13"/>
  <c r="B29" i="13"/>
  <c r="C29" i="13"/>
  <c r="D29" i="13"/>
  <c r="H29" i="13"/>
  <c r="I29" i="13"/>
  <c r="J29" i="13"/>
  <c r="K29" i="13"/>
  <c r="L29" i="13"/>
  <c r="M29" i="13"/>
  <c r="Q29" i="13"/>
  <c r="R29" i="13"/>
  <c r="S29" i="13"/>
  <c r="B30" i="13"/>
  <c r="C30" i="13"/>
  <c r="D30" i="13"/>
  <c r="H30" i="13"/>
  <c r="I30" i="13"/>
  <c r="J30" i="13"/>
  <c r="K30" i="13"/>
  <c r="L30" i="13"/>
  <c r="M30" i="13"/>
  <c r="Q30" i="13"/>
  <c r="R30" i="13"/>
  <c r="S30" i="13"/>
  <c r="B31" i="13"/>
  <c r="C31" i="13"/>
  <c r="D31" i="13"/>
  <c r="H31" i="13"/>
  <c r="I31" i="13"/>
  <c r="J31" i="13"/>
  <c r="K31" i="13"/>
  <c r="L31" i="13"/>
  <c r="M31" i="13"/>
  <c r="Q31" i="13"/>
  <c r="R31" i="13"/>
  <c r="S31" i="13"/>
  <c r="B32" i="13"/>
  <c r="C32" i="13"/>
  <c r="D32" i="13"/>
  <c r="H32" i="13"/>
  <c r="I32" i="13"/>
  <c r="J32" i="13"/>
  <c r="K32" i="13"/>
  <c r="L32" i="13"/>
  <c r="M32" i="13"/>
  <c r="Q32" i="13"/>
  <c r="R32" i="13"/>
  <c r="S32" i="13"/>
  <c r="B33" i="13"/>
  <c r="C33" i="13"/>
  <c r="D33" i="13"/>
  <c r="H33" i="13"/>
  <c r="I33" i="13"/>
  <c r="J33" i="13"/>
  <c r="K33" i="13"/>
  <c r="L33" i="13"/>
  <c r="M33" i="13"/>
  <c r="Q33" i="13"/>
  <c r="R33" i="13"/>
  <c r="S33" i="13"/>
  <c r="B34" i="13"/>
  <c r="C34" i="13"/>
  <c r="D34" i="13"/>
  <c r="H34" i="13"/>
  <c r="I34" i="13"/>
  <c r="J34" i="13"/>
  <c r="K34" i="13"/>
  <c r="L34" i="13"/>
  <c r="M34" i="13"/>
  <c r="Q34" i="13"/>
  <c r="R34" i="13"/>
  <c r="S34" i="13"/>
  <c r="B35" i="13"/>
  <c r="C35" i="13"/>
  <c r="D35" i="13"/>
  <c r="H35" i="13"/>
  <c r="I35" i="13"/>
  <c r="J35" i="13"/>
  <c r="K35" i="13"/>
  <c r="L35" i="13"/>
  <c r="M35" i="13"/>
  <c r="Q35" i="13"/>
  <c r="R35" i="13"/>
  <c r="S35" i="13"/>
  <c r="B36" i="13"/>
  <c r="C36" i="13"/>
  <c r="D36" i="13"/>
  <c r="H36" i="13"/>
  <c r="I36" i="13"/>
  <c r="J36" i="13"/>
  <c r="K36" i="13"/>
  <c r="L36" i="13"/>
  <c r="M36" i="13"/>
  <c r="Q36" i="13"/>
  <c r="R36" i="13"/>
  <c r="S36" i="13"/>
  <c r="B37" i="13"/>
  <c r="C37" i="13"/>
  <c r="D37" i="13"/>
  <c r="H37" i="13"/>
  <c r="I37" i="13"/>
  <c r="J37" i="13"/>
  <c r="K37" i="13"/>
  <c r="L37" i="13"/>
  <c r="M37" i="13"/>
  <c r="Q37" i="13"/>
  <c r="R37" i="13"/>
  <c r="S37" i="13"/>
  <c r="B38" i="13"/>
  <c r="C38" i="13"/>
  <c r="D38" i="13"/>
  <c r="H38" i="13"/>
  <c r="I38" i="13"/>
  <c r="J38" i="13"/>
  <c r="K38" i="13"/>
  <c r="L38" i="13"/>
  <c r="M38" i="13"/>
  <c r="Q38" i="13"/>
  <c r="R38" i="13"/>
  <c r="S38" i="13"/>
  <c r="B39" i="13"/>
  <c r="C39" i="13"/>
  <c r="D39" i="13"/>
  <c r="H39" i="13"/>
  <c r="I39" i="13"/>
  <c r="J39" i="13"/>
  <c r="K39" i="13"/>
  <c r="L39" i="13"/>
  <c r="M39" i="13"/>
  <c r="Q39" i="13"/>
  <c r="R39" i="13"/>
  <c r="S39" i="13"/>
  <c r="B40" i="13"/>
  <c r="C40" i="13"/>
  <c r="D40" i="13"/>
  <c r="H40" i="13"/>
  <c r="I40" i="13"/>
  <c r="J40" i="13"/>
  <c r="K40" i="13"/>
  <c r="L40" i="13"/>
  <c r="M40" i="13"/>
  <c r="Q40" i="13"/>
  <c r="R40" i="13"/>
  <c r="S40" i="13"/>
  <c r="B41" i="13"/>
  <c r="C41" i="13"/>
  <c r="D41" i="13"/>
  <c r="H41" i="13"/>
  <c r="I41" i="13"/>
  <c r="J41" i="13"/>
  <c r="K41" i="13"/>
  <c r="L41" i="13"/>
  <c r="M41" i="13"/>
  <c r="Q41" i="13"/>
  <c r="R41" i="13"/>
  <c r="S41" i="13"/>
  <c r="B42" i="13"/>
  <c r="C42" i="13"/>
  <c r="D42" i="13"/>
  <c r="H42" i="13"/>
  <c r="I42" i="13"/>
  <c r="J42" i="13"/>
  <c r="K42" i="13"/>
  <c r="L42" i="13"/>
  <c r="M42" i="13"/>
  <c r="Q42" i="13"/>
  <c r="R42" i="13"/>
  <c r="S42" i="13"/>
  <c r="B43" i="13"/>
  <c r="C43" i="13"/>
  <c r="D43" i="13"/>
  <c r="H43" i="13"/>
  <c r="I43" i="13"/>
  <c r="J43" i="13"/>
  <c r="K43" i="13"/>
  <c r="L43" i="13"/>
  <c r="M43" i="13"/>
  <c r="Q43" i="13"/>
  <c r="R43" i="13"/>
  <c r="S43" i="13"/>
  <c r="B44" i="13"/>
  <c r="C44" i="13"/>
  <c r="D44" i="13"/>
  <c r="H44" i="13"/>
  <c r="I44" i="13"/>
  <c r="J44" i="13"/>
  <c r="K44" i="13"/>
  <c r="L44" i="13"/>
  <c r="M44" i="13"/>
  <c r="Q44" i="13"/>
  <c r="R44" i="13"/>
  <c r="S44" i="13"/>
  <c r="C6" i="13"/>
  <c r="D6" i="13"/>
  <c r="H6" i="13"/>
  <c r="I6" i="13"/>
  <c r="J6" i="13"/>
  <c r="K6" i="13"/>
  <c r="L6" i="13"/>
  <c r="M6" i="13"/>
  <c r="Q6" i="13"/>
  <c r="R6" i="13"/>
  <c r="S6" i="13"/>
  <c r="B6" i="13"/>
  <c r="AQ51" i="6"/>
  <c r="AR51" i="6"/>
  <c r="AQ52" i="6"/>
  <c r="AR52" i="6"/>
  <c r="AR89" i="13"/>
  <c r="AR44" i="13" s="1"/>
  <c r="AQ89" i="13"/>
  <c r="AQ44" i="13" s="1"/>
  <c r="AP44" i="13"/>
  <c r="AR88" i="13"/>
  <c r="AR43" i="13" s="1"/>
  <c r="AQ88" i="13"/>
  <c r="AQ43" i="13" s="1"/>
  <c r="AP43" i="13"/>
  <c r="AR87" i="13"/>
  <c r="AR42" i="13" s="1"/>
  <c r="AQ87" i="13"/>
  <c r="AQ42" i="13" s="1"/>
  <c r="AP42" i="13"/>
  <c r="AR86" i="13"/>
  <c r="AR41" i="13" s="1"/>
  <c r="AQ86" i="13"/>
  <c r="AQ41" i="13" s="1"/>
  <c r="AP41" i="13"/>
  <c r="AR85" i="13"/>
  <c r="AR40" i="13" s="1"/>
  <c r="AQ85" i="13"/>
  <c r="AQ40" i="13" s="1"/>
  <c r="AP40" i="13"/>
  <c r="AR84" i="13"/>
  <c r="AR39" i="13" s="1"/>
  <c r="AQ84" i="13"/>
  <c r="AQ39" i="13" s="1"/>
  <c r="AP39" i="13"/>
  <c r="AR83" i="13"/>
  <c r="AR38" i="13" s="1"/>
  <c r="AQ83" i="13"/>
  <c r="AQ38" i="13" s="1"/>
  <c r="AP38" i="13"/>
  <c r="AR82" i="13"/>
  <c r="AR37" i="13" s="1"/>
  <c r="AQ82" i="13"/>
  <c r="AQ37" i="13" s="1"/>
  <c r="AP37" i="13"/>
  <c r="AR81" i="13"/>
  <c r="AR36" i="13" s="1"/>
  <c r="AQ81" i="13"/>
  <c r="AQ36" i="13" s="1"/>
  <c r="AP36" i="13"/>
  <c r="AR80" i="13"/>
  <c r="AR35" i="13" s="1"/>
  <c r="AQ80" i="13"/>
  <c r="AQ35" i="13" s="1"/>
  <c r="AP35" i="13"/>
  <c r="AR79" i="13"/>
  <c r="AR34" i="13" s="1"/>
  <c r="AQ79" i="13"/>
  <c r="AQ34" i="13" s="1"/>
  <c r="AP34" i="13"/>
  <c r="AR78" i="13"/>
  <c r="AR33" i="13" s="1"/>
  <c r="AQ78" i="13"/>
  <c r="AQ33" i="13" s="1"/>
  <c r="AP33" i="13"/>
  <c r="AR77" i="13"/>
  <c r="AR32" i="13" s="1"/>
  <c r="AQ77" i="13"/>
  <c r="AQ32" i="13" s="1"/>
  <c r="AP32" i="13"/>
  <c r="AR76" i="13"/>
  <c r="AR31" i="13" s="1"/>
  <c r="AQ76" i="13"/>
  <c r="AQ31" i="13" s="1"/>
  <c r="AP31" i="13"/>
  <c r="AR75" i="13"/>
  <c r="AR30" i="13" s="1"/>
  <c r="AQ75" i="13"/>
  <c r="AQ30" i="13" s="1"/>
  <c r="AP30" i="13"/>
  <c r="AR74" i="13"/>
  <c r="AR29" i="13" s="1"/>
  <c r="AQ74" i="13"/>
  <c r="AQ29" i="13" s="1"/>
  <c r="AP29" i="13"/>
  <c r="AR73" i="13"/>
  <c r="AR28" i="13" s="1"/>
  <c r="AQ73" i="13"/>
  <c r="AQ28" i="13" s="1"/>
  <c r="AP28" i="13"/>
  <c r="AR72" i="13"/>
  <c r="AR27" i="13" s="1"/>
  <c r="AQ72" i="13"/>
  <c r="AQ27" i="13" s="1"/>
  <c r="AP27" i="13"/>
  <c r="AR71" i="13"/>
  <c r="AR26" i="13" s="1"/>
  <c r="AQ71" i="13"/>
  <c r="AQ26" i="13" s="1"/>
  <c r="AP26" i="13"/>
  <c r="AR70" i="13"/>
  <c r="AR25" i="13" s="1"/>
  <c r="AQ70" i="13"/>
  <c r="AQ25" i="13" s="1"/>
  <c r="AP25" i="13"/>
  <c r="AR69" i="13"/>
  <c r="AR24" i="13" s="1"/>
  <c r="AQ69" i="13"/>
  <c r="AQ24" i="13" s="1"/>
  <c r="AP24" i="13"/>
  <c r="AR68" i="13"/>
  <c r="AR23" i="13" s="1"/>
  <c r="AQ68" i="13"/>
  <c r="AQ23" i="13" s="1"/>
  <c r="AP23" i="13"/>
  <c r="AR67" i="13"/>
  <c r="AR22" i="13" s="1"/>
  <c r="AQ67" i="13"/>
  <c r="AQ22" i="13" s="1"/>
  <c r="AP22" i="13"/>
  <c r="AR66" i="13"/>
  <c r="AR21" i="13" s="1"/>
  <c r="AQ66" i="13"/>
  <c r="AQ21" i="13" s="1"/>
  <c r="AP21" i="13"/>
  <c r="AR65" i="13"/>
  <c r="AR20" i="13" s="1"/>
  <c r="AQ65" i="13"/>
  <c r="AQ20" i="13" s="1"/>
  <c r="AP20" i="13"/>
  <c r="AR64" i="13"/>
  <c r="AR19" i="13" s="1"/>
  <c r="AQ64" i="13"/>
  <c r="AQ19" i="13" s="1"/>
  <c r="AP19" i="13"/>
  <c r="AR63" i="13"/>
  <c r="AR18" i="13" s="1"/>
  <c r="AQ63" i="13"/>
  <c r="AQ18" i="13" s="1"/>
  <c r="AP18" i="13"/>
  <c r="AR62" i="13"/>
  <c r="AR17" i="13" s="1"/>
  <c r="AQ62" i="13"/>
  <c r="AQ17" i="13" s="1"/>
  <c r="AP17" i="13"/>
  <c r="AR61" i="13"/>
  <c r="AR16" i="13" s="1"/>
  <c r="AQ61" i="13"/>
  <c r="AQ16" i="13" s="1"/>
  <c r="AP16" i="13"/>
  <c r="AR60" i="13"/>
  <c r="AR15" i="13" s="1"/>
  <c r="AQ60" i="13"/>
  <c r="AQ15" i="13" s="1"/>
  <c r="AP15" i="13"/>
  <c r="AR59" i="13"/>
  <c r="AR14" i="13" s="1"/>
  <c r="AQ59" i="13"/>
  <c r="AQ14" i="13" s="1"/>
  <c r="AP14" i="13"/>
  <c r="AR58" i="13"/>
  <c r="AR13" i="13" s="1"/>
  <c r="AQ58" i="13"/>
  <c r="AQ13" i="13" s="1"/>
  <c r="AP13" i="13"/>
  <c r="AR57" i="13"/>
  <c r="AR12" i="13" s="1"/>
  <c r="AQ57" i="13"/>
  <c r="AQ12" i="13" s="1"/>
  <c r="AP12" i="13"/>
  <c r="AR56" i="13"/>
  <c r="AR11" i="13" s="1"/>
  <c r="AQ56" i="13"/>
  <c r="AQ11" i="13" s="1"/>
  <c r="AP11" i="13"/>
  <c r="AR55" i="13"/>
  <c r="AR10" i="13" s="1"/>
  <c r="AQ55" i="13"/>
  <c r="AQ10" i="13" s="1"/>
  <c r="AP10" i="13"/>
  <c r="AR54" i="13"/>
  <c r="AR9" i="13" s="1"/>
  <c r="AQ54" i="13"/>
  <c r="AQ9" i="13" s="1"/>
  <c r="AP9" i="13"/>
  <c r="AR53" i="13"/>
  <c r="AR8" i="13" s="1"/>
  <c r="AQ53" i="13"/>
  <c r="AQ8" i="13" s="1"/>
  <c r="AP8" i="13"/>
  <c r="AR52" i="13"/>
  <c r="AR7" i="13" s="1"/>
  <c r="AQ52" i="13"/>
  <c r="AQ7" i="13" s="1"/>
  <c r="AP7" i="13"/>
  <c r="AR51" i="13"/>
  <c r="AR6" i="13" s="1"/>
  <c r="AQ51" i="13"/>
  <c r="AQ6" i="13" s="1"/>
  <c r="AP6" i="13"/>
  <c r="AU46" i="13"/>
  <c r="AT46" i="13"/>
  <c r="AS46" i="13"/>
  <c r="AO46" i="13"/>
  <c r="AN46" i="13"/>
  <c r="AM46" i="13"/>
  <c r="AL46" i="13"/>
  <c r="AK46" i="13"/>
  <c r="AJ46" i="13"/>
  <c r="AU45" i="13"/>
  <c r="AT45" i="13"/>
  <c r="AS45" i="13"/>
  <c r="AO45" i="13"/>
  <c r="AN45" i="13"/>
  <c r="AM45" i="13"/>
  <c r="AL45" i="13"/>
  <c r="AK45" i="13"/>
  <c r="AJ45" i="13"/>
  <c r="AE45" i="13"/>
  <c r="AF45" i="13"/>
  <c r="AG45" i="13"/>
  <c r="AE46" i="13"/>
  <c r="AF46" i="13"/>
  <c r="AG46" i="13"/>
  <c r="AD46" i="13"/>
  <c r="AC46" i="13"/>
  <c r="AD45" i="13"/>
  <c r="AC45" i="13"/>
  <c r="AA46" i="13"/>
  <c r="Z46" i="13"/>
  <c r="AA45" i="13"/>
  <c r="Z45" i="13"/>
  <c r="X45" i="13"/>
  <c r="X46" i="13"/>
  <c r="W46" i="13"/>
  <c r="W45" i="13"/>
  <c r="AH48" i="13"/>
  <c r="F6" i="12"/>
  <c r="F7" i="12"/>
  <c r="F8" i="12"/>
  <c r="F9" i="12"/>
  <c r="F10" i="12"/>
  <c r="F11" i="12"/>
  <c r="F12" i="12"/>
  <c r="F13" i="12"/>
  <c r="F14" i="12"/>
  <c r="F15" i="12"/>
  <c r="F16" i="12"/>
  <c r="F17" i="12"/>
  <c r="F18" i="12"/>
  <c r="F19" i="12"/>
  <c r="F20" i="12"/>
  <c r="F21" i="12"/>
  <c r="F22" i="12"/>
  <c r="F23" i="12"/>
  <c r="F24" i="12"/>
  <c r="H24" i="12" s="1"/>
  <c r="F25" i="12"/>
  <c r="F26" i="12"/>
  <c r="F27" i="12"/>
  <c r="F28" i="12"/>
  <c r="F29" i="12"/>
  <c r="F30" i="12"/>
  <c r="F31" i="12"/>
  <c r="F32" i="12"/>
  <c r="F33" i="12"/>
  <c r="F34" i="12"/>
  <c r="F35" i="12"/>
  <c r="F36" i="12"/>
  <c r="F37" i="12"/>
  <c r="F38" i="12"/>
  <c r="F39" i="12"/>
  <c r="F40" i="12"/>
  <c r="F41" i="12"/>
  <c r="F42" i="12"/>
  <c r="F43" i="12"/>
  <c r="F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H43" i="12" s="1"/>
  <c r="B5" i="12"/>
  <c r="AG45" i="8" l="1"/>
  <c r="AF44" i="8"/>
  <c r="AE43" i="8"/>
  <c r="AC41" i="8"/>
  <c r="AI39" i="8"/>
  <c r="AH38" i="8"/>
  <c r="AG37" i="8"/>
  <c r="AC33" i="8"/>
  <c r="AI31" i="8"/>
  <c r="AH30" i="8"/>
  <c r="AG29" i="8"/>
  <c r="AE12" i="8"/>
  <c r="AC10" i="8"/>
  <c r="AD45" i="8"/>
  <c r="AH41" i="8"/>
  <c r="AD37" i="8"/>
  <c r="AH33" i="8"/>
  <c r="AD29" i="8"/>
  <c r="AH25" i="8"/>
  <c r="AD21" i="8"/>
  <c r="AH17" i="8"/>
  <c r="AD13" i="8"/>
  <c r="AH9" i="8"/>
  <c r="AI7" i="8"/>
  <c r="AC25" i="8"/>
  <c r="AI23" i="8"/>
  <c r="AH22" i="8"/>
  <c r="AG21" i="8"/>
  <c r="AC17" i="8"/>
  <c r="AI15" i="8"/>
  <c r="AH14" i="8"/>
  <c r="AG13" i="8"/>
  <c r="AC9" i="8"/>
  <c r="AI22" i="8"/>
  <c r="AI14" i="8"/>
  <c r="AG40" i="8"/>
  <c r="AG32" i="8"/>
  <c r="AG24" i="8"/>
  <c r="AG16" i="8"/>
  <c r="AG8" i="8"/>
  <c r="AE38" i="8"/>
  <c r="AE30" i="8"/>
  <c r="AE22" i="8"/>
  <c r="AE14" i="8"/>
  <c r="AD43" i="8"/>
  <c r="AD35" i="8"/>
  <c r="AD27" i="8"/>
  <c r="AD19" i="8"/>
  <c r="AD11" i="8"/>
  <c r="AH12" i="8"/>
  <c r="AG7" i="8"/>
  <c r="AG39" i="8"/>
  <c r="AG31" i="8"/>
  <c r="AG23" i="8"/>
  <c r="AG15" i="8"/>
  <c r="AG38" i="8"/>
  <c r="AG30" i="8"/>
  <c r="AG22" i="8"/>
  <c r="AG14" i="8"/>
  <c r="AF42" i="8"/>
  <c r="AF34" i="8"/>
  <c r="AF26" i="8"/>
  <c r="AF18" i="8"/>
  <c r="AF10" i="8"/>
  <c r="AD42" i="8"/>
  <c r="AE35" i="8"/>
  <c r="AD34" i="8"/>
  <c r="AE27" i="8"/>
  <c r="AD26" i="8"/>
  <c r="AE19" i="8"/>
  <c r="AD18" i="8"/>
  <c r="AE11" i="8"/>
  <c r="AD10" i="8"/>
  <c r="F44" i="12"/>
  <c r="F45" i="12"/>
  <c r="H5" i="12"/>
  <c r="E43" i="12"/>
  <c r="G43" i="12"/>
  <c r="AI42" i="8"/>
  <c r="AI34" i="8"/>
  <c r="AI26" i="8"/>
  <c r="AI18" i="8"/>
  <c r="AI10" i="8"/>
  <c r="AI16" i="8"/>
  <c r="AI44" i="8"/>
  <c r="AI36" i="8"/>
  <c r="AI28" i="8"/>
  <c r="AI20" i="8"/>
  <c r="AI12" i="8"/>
  <c r="AF7" i="8"/>
  <c r="AF39" i="8"/>
  <c r="AF31" i="8"/>
  <c r="AF23" i="8"/>
  <c r="AF15" i="8"/>
  <c r="AF36" i="8"/>
  <c r="AF28" i="8"/>
  <c r="AF20" i="8"/>
  <c r="AF12" i="8"/>
  <c r="AF41" i="8"/>
  <c r="AF33" i="8"/>
  <c r="AF25" i="8"/>
  <c r="AF17" i="8"/>
  <c r="AF9" i="8"/>
  <c r="AE26" i="8"/>
  <c r="AD25" i="8"/>
  <c r="AE18" i="8"/>
  <c r="AD17" i="8"/>
  <c r="AE10" i="8"/>
  <c r="AD9" i="8"/>
  <c r="AD7" i="8"/>
  <c r="AE40" i="8"/>
  <c r="AD39" i="8"/>
  <c r="AE32" i="8"/>
  <c r="AD31" i="8"/>
  <c r="AE24" i="8"/>
  <c r="AD23" i="8"/>
  <c r="AE16" i="8"/>
  <c r="AD15" i="8"/>
  <c r="AE8" i="8"/>
  <c r="AC44" i="8"/>
  <c r="AC36" i="8"/>
  <c r="AC28" i="8"/>
  <c r="AC20" i="8"/>
  <c r="AC12" i="8"/>
  <c r="AC38" i="8"/>
  <c r="AC30" i="8"/>
  <c r="AC22" i="8"/>
  <c r="AC14" i="8"/>
  <c r="AC39" i="8"/>
  <c r="AC31" i="8"/>
  <c r="AC23" i="8"/>
  <c r="AC15" i="8"/>
  <c r="AC7" i="8"/>
  <c r="AI43" i="8"/>
  <c r="AI35" i="8"/>
  <c r="AI27" i="8"/>
  <c r="AI19" i="8"/>
  <c r="AI11" i="8"/>
  <c r="AI41" i="8"/>
  <c r="AI33" i="8"/>
  <c r="AI25" i="8"/>
  <c r="AI17" i="8"/>
  <c r="AI9" i="8"/>
  <c r="AI8" i="8"/>
  <c r="AG41" i="8"/>
  <c r="AH34" i="8"/>
  <c r="AG33" i="8"/>
  <c r="AH26" i="8"/>
  <c r="AG25" i="8"/>
  <c r="AH18" i="8"/>
  <c r="AH42" i="8"/>
  <c r="AG9" i="8"/>
  <c r="AH43" i="8"/>
  <c r="AG42" i="8"/>
  <c r="AH35" i="8"/>
  <c r="AG34" i="8"/>
  <c r="AH27" i="8"/>
  <c r="AG26" i="8"/>
  <c r="AH19" i="8"/>
  <c r="AG18" i="8"/>
  <c r="AH11" i="8"/>
  <c r="AG10" i="8"/>
  <c r="AG17" i="8"/>
  <c r="AH10" i="8"/>
  <c r="AF40" i="8"/>
  <c r="AF32" i="8"/>
  <c r="AF24" i="8"/>
  <c r="AF16" i="8"/>
  <c r="AF8" i="8"/>
  <c r="AF38" i="8"/>
  <c r="AF30" i="8"/>
  <c r="AF22" i="8"/>
  <c r="AF14" i="8"/>
  <c r="AF45" i="8"/>
  <c r="AF37" i="8"/>
  <c r="AF29" i="8"/>
  <c r="AF21" i="8"/>
  <c r="AF13" i="8"/>
  <c r="AE7" i="8"/>
  <c r="AE39" i="8"/>
  <c r="AD38" i="8"/>
  <c r="AE31" i="8"/>
  <c r="AD30" i="8"/>
  <c r="AE23" i="8"/>
  <c r="AD22" i="8"/>
  <c r="AE15" i="8"/>
  <c r="AD14" i="8"/>
  <c r="AC43" i="8"/>
  <c r="AC35" i="8"/>
  <c r="AC27" i="8"/>
  <c r="AC19" i="8"/>
  <c r="AC11" i="8"/>
  <c r="AC45" i="8"/>
  <c r="AC37" i="8"/>
  <c r="AC29" i="8"/>
  <c r="AC21" i="8"/>
  <c r="AC13" i="8"/>
  <c r="S46" i="13"/>
  <c r="AX18" i="13"/>
  <c r="AX16" i="13"/>
  <c r="AX8" i="13"/>
  <c r="AX42" i="13"/>
  <c r="AX36" i="13"/>
  <c r="AX32" i="13"/>
  <c r="AX24" i="13"/>
  <c r="AX44" i="13"/>
  <c r="AX40" i="13"/>
  <c r="AX34" i="13"/>
  <c r="AX28" i="13"/>
  <c r="AX26" i="13"/>
  <c r="AZ43" i="13"/>
  <c r="AZ41" i="13"/>
  <c r="AZ33" i="13"/>
  <c r="AZ44" i="13"/>
  <c r="AY37" i="13"/>
  <c r="AY6" i="13"/>
  <c r="AX41" i="13"/>
  <c r="AX37" i="13"/>
  <c r="AY42" i="13"/>
  <c r="AY38" i="13"/>
  <c r="AY34" i="13"/>
  <c r="AZ37" i="13"/>
  <c r="AZ29" i="13"/>
  <c r="AZ36" i="13"/>
  <c r="AZ39" i="13"/>
  <c r="AZ35" i="13"/>
  <c r="AZ31" i="13"/>
  <c r="AZ27" i="13"/>
  <c r="AZ32" i="13"/>
  <c r="AZ28" i="13"/>
  <c r="AZ40" i="13"/>
  <c r="AZ42" i="13"/>
  <c r="AZ38" i="13"/>
  <c r="AZ25" i="13"/>
  <c r="AZ23" i="13"/>
  <c r="AZ21" i="13"/>
  <c r="AZ19" i="13"/>
  <c r="AZ17" i="13"/>
  <c r="AZ15" i="13"/>
  <c r="AZ13" i="13"/>
  <c r="AZ11" i="13"/>
  <c r="AZ9" i="13"/>
  <c r="AZ7" i="13"/>
  <c r="AZ6" i="13"/>
  <c r="AZ34" i="13"/>
  <c r="AZ30" i="13"/>
  <c r="AZ26" i="13"/>
  <c r="AZ24" i="13"/>
  <c r="AZ22" i="13"/>
  <c r="AZ20" i="13"/>
  <c r="AZ18" i="13"/>
  <c r="AZ16" i="13"/>
  <c r="AZ14" i="13"/>
  <c r="AZ12" i="13"/>
  <c r="AZ10" i="13"/>
  <c r="AZ8" i="13"/>
  <c r="AX20" i="13"/>
  <c r="AX12" i="13"/>
  <c r="AY41" i="13"/>
  <c r="AY33" i="13"/>
  <c r="AX33" i="13"/>
  <c r="AY39" i="13"/>
  <c r="AY29" i="13"/>
  <c r="AY25" i="13"/>
  <c r="AY21" i="13"/>
  <c r="AX29" i="13"/>
  <c r="AY30" i="13"/>
  <c r="AY26" i="13"/>
  <c r="AX38" i="13"/>
  <c r="AX10" i="13"/>
  <c r="AX22" i="13"/>
  <c r="AX14" i="13"/>
  <c r="AX6" i="13"/>
  <c r="AX30" i="13"/>
  <c r="AY35" i="13"/>
  <c r="AY31" i="13"/>
  <c r="AY27" i="13"/>
  <c r="AY23" i="13"/>
  <c r="AY19" i="13"/>
  <c r="AY17" i="13"/>
  <c r="AY15" i="13"/>
  <c r="AY13" i="13"/>
  <c r="AY11" i="13"/>
  <c r="AY9" i="13"/>
  <c r="AY7" i="13"/>
  <c r="AY43" i="13"/>
  <c r="AX43" i="13"/>
  <c r="AX39" i="13"/>
  <c r="AX31" i="13"/>
  <c r="AX27" i="13"/>
  <c r="AX25" i="13"/>
  <c r="AX23" i="13"/>
  <c r="AX21" i="13"/>
  <c r="AX19" i="13"/>
  <c r="AX17" i="13"/>
  <c r="AX15" i="13"/>
  <c r="AX13" i="13"/>
  <c r="AX11" i="13"/>
  <c r="AX9" i="13"/>
  <c r="AX7" i="13"/>
  <c r="AX35" i="13"/>
  <c r="AY44" i="13"/>
  <c r="AY40" i="13"/>
  <c r="AY36" i="13"/>
  <c r="AY32" i="13"/>
  <c r="AY28" i="13"/>
  <c r="AY24" i="13"/>
  <c r="AY22" i="13"/>
  <c r="AY20" i="13"/>
  <c r="AY18" i="13"/>
  <c r="AY16" i="13"/>
  <c r="AY14" i="13"/>
  <c r="AY12" i="13"/>
  <c r="AY10" i="13"/>
  <c r="AY8" i="13"/>
  <c r="H46" i="13"/>
  <c r="W46" i="8"/>
  <c r="Z47" i="8"/>
  <c r="U46" i="8"/>
  <c r="I46" i="13"/>
  <c r="U47" i="8"/>
  <c r="AU47" i="13"/>
  <c r="W47" i="8"/>
  <c r="AN47" i="13"/>
  <c r="AF47" i="13"/>
  <c r="B45" i="13"/>
  <c r="M45" i="13"/>
  <c r="I45" i="13"/>
  <c r="B46" i="13"/>
  <c r="L46" i="13"/>
  <c r="K46" i="13"/>
  <c r="J46" i="13"/>
  <c r="D46" i="8"/>
  <c r="D46" i="13"/>
  <c r="V47" i="8"/>
  <c r="R45" i="13"/>
  <c r="Q46" i="13"/>
  <c r="R46" i="13"/>
  <c r="K45" i="13"/>
  <c r="K47" i="13" s="1"/>
  <c r="D45" i="13"/>
  <c r="N46" i="8"/>
  <c r="N47" i="8"/>
  <c r="Z46" i="8"/>
  <c r="Z47" i="13"/>
  <c r="AS47" i="13"/>
  <c r="Q45" i="13"/>
  <c r="C46" i="8"/>
  <c r="V46" i="8"/>
  <c r="AD47" i="13"/>
  <c r="B46" i="8"/>
  <c r="E46" i="8"/>
  <c r="P46" i="8"/>
  <c r="Q46" i="8"/>
  <c r="Q47" i="8"/>
  <c r="T46" i="8"/>
  <c r="AJ47" i="13"/>
  <c r="L45" i="13"/>
  <c r="J45" i="13"/>
  <c r="H45" i="13"/>
  <c r="AR46" i="13"/>
  <c r="C46" i="13"/>
  <c r="C45" i="13"/>
  <c r="AQ46" i="13"/>
  <c r="AL47" i="13"/>
  <c r="X46" i="8"/>
  <c r="Y46" i="8"/>
  <c r="X47" i="8"/>
  <c r="Y47" i="8"/>
  <c r="T47" i="8"/>
  <c r="O46" i="8"/>
  <c r="P47" i="8"/>
  <c r="O47" i="8"/>
  <c r="K46" i="8"/>
  <c r="K47" i="8"/>
  <c r="M46" i="8"/>
  <c r="M47" i="8"/>
  <c r="L46" i="8"/>
  <c r="L47" i="8"/>
  <c r="G46" i="8"/>
  <c r="AT47" i="13"/>
  <c r="AK47" i="13"/>
  <c r="AP46" i="13"/>
  <c r="H46" i="8"/>
  <c r="H47" i="8"/>
  <c r="G47" i="8"/>
  <c r="F46" i="8"/>
  <c r="F47" i="8"/>
  <c r="E47" i="8"/>
  <c r="D47" i="8"/>
  <c r="C47" i="8"/>
  <c r="B47" i="8"/>
  <c r="AO47" i="13"/>
  <c r="AM47" i="13"/>
  <c r="AC47" i="13"/>
  <c r="X47" i="13"/>
  <c r="S45" i="13"/>
  <c r="S47" i="13" s="1"/>
  <c r="AR45" i="13"/>
  <c r="AP45" i="13"/>
  <c r="AQ45" i="13"/>
  <c r="M46" i="13"/>
  <c r="AG47" i="13"/>
  <c r="AE47" i="13"/>
  <c r="AA47" i="13"/>
  <c r="W47" i="13"/>
  <c r="B45" i="12"/>
  <c r="B44" i="12"/>
  <c r="H6" i="12"/>
  <c r="C6" i="12" s="1"/>
  <c r="H7" i="12"/>
  <c r="G7" i="12" s="1"/>
  <c r="H8" i="12"/>
  <c r="G8" i="12" s="1"/>
  <c r="H9" i="12"/>
  <c r="G9" i="12" s="1"/>
  <c r="H10" i="12"/>
  <c r="E10" i="12" s="1"/>
  <c r="H11" i="12"/>
  <c r="G11" i="12" s="1"/>
  <c r="H12" i="12"/>
  <c r="G12" i="12" s="1"/>
  <c r="H13" i="12"/>
  <c r="G13" i="12" s="1"/>
  <c r="H14" i="12"/>
  <c r="G14" i="12" s="1"/>
  <c r="H15" i="12"/>
  <c r="G15" i="12" s="1"/>
  <c r="H16" i="12"/>
  <c r="G16" i="12" s="1"/>
  <c r="H17" i="12"/>
  <c r="E17" i="12" s="1"/>
  <c r="H18" i="12"/>
  <c r="G18" i="12" s="1"/>
  <c r="H19" i="12"/>
  <c r="G19" i="12" s="1"/>
  <c r="H20" i="12"/>
  <c r="G20" i="12" s="1"/>
  <c r="H21" i="12"/>
  <c r="G21" i="12" s="1"/>
  <c r="H22" i="12"/>
  <c r="C22" i="12" s="1"/>
  <c r="H23" i="12"/>
  <c r="G23" i="12" s="1"/>
  <c r="G24" i="12"/>
  <c r="H25" i="12"/>
  <c r="G25" i="12" s="1"/>
  <c r="H26" i="12"/>
  <c r="E26" i="12" s="1"/>
  <c r="H27" i="12"/>
  <c r="G27" i="12" s="1"/>
  <c r="H28" i="12"/>
  <c r="C28" i="12" s="1"/>
  <c r="H29" i="12"/>
  <c r="G29" i="12" s="1"/>
  <c r="H30" i="12"/>
  <c r="E30" i="12" s="1"/>
  <c r="H31" i="12"/>
  <c r="G31" i="12" s="1"/>
  <c r="H32" i="12"/>
  <c r="G32" i="12" s="1"/>
  <c r="H33" i="12"/>
  <c r="G33" i="12" s="1"/>
  <c r="H34" i="12"/>
  <c r="C34" i="12" s="1"/>
  <c r="H35" i="12"/>
  <c r="G35" i="12" s="1"/>
  <c r="H36" i="12"/>
  <c r="C36" i="12" s="1"/>
  <c r="H37" i="12"/>
  <c r="G37" i="12" s="1"/>
  <c r="H38" i="12"/>
  <c r="G38" i="12" s="1"/>
  <c r="H39" i="12"/>
  <c r="G39" i="12" s="1"/>
  <c r="H40" i="12"/>
  <c r="G40" i="12" s="1"/>
  <c r="H41" i="12"/>
  <c r="G41" i="12" s="1"/>
  <c r="H42" i="12"/>
  <c r="G42" i="12" s="1"/>
  <c r="I47" i="13" l="1"/>
  <c r="M47" i="13"/>
  <c r="E6" i="12"/>
  <c r="E7" i="12"/>
  <c r="N48" i="8"/>
  <c r="F46" i="12"/>
  <c r="G5" i="12"/>
  <c r="E5" i="12"/>
  <c r="C5" i="12"/>
  <c r="U48" i="8"/>
  <c r="AI47" i="8"/>
  <c r="AI46" i="8"/>
  <c r="AH46" i="8"/>
  <c r="AG46" i="8"/>
  <c r="AG47" i="8"/>
  <c r="AH47" i="8"/>
  <c r="AF47" i="8"/>
  <c r="AF46" i="8"/>
  <c r="AD47" i="8"/>
  <c r="AE46" i="8"/>
  <c r="AD46" i="8"/>
  <c r="AC47" i="8"/>
  <c r="AC46" i="8"/>
  <c r="D48" i="8"/>
  <c r="AE47" i="8"/>
  <c r="AZ46" i="13"/>
  <c r="H47" i="13"/>
  <c r="AX46" i="13"/>
  <c r="D47" i="13"/>
  <c r="AZ45" i="13"/>
  <c r="AY45" i="13"/>
  <c r="AY46" i="13"/>
  <c r="AX45" i="13"/>
  <c r="W48" i="8"/>
  <c r="B47" i="13"/>
  <c r="Z48" i="8"/>
  <c r="R47" i="13"/>
  <c r="L47" i="13"/>
  <c r="C24" i="12"/>
  <c r="V48" i="8"/>
  <c r="J47" i="13"/>
  <c r="E28" i="12"/>
  <c r="E20" i="12"/>
  <c r="C40" i="12"/>
  <c r="C8" i="12"/>
  <c r="E16" i="12"/>
  <c r="G36" i="12"/>
  <c r="C16" i="12"/>
  <c r="C32" i="12"/>
  <c r="E36" i="12"/>
  <c r="E8" i="12"/>
  <c r="G28" i="12"/>
  <c r="C12" i="12"/>
  <c r="E32" i="12"/>
  <c r="E18" i="12"/>
  <c r="G34" i="12"/>
  <c r="C20" i="12"/>
  <c r="E40" i="12"/>
  <c r="E24" i="12"/>
  <c r="E12" i="12"/>
  <c r="T48" i="8"/>
  <c r="K48" i="8"/>
  <c r="Q47" i="13"/>
  <c r="E35" i="12"/>
  <c r="E23" i="12"/>
  <c r="C26" i="12"/>
  <c r="C15" i="12"/>
  <c r="C31" i="12"/>
  <c r="C10" i="12"/>
  <c r="G22" i="12"/>
  <c r="C42" i="12"/>
  <c r="C14" i="12"/>
  <c r="E42" i="12"/>
  <c r="E34" i="12"/>
  <c r="G10" i="12"/>
  <c r="C30" i="12"/>
  <c r="E22" i="12"/>
  <c r="G26" i="12"/>
  <c r="C23" i="12"/>
  <c r="C18" i="12"/>
  <c r="C7" i="12"/>
  <c r="E38" i="12"/>
  <c r="E15" i="12"/>
  <c r="G30" i="12"/>
  <c r="G6" i="12"/>
  <c r="C35" i="12"/>
  <c r="C19" i="12"/>
  <c r="E27" i="12"/>
  <c r="E11" i="12"/>
  <c r="C39" i="12"/>
  <c r="C43" i="12"/>
  <c r="C38" i="12"/>
  <c r="C27" i="12"/>
  <c r="C11" i="12"/>
  <c r="E19" i="12"/>
  <c r="E14" i="12"/>
  <c r="E39" i="12"/>
  <c r="X48" i="8"/>
  <c r="O48" i="8"/>
  <c r="P48" i="8"/>
  <c r="E48" i="8"/>
  <c r="B48" i="8"/>
  <c r="AC48" i="8" s="1"/>
  <c r="E31" i="12"/>
  <c r="C48" i="8"/>
  <c r="C41" i="12"/>
  <c r="C37" i="12"/>
  <c r="C33" i="12"/>
  <c r="C29" i="12"/>
  <c r="C25" i="12"/>
  <c r="C21" i="12"/>
  <c r="C17" i="12"/>
  <c r="C13" i="12"/>
  <c r="C9" i="12"/>
  <c r="E37" i="12"/>
  <c r="E33" i="12"/>
  <c r="E29" i="12"/>
  <c r="E25" i="12"/>
  <c r="E21" i="12"/>
  <c r="E13" i="12"/>
  <c r="E9" i="12"/>
  <c r="G48" i="8"/>
  <c r="Q48" i="8"/>
  <c r="H48" i="8"/>
  <c r="AR47" i="13"/>
  <c r="C47" i="13"/>
  <c r="AQ47" i="13"/>
  <c r="E41" i="12"/>
  <c r="Y48" i="8"/>
  <c r="M48" i="8"/>
  <c r="L48" i="8"/>
  <c r="F48" i="8"/>
  <c r="AP47" i="13"/>
  <c r="B46" i="12"/>
  <c r="H45" i="12"/>
  <c r="E45" i="12" s="1"/>
  <c r="G17" i="12"/>
  <c r="H44" i="12"/>
  <c r="G44" i="12" s="1"/>
  <c r="AR89" i="7"/>
  <c r="AY89" i="7" s="1"/>
  <c r="AQ89" i="7"/>
  <c r="AX89" i="7" s="1"/>
  <c r="AP89" i="7"/>
  <c r="AP44" i="7" s="1"/>
  <c r="AR88" i="7"/>
  <c r="AQ88" i="7"/>
  <c r="AP88" i="7"/>
  <c r="AP43" i="7" s="1"/>
  <c r="AR87" i="7"/>
  <c r="AQ87" i="7"/>
  <c r="AP87" i="7"/>
  <c r="AP42" i="7" s="1"/>
  <c r="AQ86" i="7"/>
  <c r="AP86" i="7"/>
  <c r="AP41" i="7" s="1"/>
  <c r="AR85" i="7"/>
  <c r="AQ85" i="7"/>
  <c r="AP85" i="7"/>
  <c r="AP40" i="7" s="1"/>
  <c r="AR84" i="7"/>
  <c r="AQ84" i="7"/>
  <c r="AP84" i="7"/>
  <c r="AP39" i="7" s="1"/>
  <c r="AR83" i="7"/>
  <c r="AQ83" i="7"/>
  <c r="AP83" i="7"/>
  <c r="AP38" i="7" s="1"/>
  <c r="AR82" i="7"/>
  <c r="AQ82" i="7"/>
  <c r="AP82" i="7"/>
  <c r="AP37" i="7" s="1"/>
  <c r="AR81" i="7"/>
  <c r="AQ81" i="7"/>
  <c r="AP81" i="7"/>
  <c r="AP36" i="7" s="1"/>
  <c r="AR80" i="7"/>
  <c r="AQ80" i="7"/>
  <c r="AP80" i="7"/>
  <c r="AP35" i="7" s="1"/>
  <c r="AR79" i="7"/>
  <c r="AQ79" i="7"/>
  <c r="AP79" i="7"/>
  <c r="AP34" i="7" s="1"/>
  <c r="AR78" i="7"/>
  <c r="AQ78" i="7"/>
  <c r="AP78" i="7"/>
  <c r="AP33" i="7" s="1"/>
  <c r="AR77" i="7"/>
  <c r="AQ77" i="7"/>
  <c r="AP77" i="7"/>
  <c r="AP32" i="7" s="1"/>
  <c r="AR76" i="7"/>
  <c r="AQ76" i="7"/>
  <c r="AP76" i="7"/>
  <c r="AP31" i="7" s="1"/>
  <c r="AR75" i="7"/>
  <c r="AQ75" i="7"/>
  <c r="AP75" i="7"/>
  <c r="AP30" i="7" s="1"/>
  <c r="AR74" i="7"/>
  <c r="AQ74" i="7"/>
  <c r="AP74" i="7"/>
  <c r="AP29" i="7" s="1"/>
  <c r="AR73" i="7"/>
  <c r="AQ73" i="7"/>
  <c r="AP73" i="7"/>
  <c r="AP28" i="7" s="1"/>
  <c r="AR72" i="7"/>
  <c r="AQ72" i="7"/>
  <c r="AP72" i="7"/>
  <c r="AP27" i="7" s="1"/>
  <c r="AR71" i="7"/>
  <c r="AQ71" i="7"/>
  <c r="AP71" i="7"/>
  <c r="AP26" i="7" s="1"/>
  <c r="AR70" i="7"/>
  <c r="AQ70" i="7"/>
  <c r="AP70" i="7"/>
  <c r="AP25" i="7" s="1"/>
  <c r="AR69" i="7"/>
  <c r="AQ69" i="7"/>
  <c r="AP69" i="7"/>
  <c r="AP24" i="7" s="1"/>
  <c r="AR68" i="7"/>
  <c r="AQ68" i="7"/>
  <c r="AP68" i="7"/>
  <c r="AP23" i="7" s="1"/>
  <c r="AR67" i="7"/>
  <c r="AQ67" i="7"/>
  <c r="AP67" i="7"/>
  <c r="AP22" i="7" s="1"/>
  <c r="AR66" i="7"/>
  <c r="AQ66" i="7"/>
  <c r="AP66" i="7"/>
  <c r="AP21" i="7" s="1"/>
  <c r="AR65" i="7"/>
  <c r="AQ65" i="7"/>
  <c r="AP65" i="7"/>
  <c r="AP20" i="7" s="1"/>
  <c r="AR64" i="7"/>
  <c r="AQ64" i="7"/>
  <c r="AP64" i="7"/>
  <c r="AP19" i="7" s="1"/>
  <c r="AR63" i="7"/>
  <c r="AP63" i="7"/>
  <c r="AP18" i="7" s="1"/>
  <c r="AR62" i="7"/>
  <c r="AQ62" i="7"/>
  <c r="AP62" i="7"/>
  <c r="AP17" i="7" s="1"/>
  <c r="AR61" i="7"/>
  <c r="AQ61" i="7"/>
  <c r="AP61" i="7"/>
  <c r="AP16" i="7" s="1"/>
  <c r="AR60" i="7"/>
  <c r="AQ60" i="7"/>
  <c r="AP60" i="7"/>
  <c r="AP15" i="7" s="1"/>
  <c r="AR59" i="7"/>
  <c r="AQ59" i="7"/>
  <c r="AP59" i="7"/>
  <c r="AP14" i="7" s="1"/>
  <c r="AR58" i="7"/>
  <c r="AQ58" i="7"/>
  <c r="AP58" i="7"/>
  <c r="AP13" i="7" s="1"/>
  <c r="AR57" i="7"/>
  <c r="AQ57" i="7"/>
  <c r="AP57" i="7"/>
  <c r="AP12" i="7" s="1"/>
  <c r="AR56" i="7"/>
  <c r="AQ56" i="7"/>
  <c r="AP56" i="7"/>
  <c r="AP11" i="7" s="1"/>
  <c r="AR55" i="7"/>
  <c r="AQ55" i="7"/>
  <c r="AP55" i="7"/>
  <c r="AP10" i="7" s="1"/>
  <c r="AR54" i="7"/>
  <c r="AQ54" i="7"/>
  <c r="AP54" i="7"/>
  <c r="AP9" i="7" s="1"/>
  <c r="AR53" i="7"/>
  <c r="AQ53" i="7"/>
  <c r="AP53" i="7"/>
  <c r="AP8" i="7" s="1"/>
  <c r="AR52" i="7"/>
  <c r="AQ52" i="7"/>
  <c r="AP52" i="7"/>
  <c r="AP7" i="7" s="1"/>
  <c r="AR51" i="7"/>
  <c r="AQ51" i="7"/>
  <c r="AP6" i="7"/>
  <c r="AU44" i="7"/>
  <c r="AT44" i="7"/>
  <c r="AS44" i="7"/>
  <c r="AO44" i="7"/>
  <c r="AN44" i="7"/>
  <c r="AM44" i="7"/>
  <c r="AL44" i="7"/>
  <c r="AK44" i="7"/>
  <c r="AJ44" i="7"/>
  <c r="AU43" i="7"/>
  <c r="AT43" i="7"/>
  <c r="AS43" i="7"/>
  <c r="AO43" i="7"/>
  <c r="AN43" i="7"/>
  <c r="AM43" i="7"/>
  <c r="AL43" i="7"/>
  <c r="AK43" i="7"/>
  <c r="AJ43" i="7"/>
  <c r="AU42" i="7"/>
  <c r="AT42" i="7"/>
  <c r="AS42" i="7"/>
  <c r="AO42" i="7"/>
  <c r="AN42" i="7"/>
  <c r="AM42" i="7"/>
  <c r="AL42" i="7"/>
  <c r="AK42" i="7"/>
  <c r="AJ42" i="7"/>
  <c r="AU41" i="7"/>
  <c r="AT41" i="7"/>
  <c r="AS41" i="7"/>
  <c r="AO41" i="7"/>
  <c r="AN41" i="7"/>
  <c r="AM41" i="7"/>
  <c r="AL41" i="7"/>
  <c r="AK41" i="7"/>
  <c r="AJ41" i="7"/>
  <c r="AU40" i="7"/>
  <c r="AT40" i="7"/>
  <c r="AS40" i="7"/>
  <c r="AO40" i="7"/>
  <c r="AN40" i="7"/>
  <c r="AM40" i="7"/>
  <c r="AL40" i="7"/>
  <c r="AK40" i="7"/>
  <c r="AJ40" i="7"/>
  <c r="AU39" i="7"/>
  <c r="AT39" i="7"/>
  <c r="AS39" i="7"/>
  <c r="AO39" i="7"/>
  <c r="AN39" i="7"/>
  <c r="AM39" i="7"/>
  <c r="AL39" i="7"/>
  <c r="AK39" i="7"/>
  <c r="AJ39" i="7"/>
  <c r="AU38" i="7"/>
  <c r="AT38" i="7"/>
  <c r="AS38" i="7"/>
  <c r="AO38" i="7"/>
  <c r="AN38" i="7"/>
  <c r="AM38" i="7"/>
  <c r="AL38" i="7"/>
  <c r="AK38" i="7"/>
  <c r="AJ38" i="7"/>
  <c r="AU37" i="7"/>
  <c r="AT37" i="7"/>
  <c r="AS37" i="7"/>
  <c r="AO37" i="7"/>
  <c r="AN37" i="7"/>
  <c r="AM37" i="7"/>
  <c r="AL37" i="7"/>
  <c r="AK37" i="7"/>
  <c r="AJ37" i="7"/>
  <c r="AU36" i="7"/>
  <c r="AT36" i="7"/>
  <c r="AS36" i="7"/>
  <c r="AO36" i="7"/>
  <c r="AN36" i="7"/>
  <c r="AM36" i="7"/>
  <c r="AL36" i="7"/>
  <c r="AK36" i="7"/>
  <c r="AJ36" i="7"/>
  <c r="AU35" i="7"/>
  <c r="AT35" i="7"/>
  <c r="AS35" i="7"/>
  <c r="AO35" i="7"/>
  <c r="AN35" i="7"/>
  <c r="AM35" i="7"/>
  <c r="AL35" i="7"/>
  <c r="AK35" i="7"/>
  <c r="AJ35" i="7"/>
  <c r="AU34" i="7"/>
  <c r="AT34" i="7"/>
  <c r="AS34" i="7"/>
  <c r="AO34" i="7"/>
  <c r="AN34" i="7"/>
  <c r="AM34" i="7"/>
  <c r="AL34" i="7"/>
  <c r="AK34" i="7"/>
  <c r="AJ34" i="7"/>
  <c r="AU33" i="7"/>
  <c r="AT33" i="7"/>
  <c r="AS33" i="7"/>
  <c r="AO33" i="7"/>
  <c r="AN33" i="7"/>
  <c r="AM33" i="7"/>
  <c r="AL33" i="7"/>
  <c r="AK33" i="7"/>
  <c r="AJ33" i="7"/>
  <c r="AU32" i="7"/>
  <c r="AS32" i="7"/>
  <c r="AO32" i="7"/>
  <c r="AN32" i="7"/>
  <c r="AM32" i="7"/>
  <c r="AL32" i="7"/>
  <c r="AK32" i="7"/>
  <c r="AJ32" i="7"/>
  <c r="AU31" i="7"/>
  <c r="AT31" i="7"/>
  <c r="AS31" i="7"/>
  <c r="AO31" i="7"/>
  <c r="AN31" i="7"/>
  <c r="AM31" i="7"/>
  <c r="AL31" i="7"/>
  <c r="AK31" i="7"/>
  <c r="AJ31" i="7"/>
  <c r="AU30" i="7"/>
  <c r="AT30" i="7"/>
  <c r="AS30" i="7"/>
  <c r="AO30" i="7"/>
  <c r="AN30" i="7"/>
  <c r="AM30" i="7"/>
  <c r="AL30" i="7"/>
  <c r="AK30" i="7"/>
  <c r="AJ30" i="7"/>
  <c r="AU29" i="7"/>
  <c r="AT29" i="7"/>
  <c r="AS29" i="7"/>
  <c r="AO29" i="7"/>
  <c r="AN29" i="7"/>
  <c r="AM29" i="7"/>
  <c r="AL29" i="7"/>
  <c r="AK29" i="7"/>
  <c r="AJ29" i="7"/>
  <c r="AU28" i="7"/>
  <c r="AT28" i="7"/>
  <c r="AS28" i="7"/>
  <c r="AO28" i="7"/>
  <c r="AN28" i="7"/>
  <c r="AM28" i="7"/>
  <c r="AL28" i="7"/>
  <c r="AK28" i="7"/>
  <c r="AJ28" i="7"/>
  <c r="AU27" i="7"/>
  <c r="AT27" i="7"/>
  <c r="AS27" i="7"/>
  <c r="AO27" i="7"/>
  <c r="AN27" i="7"/>
  <c r="AM27" i="7"/>
  <c r="AL27" i="7"/>
  <c r="AK27" i="7"/>
  <c r="AJ27" i="7"/>
  <c r="AU26" i="7"/>
  <c r="AT26" i="7"/>
  <c r="AS26" i="7"/>
  <c r="AO26" i="7"/>
  <c r="AN26" i="7"/>
  <c r="AM26" i="7"/>
  <c r="AL26" i="7"/>
  <c r="AK26" i="7"/>
  <c r="AJ26" i="7"/>
  <c r="AU25" i="7"/>
  <c r="AT25" i="7"/>
  <c r="AS25" i="7"/>
  <c r="AO25" i="7"/>
  <c r="AN25" i="7"/>
  <c r="AM25" i="7"/>
  <c r="AL25" i="7"/>
  <c r="AK25" i="7"/>
  <c r="AJ25" i="7"/>
  <c r="AU24" i="7"/>
  <c r="AT24" i="7"/>
  <c r="AS24" i="7"/>
  <c r="AO24" i="7"/>
  <c r="AN24" i="7"/>
  <c r="AM24" i="7"/>
  <c r="AL24" i="7"/>
  <c r="AK24" i="7"/>
  <c r="AJ24" i="7"/>
  <c r="AU23" i="7"/>
  <c r="AT23" i="7"/>
  <c r="AS23" i="7"/>
  <c r="AO23" i="7"/>
  <c r="AN23" i="7"/>
  <c r="AM23" i="7"/>
  <c r="AL23" i="7"/>
  <c r="AK23" i="7"/>
  <c r="AJ23" i="7"/>
  <c r="AU22" i="7"/>
  <c r="AT22" i="7"/>
  <c r="AS22" i="7"/>
  <c r="AO22" i="7"/>
  <c r="AN22" i="7"/>
  <c r="AM22" i="7"/>
  <c r="AL22" i="7"/>
  <c r="AK22" i="7"/>
  <c r="AJ22" i="7"/>
  <c r="AU21" i="7"/>
  <c r="AT21" i="7"/>
  <c r="AS21" i="7"/>
  <c r="AO21" i="7"/>
  <c r="AN21" i="7"/>
  <c r="AM21" i="7"/>
  <c r="AL21" i="7"/>
  <c r="AK21" i="7"/>
  <c r="AJ21" i="7"/>
  <c r="AU20" i="7"/>
  <c r="AT20" i="7"/>
  <c r="AS20" i="7"/>
  <c r="AO20" i="7"/>
  <c r="AN20" i="7"/>
  <c r="AM20" i="7"/>
  <c r="AL20" i="7"/>
  <c r="AK20" i="7"/>
  <c r="AJ20" i="7"/>
  <c r="AU19" i="7"/>
  <c r="AT19" i="7"/>
  <c r="AS19" i="7"/>
  <c r="AO19" i="7"/>
  <c r="AN19" i="7"/>
  <c r="AM19" i="7"/>
  <c r="AL19" i="7"/>
  <c r="AK19" i="7"/>
  <c r="AJ19" i="7"/>
  <c r="AU18" i="7"/>
  <c r="AT18" i="7"/>
  <c r="AS18" i="7"/>
  <c r="AO18" i="7"/>
  <c r="AN18" i="7"/>
  <c r="AM18" i="7"/>
  <c r="AL18" i="7"/>
  <c r="AK18" i="7"/>
  <c r="AJ18" i="7"/>
  <c r="AU17" i="7"/>
  <c r="AT17" i="7"/>
  <c r="AS17" i="7"/>
  <c r="AO17" i="7"/>
  <c r="AN17" i="7"/>
  <c r="AM17" i="7"/>
  <c r="AL17" i="7"/>
  <c r="AK17" i="7"/>
  <c r="AJ17" i="7"/>
  <c r="AU16" i="7"/>
  <c r="AT16" i="7"/>
  <c r="AS16" i="7"/>
  <c r="AO16" i="7"/>
  <c r="AN16" i="7"/>
  <c r="AM16" i="7"/>
  <c r="AL16" i="7"/>
  <c r="AK16" i="7"/>
  <c r="AJ16" i="7"/>
  <c r="AU15" i="7"/>
  <c r="AT15" i="7"/>
  <c r="AS15" i="7"/>
  <c r="AO15" i="7"/>
  <c r="AN15" i="7"/>
  <c r="AM15" i="7"/>
  <c r="AL15" i="7"/>
  <c r="AK15" i="7"/>
  <c r="AJ15" i="7"/>
  <c r="AU14" i="7"/>
  <c r="AT14" i="7"/>
  <c r="AS14" i="7"/>
  <c r="AO14" i="7"/>
  <c r="AN14" i="7"/>
  <c r="AM14" i="7"/>
  <c r="AL14" i="7"/>
  <c r="AK14" i="7"/>
  <c r="AJ14" i="7"/>
  <c r="AU13" i="7"/>
  <c r="AT13" i="7"/>
  <c r="AS13" i="7"/>
  <c r="AO13" i="7"/>
  <c r="AN13" i="7"/>
  <c r="AM13" i="7"/>
  <c r="AL13" i="7"/>
  <c r="AK13" i="7"/>
  <c r="AJ13" i="7"/>
  <c r="AU12" i="7"/>
  <c r="AT12" i="7"/>
  <c r="AS12" i="7"/>
  <c r="AO12" i="7"/>
  <c r="AN12" i="7"/>
  <c r="AM12" i="7"/>
  <c r="AL12" i="7"/>
  <c r="AK12" i="7"/>
  <c r="AJ12" i="7"/>
  <c r="AU11" i="7"/>
  <c r="AT11" i="7"/>
  <c r="AS11" i="7"/>
  <c r="AO11" i="7"/>
  <c r="AN11" i="7"/>
  <c r="AM11" i="7"/>
  <c r="AL11" i="7"/>
  <c r="AK11" i="7"/>
  <c r="AJ11" i="7"/>
  <c r="AU10" i="7"/>
  <c r="AT10" i="7"/>
  <c r="AS10" i="7"/>
  <c r="AO10" i="7"/>
  <c r="AN10" i="7"/>
  <c r="AM10" i="7"/>
  <c r="AL10" i="7"/>
  <c r="AK10" i="7"/>
  <c r="AJ10" i="7"/>
  <c r="AU9" i="7"/>
  <c r="AT9" i="7"/>
  <c r="AS9" i="7"/>
  <c r="AO9" i="7"/>
  <c r="AN9" i="7"/>
  <c r="AM9" i="7"/>
  <c r="AL9" i="7"/>
  <c r="AK9" i="7"/>
  <c r="AJ9" i="7"/>
  <c r="AU8" i="7"/>
  <c r="AT8" i="7"/>
  <c r="AS8" i="7"/>
  <c r="AO8" i="7"/>
  <c r="AN8" i="7"/>
  <c r="AM8" i="7"/>
  <c r="AL8" i="7"/>
  <c r="AK8" i="7"/>
  <c r="AJ8" i="7"/>
  <c r="AU7" i="7"/>
  <c r="AT7" i="7"/>
  <c r="AS7" i="7"/>
  <c r="AO7" i="7"/>
  <c r="AN7" i="7"/>
  <c r="AM7" i="7"/>
  <c r="AL7" i="7"/>
  <c r="AK7" i="7"/>
  <c r="AJ7" i="7"/>
  <c r="AU6" i="7"/>
  <c r="AT6" i="7"/>
  <c r="AS6" i="7"/>
  <c r="AO6" i="7"/>
  <c r="AN6" i="7"/>
  <c r="AM6" i="7"/>
  <c r="AL6" i="7"/>
  <c r="AK6" i="7"/>
  <c r="AJ6" i="7"/>
  <c r="AG44" i="7"/>
  <c r="AF44" i="7"/>
  <c r="AE44" i="7"/>
  <c r="AD44" i="7"/>
  <c r="AC44" i="7"/>
  <c r="AB44" i="7"/>
  <c r="X44" i="7"/>
  <c r="W44" i="7"/>
  <c r="V44" i="7"/>
  <c r="AG43" i="7"/>
  <c r="AF43" i="7"/>
  <c r="AE43" i="7"/>
  <c r="AD43" i="7"/>
  <c r="AC43" i="7"/>
  <c r="AB43" i="7"/>
  <c r="X43" i="7"/>
  <c r="W43" i="7"/>
  <c r="V43" i="7"/>
  <c r="AG42" i="7"/>
  <c r="AF42" i="7"/>
  <c r="AE42" i="7"/>
  <c r="AD42" i="7"/>
  <c r="AC42" i="7"/>
  <c r="AB42" i="7"/>
  <c r="X42" i="7"/>
  <c r="W42" i="7"/>
  <c r="V42" i="7"/>
  <c r="AG41" i="7"/>
  <c r="AF41" i="7"/>
  <c r="AE41" i="7"/>
  <c r="AD41" i="7"/>
  <c r="AC41" i="7"/>
  <c r="AB41" i="7"/>
  <c r="X41" i="7"/>
  <c r="W41" i="7"/>
  <c r="V41" i="7"/>
  <c r="AG40" i="7"/>
  <c r="AF40" i="7"/>
  <c r="AE40" i="7"/>
  <c r="AD40" i="7"/>
  <c r="AC40" i="7"/>
  <c r="AB40" i="7"/>
  <c r="X40" i="7"/>
  <c r="W40" i="7"/>
  <c r="V40" i="7"/>
  <c r="AG39" i="7"/>
  <c r="AF39" i="7"/>
  <c r="AE39" i="7"/>
  <c r="AD39" i="7"/>
  <c r="AC39" i="7"/>
  <c r="AB39" i="7"/>
  <c r="X39" i="7"/>
  <c r="W39" i="7"/>
  <c r="V39" i="7"/>
  <c r="AG38" i="7"/>
  <c r="AF38" i="7"/>
  <c r="AE38" i="7"/>
  <c r="AD38" i="7"/>
  <c r="AC38" i="7"/>
  <c r="AB38" i="7"/>
  <c r="X38" i="7"/>
  <c r="W38" i="7"/>
  <c r="V38" i="7"/>
  <c r="AG37" i="7"/>
  <c r="AF37" i="7"/>
  <c r="AE37" i="7"/>
  <c r="AD37" i="7"/>
  <c r="AC37" i="7"/>
  <c r="AB37" i="7"/>
  <c r="X37" i="7"/>
  <c r="W37" i="7"/>
  <c r="V37" i="7"/>
  <c r="AG36" i="7"/>
  <c r="AF36" i="7"/>
  <c r="AE36" i="7"/>
  <c r="AD36" i="7"/>
  <c r="AC36" i="7"/>
  <c r="AB36" i="7"/>
  <c r="X36" i="7"/>
  <c r="W36" i="7"/>
  <c r="V36" i="7"/>
  <c r="AG35" i="7"/>
  <c r="AF35" i="7"/>
  <c r="AE35" i="7"/>
  <c r="AD35" i="7"/>
  <c r="AC35" i="7"/>
  <c r="AB35" i="7"/>
  <c r="X35" i="7"/>
  <c r="W35" i="7"/>
  <c r="V35" i="7"/>
  <c r="AG34" i="7"/>
  <c r="AF34" i="7"/>
  <c r="AE34" i="7"/>
  <c r="AD34" i="7"/>
  <c r="AC34" i="7"/>
  <c r="AB34" i="7"/>
  <c r="X34" i="7"/>
  <c r="W34" i="7"/>
  <c r="V34" i="7"/>
  <c r="AG33" i="7"/>
  <c r="AF33" i="7"/>
  <c r="AE33" i="7"/>
  <c r="AD33" i="7"/>
  <c r="AC33" i="7"/>
  <c r="AB33" i="7"/>
  <c r="X33" i="7"/>
  <c r="W33" i="7"/>
  <c r="V33" i="7"/>
  <c r="AG32" i="7"/>
  <c r="AF32" i="7"/>
  <c r="AE32" i="7"/>
  <c r="AD32" i="7"/>
  <c r="AC32" i="7"/>
  <c r="AB32" i="7"/>
  <c r="X32" i="7"/>
  <c r="W32" i="7"/>
  <c r="V32" i="7"/>
  <c r="AG31" i="7"/>
  <c r="AF31" i="7"/>
  <c r="AE31" i="7"/>
  <c r="AD31" i="7"/>
  <c r="AC31" i="7"/>
  <c r="AB31" i="7"/>
  <c r="X31" i="7"/>
  <c r="W31" i="7"/>
  <c r="V31" i="7"/>
  <c r="AG30" i="7"/>
  <c r="AF30" i="7"/>
  <c r="AE30" i="7"/>
  <c r="AD30" i="7"/>
  <c r="AC30" i="7"/>
  <c r="AB30" i="7"/>
  <c r="X30" i="7"/>
  <c r="W30" i="7"/>
  <c r="V30" i="7"/>
  <c r="AG29" i="7"/>
  <c r="AF29" i="7"/>
  <c r="AE29" i="7"/>
  <c r="AD29" i="7"/>
  <c r="AC29" i="7"/>
  <c r="AB29" i="7"/>
  <c r="X29" i="7"/>
  <c r="W29" i="7"/>
  <c r="V29" i="7"/>
  <c r="AG28" i="7"/>
  <c r="AF28" i="7"/>
  <c r="AE28" i="7"/>
  <c r="AD28" i="7"/>
  <c r="AC28" i="7"/>
  <c r="AB28" i="7"/>
  <c r="X28" i="7"/>
  <c r="W28" i="7"/>
  <c r="V28" i="7"/>
  <c r="AG27" i="7"/>
  <c r="AF27" i="7"/>
  <c r="AE27" i="7"/>
  <c r="AD27" i="7"/>
  <c r="AC27" i="7"/>
  <c r="AB27" i="7"/>
  <c r="X27" i="7"/>
  <c r="W27" i="7"/>
  <c r="V27" i="7"/>
  <c r="AG26" i="7"/>
  <c r="AF26" i="7"/>
  <c r="AE26" i="7"/>
  <c r="AD26" i="7"/>
  <c r="AC26" i="7"/>
  <c r="AB26" i="7"/>
  <c r="X26" i="7"/>
  <c r="W26" i="7"/>
  <c r="V26" i="7"/>
  <c r="AG25" i="7"/>
  <c r="AF25" i="7"/>
  <c r="AE25" i="7"/>
  <c r="AD25" i="7"/>
  <c r="AC25" i="7"/>
  <c r="AB25" i="7"/>
  <c r="X25" i="7"/>
  <c r="W25" i="7"/>
  <c r="V25" i="7"/>
  <c r="AG24" i="7"/>
  <c r="AF24" i="7"/>
  <c r="AE24" i="7"/>
  <c r="AD24" i="7"/>
  <c r="AC24" i="7"/>
  <c r="AB24" i="7"/>
  <c r="X24" i="7"/>
  <c r="W24" i="7"/>
  <c r="V24" i="7"/>
  <c r="AG23" i="7"/>
  <c r="AF23" i="7"/>
  <c r="AE23" i="7"/>
  <c r="AD23" i="7"/>
  <c r="AC23" i="7"/>
  <c r="AB23" i="7"/>
  <c r="X23" i="7"/>
  <c r="W23" i="7"/>
  <c r="V23" i="7"/>
  <c r="AG22" i="7"/>
  <c r="AF22" i="7"/>
  <c r="AE22" i="7"/>
  <c r="AD22" i="7"/>
  <c r="AC22" i="7"/>
  <c r="AB22" i="7"/>
  <c r="X22" i="7"/>
  <c r="W22" i="7"/>
  <c r="V22" i="7"/>
  <c r="AG21" i="7"/>
  <c r="AF21" i="7"/>
  <c r="AE21" i="7"/>
  <c r="AD21" i="7"/>
  <c r="AC21" i="7"/>
  <c r="AB21" i="7"/>
  <c r="X21" i="7"/>
  <c r="W21" i="7"/>
  <c r="V21" i="7"/>
  <c r="AG20" i="7"/>
  <c r="AF20" i="7"/>
  <c r="AE20" i="7"/>
  <c r="AD20" i="7"/>
  <c r="AC20" i="7"/>
  <c r="AB20" i="7"/>
  <c r="X20" i="7"/>
  <c r="W20" i="7"/>
  <c r="V20" i="7"/>
  <c r="AG19" i="7"/>
  <c r="AF19" i="7"/>
  <c r="AE19" i="7"/>
  <c r="AD19" i="7"/>
  <c r="AC19" i="7"/>
  <c r="AB19" i="7"/>
  <c r="X19" i="7"/>
  <c r="W19" i="7"/>
  <c r="V19" i="7"/>
  <c r="AG18" i="7"/>
  <c r="AF18" i="7"/>
  <c r="AE18" i="7"/>
  <c r="AD18" i="7"/>
  <c r="AC18" i="7"/>
  <c r="AB18" i="7"/>
  <c r="AA46" i="7"/>
  <c r="Z46" i="7"/>
  <c r="Y46" i="7"/>
  <c r="X18" i="7"/>
  <c r="W18" i="7"/>
  <c r="V18" i="7"/>
  <c r="AG17" i="7"/>
  <c r="AF17" i="7"/>
  <c r="AE17" i="7"/>
  <c r="AD17" i="7"/>
  <c r="AC17" i="7"/>
  <c r="AB17" i="7"/>
  <c r="X17" i="7"/>
  <c r="W17" i="7"/>
  <c r="V17" i="7"/>
  <c r="AG16" i="7"/>
  <c r="AF16" i="7"/>
  <c r="AE16" i="7"/>
  <c r="AD16" i="7"/>
  <c r="AC16" i="7"/>
  <c r="AB16" i="7"/>
  <c r="X16" i="7"/>
  <c r="W16" i="7"/>
  <c r="V16" i="7"/>
  <c r="AG15" i="7"/>
  <c r="AF15" i="7"/>
  <c r="AE15" i="7"/>
  <c r="AD15" i="7"/>
  <c r="AC15" i="7"/>
  <c r="AB15" i="7"/>
  <c r="X15" i="7"/>
  <c r="W15" i="7"/>
  <c r="V15" i="7"/>
  <c r="AG14" i="7"/>
  <c r="AF14" i="7"/>
  <c r="AE14" i="7"/>
  <c r="AD14" i="7"/>
  <c r="AC14" i="7"/>
  <c r="AB14" i="7"/>
  <c r="X14" i="7"/>
  <c r="W14" i="7"/>
  <c r="V14" i="7"/>
  <c r="AG13" i="7"/>
  <c r="AF13" i="7"/>
  <c r="AE13" i="7"/>
  <c r="AD13" i="7"/>
  <c r="AC13" i="7"/>
  <c r="AB13" i="7"/>
  <c r="X13" i="7"/>
  <c r="W13" i="7"/>
  <c r="V13" i="7"/>
  <c r="AG12" i="7"/>
  <c r="AF12" i="7"/>
  <c r="AE12" i="7"/>
  <c r="AD12" i="7"/>
  <c r="AC12" i="7"/>
  <c r="AB12" i="7"/>
  <c r="X12" i="7"/>
  <c r="W12" i="7"/>
  <c r="V12" i="7"/>
  <c r="AG11" i="7"/>
  <c r="AF11" i="7"/>
  <c r="AE11" i="7"/>
  <c r="AD11" i="7"/>
  <c r="AC11" i="7"/>
  <c r="AB11" i="7"/>
  <c r="X11" i="7"/>
  <c r="W11" i="7"/>
  <c r="V11" i="7"/>
  <c r="AG10" i="7"/>
  <c r="AF10" i="7"/>
  <c r="AE10" i="7"/>
  <c r="AD10" i="7"/>
  <c r="AC10" i="7"/>
  <c r="AB10" i="7"/>
  <c r="X10" i="7"/>
  <c r="W10" i="7"/>
  <c r="V10" i="7"/>
  <c r="AG9" i="7"/>
  <c r="AF9" i="7"/>
  <c r="AE9" i="7"/>
  <c r="AD9" i="7"/>
  <c r="AC9" i="7"/>
  <c r="AB9" i="7"/>
  <c r="X9" i="7"/>
  <c r="W9" i="7"/>
  <c r="V9" i="7"/>
  <c r="AG8" i="7"/>
  <c r="AF8" i="7"/>
  <c r="AE8" i="7"/>
  <c r="AD8" i="7"/>
  <c r="AC8" i="7"/>
  <c r="AB8" i="7"/>
  <c r="X8" i="7"/>
  <c r="W8" i="7"/>
  <c r="V8" i="7"/>
  <c r="AG7" i="7"/>
  <c r="AF7" i="7"/>
  <c r="AE7" i="7"/>
  <c r="AD7" i="7"/>
  <c r="AC7" i="7"/>
  <c r="AB7" i="7"/>
  <c r="X7" i="7"/>
  <c r="W7" i="7"/>
  <c r="V7" i="7"/>
  <c r="AG6" i="7"/>
  <c r="AF6" i="7"/>
  <c r="AE6" i="7"/>
  <c r="AD6" i="7"/>
  <c r="AC6" i="7"/>
  <c r="AB6" i="7"/>
  <c r="AA45" i="7"/>
  <c r="Z45" i="7"/>
  <c r="Y45" i="7"/>
  <c r="X6" i="7"/>
  <c r="W6" i="7"/>
  <c r="V6" i="7"/>
  <c r="S44" i="7"/>
  <c r="R44" i="7"/>
  <c r="Q44" i="7"/>
  <c r="M44" i="7"/>
  <c r="L44" i="7"/>
  <c r="K44" i="7"/>
  <c r="J44" i="7"/>
  <c r="I44" i="7"/>
  <c r="H44" i="7"/>
  <c r="D44" i="7"/>
  <c r="C44" i="7"/>
  <c r="B44" i="7"/>
  <c r="S43" i="7"/>
  <c r="R43" i="7"/>
  <c r="Q43" i="7"/>
  <c r="M43" i="7"/>
  <c r="L43" i="7"/>
  <c r="K43" i="7"/>
  <c r="J43" i="7"/>
  <c r="I43" i="7"/>
  <c r="H43" i="7"/>
  <c r="D43" i="7"/>
  <c r="C43" i="7"/>
  <c r="S42" i="7"/>
  <c r="R42" i="7"/>
  <c r="Q42" i="7"/>
  <c r="M42" i="7"/>
  <c r="L42" i="7"/>
  <c r="K42" i="7"/>
  <c r="J42" i="7"/>
  <c r="I42" i="7"/>
  <c r="H42" i="7"/>
  <c r="D42" i="7"/>
  <c r="C42" i="7"/>
  <c r="B42" i="7"/>
  <c r="S41" i="7"/>
  <c r="R41" i="7"/>
  <c r="Q41" i="7"/>
  <c r="M41" i="7"/>
  <c r="L41" i="7"/>
  <c r="K41" i="7"/>
  <c r="J41" i="7"/>
  <c r="I41" i="7"/>
  <c r="H41" i="7"/>
  <c r="D41" i="7"/>
  <c r="C41" i="7"/>
  <c r="B41" i="7"/>
  <c r="S40" i="7"/>
  <c r="R40" i="7"/>
  <c r="Q40" i="7"/>
  <c r="M40" i="7"/>
  <c r="L40" i="7"/>
  <c r="K40" i="7"/>
  <c r="J40" i="7"/>
  <c r="I40" i="7"/>
  <c r="H40" i="7"/>
  <c r="D40" i="7"/>
  <c r="C40" i="7"/>
  <c r="B40" i="7"/>
  <c r="S39" i="7"/>
  <c r="R39" i="7"/>
  <c r="Q39" i="7"/>
  <c r="M39" i="7"/>
  <c r="L39" i="7"/>
  <c r="K39" i="7"/>
  <c r="J39" i="7"/>
  <c r="I39" i="7"/>
  <c r="H39" i="7"/>
  <c r="D39" i="7"/>
  <c r="C39" i="7"/>
  <c r="B39" i="7"/>
  <c r="S38" i="7"/>
  <c r="R38" i="7"/>
  <c r="Q38" i="7"/>
  <c r="M38" i="7"/>
  <c r="L38" i="7"/>
  <c r="K38" i="7"/>
  <c r="J38" i="7"/>
  <c r="I38" i="7"/>
  <c r="H38" i="7"/>
  <c r="D38" i="7"/>
  <c r="C38" i="7"/>
  <c r="B38" i="7"/>
  <c r="S37" i="7"/>
  <c r="R37" i="7"/>
  <c r="Q37" i="7"/>
  <c r="M37" i="7"/>
  <c r="L37" i="7"/>
  <c r="K37" i="7"/>
  <c r="J37" i="7"/>
  <c r="I37" i="7"/>
  <c r="H37" i="7"/>
  <c r="D37" i="7"/>
  <c r="C37" i="7"/>
  <c r="B37" i="7"/>
  <c r="S36" i="7"/>
  <c r="R36" i="7"/>
  <c r="Q36" i="7"/>
  <c r="M36" i="7"/>
  <c r="L36" i="7"/>
  <c r="K36" i="7"/>
  <c r="J36" i="7"/>
  <c r="I36" i="7"/>
  <c r="H36" i="7"/>
  <c r="D36" i="7"/>
  <c r="C36" i="7"/>
  <c r="B36" i="7"/>
  <c r="S35" i="7"/>
  <c r="R35" i="7"/>
  <c r="Q35" i="7"/>
  <c r="M35" i="7"/>
  <c r="L35" i="7"/>
  <c r="K35" i="7"/>
  <c r="J35" i="7"/>
  <c r="I35" i="7"/>
  <c r="H35" i="7"/>
  <c r="D35" i="7"/>
  <c r="C35" i="7"/>
  <c r="B35" i="7"/>
  <c r="S34" i="7"/>
  <c r="R34" i="7"/>
  <c r="Q34" i="7"/>
  <c r="M34" i="7"/>
  <c r="L34" i="7"/>
  <c r="K34" i="7"/>
  <c r="J34" i="7"/>
  <c r="I34" i="7"/>
  <c r="H34" i="7"/>
  <c r="D34" i="7"/>
  <c r="C34" i="7"/>
  <c r="B34" i="7"/>
  <c r="S33" i="7"/>
  <c r="R33" i="7"/>
  <c r="Q33" i="7"/>
  <c r="M33" i="7"/>
  <c r="L33" i="7"/>
  <c r="K33" i="7"/>
  <c r="J33" i="7"/>
  <c r="I33" i="7"/>
  <c r="H33" i="7"/>
  <c r="D33" i="7"/>
  <c r="C33" i="7"/>
  <c r="B33" i="7"/>
  <c r="S32" i="7"/>
  <c r="R32" i="7"/>
  <c r="Q32" i="7"/>
  <c r="M32" i="7"/>
  <c r="L32" i="7"/>
  <c r="K32" i="7"/>
  <c r="J32" i="7"/>
  <c r="I32" i="7"/>
  <c r="H32" i="7"/>
  <c r="D32" i="7"/>
  <c r="C32" i="7"/>
  <c r="B32" i="7"/>
  <c r="S31" i="7"/>
  <c r="R31" i="7"/>
  <c r="Q31" i="7"/>
  <c r="M31" i="7"/>
  <c r="L31" i="7"/>
  <c r="K31" i="7"/>
  <c r="J31" i="7"/>
  <c r="I31" i="7"/>
  <c r="H31" i="7"/>
  <c r="D31" i="7"/>
  <c r="C31" i="7"/>
  <c r="B31" i="7"/>
  <c r="S30" i="7"/>
  <c r="R30" i="7"/>
  <c r="Q30" i="7"/>
  <c r="M30" i="7"/>
  <c r="L30" i="7"/>
  <c r="K30" i="7"/>
  <c r="J30" i="7"/>
  <c r="I30" i="7"/>
  <c r="H30" i="7"/>
  <c r="D30" i="7"/>
  <c r="C30" i="7"/>
  <c r="B30" i="7"/>
  <c r="S29" i="7"/>
  <c r="R29" i="7"/>
  <c r="Q29" i="7"/>
  <c r="M29" i="7"/>
  <c r="L29" i="7"/>
  <c r="K29" i="7"/>
  <c r="J29" i="7"/>
  <c r="I29" i="7"/>
  <c r="H29" i="7"/>
  <c r="D29" i="7"/>
  <c r="C29" i="7"/>
  <c r="B29" i="7"/>
  <c r="S28" i="7"/>
  <c r="R28" i="7"/>
  <c r="Q28" i="7"/>
  <c r="M28" i="7"/>
  <c r="L28" i="7"/>
  <c r="K28" i="7"/>
  <c r="J28" i="7"/>
  <c r="I28" i="7"/>
  <c r="H28" i="7"/>
  <c r="D28" i="7"/>
  <c r="C28" i="7"/>
  <c r="B28" i="7"/>
  <c r="S27" i="7"/>
  <c r="R27" i="7"/>
  <c r="Q27" i="7"/>
  <c r="M27" i="7"/>
  <c r="L27" i="7"/>
  <c r="K27" i="7"/>
  <c r="J27" i="7"/>
  <c r="I27" i="7"/>
  <c r="H27" i="7"/>
  <c r="D27" i="7"/>
  <c r="C27" i="7"/>
  <c r="B27" i="7"/>
  <c r="S26" i="7"/>
  <c r="R26" i="7"/>
  <c r="Q26" i="7"/>
  <c r="M26" i="7"/>
  <c r="L26" i="7"/>
  <c r="K26" i="7"/>
  <c r="J26" i="7"/>
  <c r="I26" i="7"/>
  <c r="H26" i="7"/>
  <c r="D26" i="7"/>
  <c r="C26" i="7"/>
  <c r="B26" i="7"/>
  <c r="S25" i="7"/>
  <c r="R25" i="7"/>
  <c r="Q25" i="7"/>
  <c r="M25" i="7"/>
  <c r="L25" i="7"/>
  <c r="K25" i="7"/>
  <c r="J25" i="7"/>
  <c r="I25" i="7"/>
  <c r="H25" i="7"/>
  <c r="D25" i="7"/>
  <c r="C25" i="7"/>
  <c r="B25" i="7"/>
  <c r="S24" i="7"/>
  <c r="R24" i="7"/>
  <c r="Q24" i="7"/>
  <c r="M24" i="7"/>
  <c r="L24" i="7"/>
  <c r="K24" i="7"/>
  <c r="J24" i="7"/>
  <c r="I24" i="7"/>
  <c r="H24" i="7"/>
  <c r="D24" i="7"/>
  <c r="C24" i="7"/>
  <c r="B24" i="7"/>
  <c r="S23" i="7"/>
  <c r="R23" i="7"/>
  <c r="Q23" i="7"/>
  <c r="M23" i="7"/>
  <c r="L23" i="7"/>
  <c r="K23" i="7"/>
  <c r="J23" i="7"/>
  <c r="I23" i="7"/>
  <c r="H23" i="7"/>
  <c r="D23" i="7"/>
  <c r="C23" i="7"/>
  <c r="B23" i="7"/>
  <c r="S22" i="7"/>
  <c r="R22" i="7"/>
  <c r="Q22" i="7"/>
  <c r="M22" i="7"/>
  <c r="L22" i="7"/>
  <c r="K22" i="7"/>
  <c r="J22" i="7"/>
  <c r="I22" i="7"/>
  <c r="H22" i="7"/>
  <c r="D22" i="7"/>
  <c r="C22" i="7"/>
  <c r="B22" i="7"/>
  <c r="S21" i="7"/>
  <c r="R21" i="7"/>
  <c r="Q21" i="7"/>
  <c r="M21" i="7"/>
  <c r="L21" i="7"/>
  <c r="K21" i="7"/>
  <c r="J21" i="7"/>
  <c r="I21" i="7"/>
  <c r="H21" i="7"/>
  <c r="D21" i="7"/>
  <c r="C21" i="7"/>
  <c r="B21" i="7"/>
  <c r="S20" i="7"/>
  <c r="R20" i="7"/>
  <c r="Q20" i="7"/>
  <c r="M20" i="7"/>
  <c r="L20" i="7"/>
  <c r="K20" i="7"/>
  <c r="J20" i="7"/>
  <c r="I20" i="7"/>
  <c r="H20" i="7"/>
  <c r="D20" i="7"/>
  <c r="C20" i="7"/>
  <c r="B20" i="7"/>
  <c r="S19" i="7"/>
  <c r="R19" i="7"/>
  <c r="Q19" i="7"/>
  <c r="M19" i="7"/>
  <c r="L19" i="7"/>
  <c r="K19" i="7"/>
  <c r="J19" i="7"/>
  <c r="I19" i="7"/>
  <c r="H19" i="7"/>
  <c r="D19" i="7"/>
  <c r="C19" i="7"/>
  <c r="B19" i="7"/>
  <c r="S18" i="7"/>
  <c r="R18" i="7"/>
  <c r="Q18" i="7"/>
  <c r="M18" i="7"/>
  <c r="L18" i="7"/>
  <c r="K18" i="7"/>
  <c r="J18" i="7"/>
  <c r="I18" i="7"/>
  <c r="H18" i="7"/>
  <c r="D18" i="7"/>
  <c r="C18" i="7"/>
  <c r="B18" i="7"/>
  <c r="S17" i="7"/>
  <c r="R17" i="7"/>
  <c r="Q17" i="7"/>
  <c r="M17" i="7"/>
  <c r="L17" i="7"/>
  <c r="K17" i="7"/>
  <c r="J17" i="7"/>
  <c r="I17" i="7"/>
  <c r="H17" i="7"/>
  <c r="D17" i="7"/>
  <c r="C17" i="7"/>
  <c r="B17" i="7"/>
  <c r="S16" i="7"/>
  <c r="R16" i="7"/>
  <c r="Q16" i="7"/>
  <c r="M16" i="7"/>
  <c r="L16" i="7"/>
  <c r="K16" i="7"/>
  <c r="J16" i="7"/>
  <c r="I16" i="7"/>
  <c r="H16" i="7"/>
  <c r="D16" i="7"/>
  <c r="C16" i="7"/>
  <c r="B16" i="7"/>
  <c r="S15" i="7"/>
  <c r="R15" i="7"/>
  <c r="Q15" i="7"/>
  <c r="M15" i="7"/>
  <c r="L15" i="7"/>
  <c r="K15" i="7"/>
  <c r="J15" i="7"/>
  <c r="I15" i="7"/>
  <c r="H15" i="7"/>
  <c r="D15" i="7"/>
  <c r="C15" i="7"/>
  <c r="B15" i="7"/>
  <c r="S14" i="7"/>
  <c r="R14" i="7"/>
  <c r="Q14" i="7"/>
  <c r="M14" i="7"/>
  <c r="L14" i="7"/>
  <c r="K14" i="7"/>
  <c r="J14" i="7"/>
  <c r="I14" i="7"/>
  <c r="H14" i="7"/>
  <c r="D14" i="7"/>
  <c r="C14" i="7"/>
  <c r="B14" i="7"/>
  <c r="S13" i="7"/>
  <c r="R13" i="7"/>
  <c r="Q13" i="7"/>
  <c r="M13" i="7"/>
  <c r="L13" i="7"/>
  <c r="K13" i="7"/>
  <c r="J13" i="7"/>
  <c r="I13" i="7"/>
  <c r="H13" i="7"/>
  <c r="D13" i="7"/>
  <c r="C13" i="7"/>
  <c r="B13" i="7"/>
  <c r="S12" i="7"/>
  <c r="R12" i="7"/>
  <c r="Q12" i="7"/>
  <c r="M12" i="7"/>
  <c r="L12" i="7"/>
  <c r="K12" i="7"/>
  <c r="J12" i="7"/>
  <c r="I12" i="7"/>
  <c r="H12" i="7"/>
  <c r="D12" i="7"/>
  <c r="C12" i="7"/>
  <c r="B12" i="7"/>
  <c r="S11" i="7"/>
  <c r="R11" i="7"/>
  <c r="Q11" i="7"/>
  <c r="M11" i="7"/>
  <c r="L11" i="7"/>
  <c r="K11" i="7"/>
  <c r="J11" i="7"/>
  <c r="I11" i="7"/>
  <c r="H11" i="7"/>
  <c r="D11" i="7"/>
  <c r="C11" i="7"/>
  <c r="B11" i="7"/>
  <c r="S10" i="7"/>
  <c r="R10" i="7"/>
  <c r="Q10" i="7"/>
  <c r="M10" i="7"/>
  <c r="L10" i="7"/>
  <c r="K10" i="7"/>
  <c r="J10" i="7"/>
  <c r="I10" i="7"/>
  <c r="H10" i="7"/>
  <c r="D10" i="7"/>
  <c r="C10" i="7"/>
  <c r="B10" i="7"/>
  <c r="S9" i="7"/>
  <c r="R9" i="7"/>
  <c r="Q9" i="7"/>
  <c r="M9" i="7"/>
  <c r="L9" i="7"/>
  <c r="K9" i="7"/>
  <c r="J9" i="7"/>
  <c r="I9" i="7"/>
  <c r="H9" i="7"/>
  <c r="D9" i="7"/>
  <c r="C9" i="7"/>
  <c r="B9" i="7"/>
  <c r="S8" i="7"/>
  <c r="R8" i="7"/>
  <c r="Q8" i="7"/>
  <c r="M8" i="7"/>
  <c r="L8" i="7"/>
  <c r="K8" i="7"/>
  <c r="J8" i="7"/>
  <c r="I8" i="7"/>
  <c r="H8" i="7"/>
  <c r="D8" i="7"/>
  <c r="C8" i="7"/>
  <c r="B8" i="7"/>
  <c r="S7" i="7"/>
  <c r="R7" i="7"/>
  <c r="Q7" i="7"/>
  <c r="M7" i="7"/>
  <c r="L7" i="7"/>
  <c r="K7" i="7"/>
  <c r="J7" i="7"/>
  <c r="I7" i="7"/>
  <c r="H7" i="7"/>
  <c r="D7" i="7"/>
  <c r="C7" i="7"/>
  <c r="B7" i="7"/>
  <c r="S6" i="7"/>
  <c r="R6" i="7"/>
  <c r="Q6" i="7"/>
  <c r="M6" i="7"/>
  <c r="L6" i="7"/>
  <c r="K6" i="7"/>
  <c r="J6" i="7"/>
  <c r="I6" i="7"/>
  <c r="H6" i="7"/>
  <c r="D6" i="7"/>
  <c r="C6" i="7"/>
  <c r="B6" i="7"/>
  <c r="AQ53" i="6"/>
  <c r="AQ8" i="6" s="1"/>
  <c r="AR53" i="6"/>
  <c r="AR8" i="6" s="1"/>
  <c r="AP9" i="6"/>
  <c r="AQ54" i="6"/>
  <c r="AQ9" i="6" s="1"/>
  <c r="AR54" i="6"/>
  <c r="AR9" i="6" s="1"/>
  <c r="AQ55" i="6"/>
  <c r="AQ10" i="6" s="1"/>
  <c r="AR55" i="6"/>
  <c r="AR10" i="6" s="1"/>
  <c r="AQ56" i="6"/>
  <c r="AQ11" i="6" s="1"/>
  <c r="AR56" i="6"/>
  <c r="AR11" i="6" s="1"/>
  <c r="AQ57" i="6"/>
  <c r="AQ12" i="6" s="1"/>
  <c r="AR57" i="6"/>
  <c r="AR12" i="6" s="1"/>
  <c r="AP13" i="6"/>
  <c r="AQ58" i="6"/>
  <c r="AQ13" i="6" s="1"/>
  <c r="AR58" i="6"/>
  <c r="AR13" i="6" s="1"/>
  <c r="AQ59" i="6"/>
  <c r="AQ14" i="6" s="1"/>
  <c r="AR59" i="6"/>
  <c r="AR14" i="6" s="1"/>
  <c r="AP15" i="6"/>
  <c r="AQ60" i="6"/>
  <c r="AQ15" i="6" s="1"/>
  <c r="AR60" i="6"/>
  <c r="AR15" i="6" s="1"/>
  <c r="AQ61" i="6"/>
  <c r="AQ16" i="6" s="1"/>
  <c r="AR61" i="6"/>
  <c r="AR16" i="6" s="1"/>
  <c r="AP17" i="6"/>
  <c r="AQ62" i="6"/>
  <c r="AQ17" i="6" s="1"/>
  <c r="AR62" i="6"/>
  <c r="AR17" i="6" s="1"/>
  <c r="AQ63" i="6"/>
  <c r="AQ18" i="6" s="1"/>
  <c r="AR63" i="6"/>
  <c r="AR18" i="6" s="1"/>
  <c r="AP19" i="6"/>
  <c r="AQ64" i="6"/>
  <c r="AQ19" i="6" s="1"/>
  <c r="AR64" i="6"/>
  <c r="AR19" i="6" s="1"/>
  <c r="AQ65" i="6"/>
  <c r="AQ20" i="6" s="1"/>
  <c r="AR65" i="6"/>
  <c r="AR20" i="6" s="1"/>
  <c r="AP21" i="6"/>
  <c r="AQ66" i="6"/>
  <c r="AQ21" i="6" s="1"/>
  <c r="AR66" i="6"/>
  <c r="AR21" i="6" s="1"/>
  <c r="AQ67" i="6"/>
  <c r="AQ22" i="6" s="1"/>
  <c r="AR67" i="6"/>
  <c r="AR22" i="6" s="1"/>
  <c r="AP23" i="6"/>
  <c r="AQ68" i="6"/>
  <c r="AQ23" i="6" s="1"/>
  <c r="AR68" i="6"/>
  <c r="AR23" i="6" s="1"/>
  <c r="AQ69" i="6"/>
  <c r="AQ24" i="6" s="1"/>
  <c r="AR69" i="6"/>
  <c r="AR24" i="6" s="1"/>
  <c r="AP25" i="6"/>
  <c r="AQ70" i="6"/>
  <c r="AQ25" i="6" s="1"/>
  <c r="AR70" i="6"/>
  <c r="AR25" i="6" s="1"/>
  <c r="AQ71" i="6"/>
  <c r="AQ26" i="6" s="1"/>
  <c r="AR71" i="6"/>
  <c r="AR26" i="6" s="1"/>
  <c r="AP27" i="6"/>
  <c r="AQ72" i="6"/>
  <c r="AQ27" i="6" s="1"/>
  <c r="AR72" i="6"/>
  <c r="AR27" i="6" s="1"/>
  <c r="AQ73" i="6"/>
  <c r="AQ28" i="6" s="1"/>
  <c r="AR73" i="6"/>
  <c r="AR28" i="6" s="1"/>
  <c r="AP29" i="6"/>
  <c r="AQ74" i="6"/>
  <c r="AQ29" i="6" s="1"/>
  <c r="AR74" i="6"/>
  <c r="AR29" i="6" s="1"/>
  <c r="AQ75" i="6"/>
  <c r="AQ30" i="6" s="1"/>
  <c r="AR75" i="6"/>
  <c r="AR30" i="6" s="1"/>
  <c r="AP31" i="6"/>
  <c r="AQ76" i="6"/>
  <c r="AQ31" i="6" s="1"/>
  <c r="AR76" i="6"/>
  <c r="AR31" i="6" s="1"/>
  <c r="AQ77" i="6"/>
  <c r="AQ32" i="6" s="1"/>
  <c r="AR77" i="6"/>
  <c r="AR32" i="6" s="1"/>
  <c r="AP33" i="6"/>
  <c r="AQ78" i="6"/>
  <c r="AQ33" i="6" s="1"/>
  <c r="AR78" i="6"/>
  <c r="AR33" i="6" s="1"/>
  <c r="AQ79" i="6"/>
  <c r="AQ34" i="6" s="1"/>
  <c r="AR79" i="6"/>
  <c r="AR34" i="6" s="1"/>
  <c r="AP35" i="6"/>
  <c r="AQ80" i="6"/>
  <c r="AQ35" i="6" s="1"/>
  <c r="AR80" i="6"/>
  <c r="AR35" i="6" s="1"/>
  <c r="AQ81" i="6"/>
  <c r="AQ36" i="6" s="1"/>
  <c r="AR81" i="6"/>
  <c r="AR36" i="6" s="1"/>
  <c r="AP37" i="6"/>
  <c r="AQ82" i="6"/>
  <c r="AQ37" i="6" s="1"/>
  <c r="AR82" i="6"/>
  <c r="AR37" i="6" s="1"/>
  <c r="AQ83" i="6"/>
  <c r="AQ38" i="6" s="1"/>
  <c r="AR83" i="6"/>
  <c r="AR38" i="6" s="1"/>
  <c r="AP39" i="6"/>
  <c r="AQ84" i="6"/>
  <c r="AQ39" i="6" s="1"/>
  <c r="AR84" i="6"/>
  <c r="AR39" i="6" s="1"/>
  <c r="AQ85" i="6"/>
  <c r="AQ40" i="6" s="1"/>
  <c r="AR85" i="6"/>
  <c r="AR40" i="6" s="1"/>
  <c r="AP41" i="6"/>
  <c r="AQ86" i="6"/>
  <c r="AQ41" i="6" s="1"/>
  <c r="AR86" i="6"/>
  <c r="AR41" i="6" s="1"/>
  <c r="AQ87" i="6"/>
  <c r="AQ42" i="6" s="1"/>
  <c r="AR87" i="6"/>
  <c r="AR42" i="6" s="1"/>
  <c r="AQ88" i="6"/>
  <c r="AQ43" i="6" s="1"/>
  <c r="AR88" i="6"/>
  <c r="AR43" i="6" s="1"/>
  <c r="AQ89" i="6"/>
  <c r="AQ44" i="6" s="1"/>
  <c r="AR89" i="6"/>
  <c r="AR44" i="6" s="1"/>
  <c r="AP6" i="6"/>
  <c r="AG44" i="6"/>
  <c r="AF44" i="6"/>
  <c r="AE44" i="6"/>
  <c r="AG43" i="6"/>
  <c r="AF43" i="6"/>
  <c r="AE43" i="6"/>
  <c r="AG42" i="6"/>
  <c r="AF42" i="6"/>
  <c r="AE42" i="6"/>
  <c r="AG41" i="6"/>
  <c r="AF41" i="6"/>
  <c r="AE41" i="6"/>
  <c r="AG40" i="6"/>
  <c r="AF40" i="6"/>
  <c r="AE40" i="6"/>
  <c r="AG39" i="6"/>
  <c r="AF39" i="6"/>
  <c r="AE39" i="6"/>
  <c r="AG38" i="6"/>
  <c r="AF38" i="6"/>
  <c r="AE38" i="6"/>
  <c r="AG37" i="6"/>
  <c r="AF37" i="6"/>
  <c r="AE37" i="6"/>
  <c r="AG36" i="6"/>
  <c r="AF36" i="6"/>
  <c r="AE36" i="6"/>
  <c r="AG35" i="6"/>
  <c r="AF35" i="6"/>
  <c r="AE35" i="6"/>
  <c r="AG34" i="6"/>
  <c r="AF34" i="6"/>
  <c r="AE34" i="6"/>
  <c r="AG33" i="6"/>
  <c r="AF33" i="6"/>
  <c r="AE33" i="6"/>
  <c r="AG32" i="6"/>
  <c r="AF32" i="6"/>
  <c r="AE32" i="6"/>
  <c r="AG31" i="6"/>
  <c r="AF31" i="6"/>
  <c r="AE31" i="6"/>
  <c r="AG30" i="6"/>
  <c r="AF30" i="6"/>
  <c r="AE30" i="6"/>
  <c r="AG29" i="6"/>
  <c r="AF29" i="6"/>
  <c r="AE29" i="6"/>
  <c r="AG28" i="6"/>
  <c r="AF28" i="6"/>
  <c r="AE28" i="6"/>
  <c r="AG27" i="6"/>
  <c r="AF27" i="6"/>
  <c r="AE27" i="6"/>
  <c r="AG26" i="6"/>
  <c r="AF26" i="6"/>
  <c r="AE26" i="6"/>
  <c r="AG25" i="6"/>
  <c r="AF25" i="6"/>
  <c r="AE25" i="6"/>
  <c r="AG24" i="6"/>
  <c r="AF24" i="6"/>
  <c r="AE24" i="6"/>
  <c r="AG23" i="6"/>
  <c r="AF23" i="6"/>
  <c r="AE23" i="6"/>
  <c r="AG22" i="6"/>
  <c r="AF22" i="6"/>
  <c r="AE22" i="6"/>
  <c r="AG21" i="6"/>
  <c r="AF21" i="6"/>
  <c r="AE21" i="6"/>
  <c r="AG20" i="6"/>
  <c r="AF20" i="6"/>
  <c r="AE20" i="6"/>
  <c r="AG19" i="6"/>
  <c r="AF19" i="6"/>
  <c r="AE19" i="6"/>
  <c r="AG18" i="6"/>
  <c r="AF18" i="6"/>
  <c r="AE18" i="6"/>
  <c r="AG17" i="6"/>
  <c r="AF17" i="6"/>
  <c r="AE17" i="6"/>
  <c r="AG16" i="6"/>
  <c r="AF16" i="6"/>
  <c r="AE16" i="6"/>
  <c r="AG15" i="6"/>
  <c r="AF15" i="6"/>
  <c r="AE15" i="6"/>
  <c r="AG14" i="6"/>
  <c r="AF14" i="6"/>
  <c r="AE14" i="6"/>
  <c r="AG13" i="6"/>
  <c r="AF13" i="6"/>
  <c r="AE13" i="6"/>
  <c r="AG12" i="6"/>
  <c r="AF12" i="6"/>
  <c r="AE12" i="6"/>
  <c r="AG11" i="6"/>
  <c r="AF11" i="6"/>
  <c r="AE11" i="6"/>
  <c r="AG10" i="6"/>
  <c r="AF10" i="6"/>
  <c r="AE10" i="6"/>
  <c r="AG9" i="6"/>
  <c r="AF9" i="6"/>
  <c r="AE9" i="6"/>
  <c r="AG8" i="6"/>
  <c r="AF8" i="6"/>
  <c r="AE8" i="6"/>
  <c r="AG7" i="6"/>
  <c r="AF7" i="6"/>
  <c r="AE7" i="6"/>
  <c r="AG6" i="6"/>
  <c r="AF6" i="6"/>
  <c r="AD44" i="6"/>
  <c r="AC44" i="6"/>
  <c r="AD43" i="6"/>
  <c r="AC43" i="6"/>
  <c r="AD42" i="6"/>
  <c r="AC42" i="6"/>
  <c r="AD41" i="6"/>
  <c r="AC41" i="6"/>
  <c r="AD40" i="6"/>
  <c r="AC40" i="6"/>
  <c r="AD39" i="6"/>
  <c r="AC39" i="6"/>
  <c r="AD38" i="6"/>
  <c r="AC38" i="6"/>
  <c r="AD37" i="6"/>
  <c r="AC37" i="6"/>
  <c r="AD36" i="6"/>
  <c r="AC36" i="6"/>
  <c r="AD35" i="6"/>
  <c r="AC35" i="6"/>
  <c r="AD34" i="6"/>
  <c r="AC34" i="6"/>
  <c r="AD33" i="6"/>
  <c r="AC33" i="6"/>
  <c r="AD32" i="6"/>
  <c r="AC32" i="6"/>
  <c r="AD31" i="6"/>
  <c r="AC31" i="6"/>
  <c r="AD30" i="6"/>
  <c r="AC30" i="6"/>
  <c r="AD29" i="6"/>
  <c r="AC29" i="6"/>
  <c r="AD28" i="6"/>
  <c r="AC28" i="6"/>
  <c r="AD27" i="6"/>
  <c r="AC27" i="6"/>
  <c r="AD26" i="6"/>
  <c r="AC26" i="6"/>
  <c r="AD25" i="6"/>
  <c r="AC25" i="6"/>
  <c r="AD24" i="6"/>
  <c r="AC24" i="6"/>
  <c r="AD23" i="6"/>
  <c r="AC23" i="6"/>
  <c r="AD22" i="6"/>
  <c r="AC22" i="6"/>
  <c r="AD21" i="6"/>
  <c r="AC21" i="6"/>
  <c r="AD20" i="6"/>
  <c r="AC20" i="6"/>
  <c r="AD19" i="6"/>
  <c r="AC19" i="6"/>
  <c r="AD18" i="6"/>
  <c r="AC18" i="6"/>
  <c r="AD17" i="6"/>
  <c r="AC17" i="6"/>
  <c r="AD16" i="6"/>
  <c r="AC16" i="6"/>
  <c r="AD15" i="6"/>
  <c r="AC15" i="6"/>
  <c r="AD14" i="6"/>
  <c r="AC14" i="6"/>
  <c r="AD13" i="6"/>
  <c r="AC13" i="6"/>
  <c r="AD12" i="6"/>
  <c r="AC12" i="6"/>
  <c r="AD11" i="6"/>
  <c r="AC11" i="6"/>
  <c r="AD10" i="6"/>
  <c r="AC10" i="6"/>
  <c r="AD9" i="6"/>
  <c r="AC9" i="6"/>
  <c r="AD8" i="6"/>
  <c r="AC8" i="6"/>
  <c r="AD7" i="6"/>
  <c r="AC7" i="6"/>
  <c r="AD6" i="6"/>
  <c r="AC6" i="6"/>
  <c r="AA44" i="6"/>
  <c r="Z44" i="6"/>
  <c r="AA43" i="6"/>
  <c r="Z43" i="6"/>
  <c r="AA42" i="6"/>
  <c r="Z42" i="6"/>
  <c r="AA41" i="6"/>
  <c r="Z41" i="6"/>
  <c r="AA40" i="6"/>
  <c r="Z40" i="6"/>
  <c r="AA39" i="6"/>
  <c r="Z39" i="6"/>
  <c r="AA38" i="6"/>
  <c r="Z38" i="6"/>
  <c r="AA37" i="6"/>
  <c r="Z37" i="6"/>
  <c r="AA36" i="6"/>
  <c r="Z36" i="6"/>
  <c r="AA35" i="6"/>
  <c r="Z35" i="6"/>
  <c r="AA34" i="6"/>
  <c r="Z34" i="6"/>
  <c r="AA33" i="6"/>
  <c r="Z33" i="6"/>
  <c r="AA32" i="6"/>
  <c r="Z32" i="6"/>
  <c r="AA31" i="6"/>
  <c r="Z31" i="6"/>
  <c r="AA30" i="6"/>
  <c r="Z30" i="6"/>
  <c r="AA29" i="6"/>
  <c r="Z29" i="6"/>
  <c r="AA28" i="6"/>
  <c r="Z28" i="6"/>
  <c r="AA27" i="6"/>
  <c r="Z27" i="6"/>
  <c r="AA26" i="6"/>
  <c r="Z26" i="6"/>
  <c r="AA25" i="6"/>
  <c r="Z25" i="6"/>
  <c r="AA24" i="6"/>
  <c r="Z24" i="6"/>
  <c r="AA23" i="6"/>
  <c r="Z23" i="6"/>
  <c r="AA22" i="6"/>
  <c r="Z22" i="6"/>
  <c r="AA21" i="6"/>
  <c r="Z21" i="6"/>
  <c r="AA20" i="6"/>
  <c r="Z20" i="6"/>
  <c r="AA19" i="6"/>
  <c r="Z19" i="6"/>
  <c r="AA18" i="6"/>
  <c r="Z18" i="6"/>
  <c r="AA17" i="6"/>
  <c r="Z17" i="6"/>
  <c r="AA16" i="6"/>
  <c r="Z16" i="6"/>
  <c r="AA15" i="6"/>
  <c r="Z15" i="6"/>
  <c r="AA14" i="6"/>
  <c r="Z14" i="6"/>
  <c r="AA13" i="6"/>
  <c r="Z13" i="6"/>
  <c r="AA12" i="6"/>
  <c r="Z12" i="6"/>
  <c r="AA11" i="6"/>
  <c r="Z11" i="6"/>
  <c r="AA10" i="6"/>
  <c r="Z10" i="6"/>
  <c r="AA9" i="6"/>
  <c r="Z9" i="6"/>
  <c r="AA8" i="6"/>
  <c r="Z8" i="6"/>
  <c r="AA7" i="6"/>
  <c r="Z7" i="6"/>
  <c r="AA6" i="6"/>
  <c r="Z6" i="6"/>
  <c r="X44" i="6"/>
  <c r="W44" i="6"/>
  <c r="X43" i="6"/>
  <c r="W43" i="6"/>
  <c r="X42" i="6"/>
  <c r="W42" i="6"/>
  <c r="X41" i="6"/>
  <c r="W41" i="6"/>
  <c r="X40" i="6"/>
  <c r="W40" i="6"/>
  <c r="X39" i="6"/>
  <c r="W39" i="6"/>
  <c r="X38" i="6"/>
  <c r="W38" i="6"/>
  <c r="W37" i="6"/>
  <c r="X36" i="6"/>
  <c r="W36" i="6"/>
  <c r="X35" i="6"/>
  <c r="W35" i="6"/>
  <c r="X34" i="6"/>
  <c r="W34" i="6"/>
  <c r="X33" i="6"/>
  <c r="W33" i="6"/>
  <c r="X32" i="6"/>
  <c r="W32" i="6"/>
  <c r="X31" i="6"/>
  <c r="W31" i="6"/>
  <c r="X30" i="6"/>
  <c r="W30" i="6"/>
  <c r="X29" i="6"/>
  <c r="W29" i="6"/>
  <c r="X28" i="6"/>
  <c r="W28" i="6"/>
  <c r="X27" i="6"/>
  <c r="W27" i="6"/>
  <c r="X26" i="6"/>
  <c r="W26" i="6"/>
  <c r="X25" i="6"/>
  <c r="W25" i="6"/>
  <c r="X24" i="6"/>
  <c r="W24" i="6"/>
  <c r="X23" i="6"/>
  <c r="W23" i="6"/>
  <c r="X22" i="6"/>
  <c r="W22" i="6"/>
  <c r="X21" i="6"/>
  <c r="W21" i="6"/>
  <c r="X20" i="6"/>
  <c r="W20" i="6"/>
  <c r="X19" i="6"/>
  <c r="W19" i="6"/>
  <c r="X18" i="6"/>
  <c r="W18" i="6"/>
  <c r="X17" i="6"/>
  <c r="W17" i="6"/>
  <c r="X16" i="6"/>
  <c r="W16" i="6"/>
  <c r="X15" i="6"/>
  <c r="W15" i="6"/>
  <c r="X14" i="6"/>
  <c r="W14" i="6"/>
  <c r="X13" i="6"/>
  <c r="W13" i="6"/>
  <c r="X12" i="6"/>
  <c r="W12" i="6"/>
  <c r="X11" i="6"/>
  <c r="W11" i="6"/>
  <c r="X10" i="6"/>
  <c r="W10" i="6"/>
  <c r="X9" i="6"/>
  <c r="W9" i="6"/>
  <c r="X8" i="6"/>
  <c r="W8" i="6"/>
  <c r="X7" i="6"/>
  <c r="W7" i="6"/>
  <c r="X6" i="6"/>
  <c r="W6" i="6"/>
  <c r="AU44" i="6"/>
  <c r="AT44" i="6"/>
  <c r="AP44" i="6"/>
  <c r="AO44" i="6"/>
  <c r="AN44" i="6"/>
  <c r="AM44" i="6"/>
  <c r="AL44" i="6"/>
  <c r="AK44" i="6"/>
  <c r="AJ44" i="6"/>
  <c r="AU43" i="6"/>
  <c r="AT43" i="6"/>
  <c r="AP43" i="6"/>
  <c r="AO43" i="6"/>
  <c r="AN43" i="6"/>
  <c r="AM43" i="6"/>
  <c r="AL43" i="6"/>
  <c r="AK43" i="6"/>
  <c r="AJ43" i="6"/>
  <c r="AU42" i="6"/>
  <c r="AT42" i="6"/>
  <c r="AP42" i="6"/>
  <c r="AO42" i="6"/>
  <c r="AN42" i="6"/>
  <c r="AM42" i="6"/>
  <c r="AL42" i="6"/>
  <c r="AJ42" i="6"/>
  <c r="AU41" i="6"/>
  <c r="AT41" i="6"/>
  <c r="AO41" i="6"/>
  <c r="AN41" i="6"/>
  <c r="AM41" i="6"/>
  <c r="AL41" i="6"/>
  <c r="AK41" i="6"/>
  <c r="AJ41" i="6"/>
  <c r="AU40" i="6"/>
  <c r="AT40" i="6"/>
  <c r="AP40" i="6"/>
  <c r="AO40" i="6"/>
  <c r="AN40" i="6"/>
  <c r="AM40" i="6"/>
  <c r="AL40" i="6"/>
  <c r="AK40" i="6"/>
  <c r="AJ40" i="6"/>
  <c r="AU39" i="6"/>
  <c r="AT39" i="6"/>
  <c r="AO39" i="6"/>
  <c r="AN39" i="6"/>
  <c r="AM39" i="6"/>
  <c r="AL39" i="6"/>
  <c r="AK39" i="6"/>
  <c r="AJ39" i="6"/>
  <c r="AU38" i="6"/>
  <c r="AT38" i="6"/>
  <c r="AP38" i="6"/>
  <c r="AO38" i="6"/>
  <c r="AN38" i="6"/>
  <c r="AM38" i="6"/>
  <c r="AL38" i="6"/>
  <c r="AK38" i="6"/>
  <c r="AJ38" i="6"/>
  <c r="AU37" i="6"/>
  <c r="AT37" i="6"/>
  <c r="AO37" i="6"/>
  <c r="AN37" i="6"/>
  <c r="AM37" i="6"/>
  <c r="AL37" i="6"/>
  <c r="AK37" i="6"/>
  <c r="AJ37" i="6"/>
  <c r="AU36" i="6"/>
  <c r="AT36" i="6"/>
  <c r="AP36" i="6"/>
  <c r="AO36" i="6"/>
  <c r="AN36" i="6"/>
  <c r="AM36" i="6"/>
  <c r="AL36" i="6"/>
  <c r="AK36" i="6"/>
  <c r="AJ36" i="6"/>
  <c r="AU35" i="6"/>
  <c r="AT35" i="6"/>
  <c r="AO35" i="6"/>
  <c r="AN35" i="6"/>
  <c r="AM35" i="6"/>
  <c r="AL35" i="6"/>
  <c r="AK35" i="6"/>
  <c r="AJ35" i="6"/>
  <c r="AU34" i="6"/>
  <c r="AT34" i="6"/>
  <c r="AP34" i="6"/>
  <c r="AO34" i="6"/>
  <c r="AN34" i="6"/>
  <c r="AM34" i="6"/>
  <c r="AL34" i="6"/>
  <c r="AK34" i="6"/>
  <c r="AJ34" i="6"/>
  <c r="AU33" i="6"/>
  <c r="AT33" i="6"/>
  <c r="AO33" i="6"/>
  <c r="AN33" i="6"/>
  <c r="AM33" i="6"/>
  <c r="AL33" i="6"/>
  <c r="AK33" i="6"/>
  <c r="AJ33" i="6"/>
  <c r="AU32" i="6"/>
  <c r="AT32" i="6"/>
  <c r="AP32" i="6"/>
  <c r="AO32" i="6"/>
  <c r="AN32" i="6"/>
  <c r="AM32" i="6"/>
  <c r="AL32" i="6"/>
  <c r="AK32" i="6"/>
  <c r="AJ32" i="6"/>
  <c r="AU31" i="6"/>
  <c r="AT31" i="6"/>
  <c r="AO31" i="6"/>
  <c r="AN31" i="6"/>
  <c r="AM31" i="6"/>
  <c r="AL31" i="6"/>
  <c r="AK31" i="6"/>
  <c r="AJ31" i="6"/>
  <c r="AU30" i="6"/>
  <c r="AT30" i="6"/>
  <c r="AP30" i="6"/>
  <c r="AO30" i="6"/>
  <c r="AN30" i="6"/>
  <c r="AM30" i="6"/>
  <c r="AL30" i="6"/>
  <c r="AK30" i="6"/>
  <c r="AJ30" i="6"/>
  <c r="AU29" i="6"/>
  <c r="AT29" i="6"/>
  <c r="AO29" i="6"/>
  <c r="AN29" i="6"/>
  <c r="AM29" i="6"/>
  <c r="AL29" i="6"/>
  <c r="AK29" i="6"/>
  <c r="AJ29" i="6"/>
  <c r="AU28" i="6"/>
  <c r="AT28" i="6"/>
  <c r="AP28" i="6"/>
  <c r="AO28" i="6"/>
  <c r="AN28" i="6"/>
  <c r="AM28" i="6"/>
  <c r="AL28" i="6"/>
  <c r="AK28" i="6"/>
  <c r="AJ28" i="6"/>
  <c r="AU27" i="6"/>
  <c r="AT27" i="6"/>
  <c r="AO27" i="6"/>
  <c r="AN27" i="6"/>
  <c r="AM27" i="6"/>
  <c r="AL27" i="6"/>
  <c r="AK27" i="6"/>
  <c r="AJ27" i="6"/>
  <c r="AU26" i="6"/>
  <c r="AT26" i="6"/>
  <c r="AP26" i="6"/>
  <c r="AO26" i="6"/>
  <c r="AN26" i="6"/>
  <c r="AM26" i="6"/>
  <c r="AL26" i="6"/>
  <c r="AK26" i="6"/>
  <c r="AJ26" i="6"/>
  <c r="AU25" i="6"/>
  <c r="AT25" i="6"/>
  <c r="AO25" i="6"/>
  <c r="AN25" i="6"/>
  <c r="AM25" i="6"/>
  <c r="AL25" i="6"/>
  <c r="AK25" i="6"/>
  <c r="AJ25" i="6"/>
  <c r="AU24" i="6"/>
  <c r="AT24" i="6"/>
  <c r="AP24" i="6"/>
  <c r="AO24" i="6"/>
  <c r="AN24" i="6"/>
  <c r="AM24" i="6"/>
  <c r="AL24" i="6"/>
  <c r="AK24" i="6"/>
  <c r="AJ24" i="6"/>
  <c r="AU23" i="6"/>
  <c r="AT23" i="6"/>
  <c r="AO23" i="6"/>
  <c r="AN23" i="6"/>
  <c r="AM23" i="6"/>
  <c r="AL23" i="6"/>
  <c r="AK23" i="6"/>
  <c r="AJ23" i="6"/>
  <c r="AU22" i="6"/>
  <c r="AT22" i="6"/>
  <c r="AP22" i="6"/>
  <c r="AO22" i="6"/>
  <c r="AN22" i="6"/>
  <c r="AM22" i="6"/>
  <c r="AL22" i="6"/>
  <c r="AK22" i="6"/>
  <c r="AJ22" i="6"/>
  <c r="AU21" i="6"/>
  <c r="AT21" i="6"/>
  <c r="AO21" i="6"/>
  <c r="AN21" i="6"/>
  <c r="AM21" i="6"/>
  <c r="AL21" i="6"/>
  <c r="AK21" i="6"/>
  <c r="AJ21" i="6"/>
  <c r="AU20" i="6"/>
  <c r="AT20" i="6"/>
  <c r="AP20" i="6"/>
  <c r="AO20" i="6"/>
  <c r="AN20" i="6"/>
  <c r="AM20" i="6"/>
  <c r="AL20" i="6"/>
  <c r="AK20" i="6"/>
  <c r="AJ20" i="6"/>
  <c r="AU19" i="6"/>
  <c r="AT19" i="6"/>
  <c r="AO19" i="6"/>
  <c r="AN19" i="6"/>
  <c r="AM19" i="6"/>
  <c r="AL19" i="6"/>
  <c r="AK19" i="6"/>
  <c r="AJ19" i="6"/>
  <c r="AU18" i="6"/>
  <c r="AT18" i="6"/>
  <c r="AP18" i="6"/>
  <c r="AO18" i="6"/>
  <c r="AN18" i="6"/>
  <c r="AM18" i="6"/>
  <c r="AL18" i="6"/>
  <c r="AK18" i="6"/>
  <c r="AJ18" i="6"/>
  <c r="AU17" i="6"/>
  <c r="AT17" i="6"/>
  <c r="AO17" i="6"/>
  <c r="AN17" i="6"/>
  <c r="AM17" i="6"/>
  <c r="AL17" i="6"/>
  <c r="AK17" i="6"/>
  <c r="AJ17" i="6"/>
  <c r="AU16" i="6"/>
  <c r="AT16" i="6"/>
  <c r="AP16" i="6"/>
  <c r="AO16" i="6"/>
  <c r="AN16" i="6"/>
  <c r="AM16" i="6"/>
  <c r="AL16" i="6"/>
  <c r="AK16" i="6"/>
  <c r="AJ16" i="6"/>
  <c r="AU15" i="6"/>
  <c r="AT15" i="6"/>
  <c r="AO15" i="6"/>
  <c r="AN15" i="6"/>
  <c r="AM15" i="6"/>
  <c r="AL15" i="6"/>
  <c r="AK15" i="6"/>
  <c r="AJ15" i="6"/>
  <c r="AU14" i="6"/>
  <c r="AT14" i="6"/>
  <c r="AP14" i="6"/>
  <c r="AO14" i="6"/>
  <c r="AN14" i="6"/>
  <c r="AM14" i="6"/>
  <c r="AL14" i="6"/>
  <c r="AK14" i="6"/>
  <c r="AJ14" i="6"/>
  <c r="AU13" i="6"/>
  <c r="AT13" i="6"/>
  <c r="AO13" i="6"/>
  <c r="AN13" i="6"/>
  <c r="AM13" i="6"/>
  <c r="AL13" i="6"/>
  <c r="AK13" i="6"/>
  <c r="AJ13" i="6"/>
  <c r="AU12" i="6"/>
  <c r="AT12" i="6"/>
  <c r="AP12" i="6"/>
  <c r="AO12" i="6"/>
  <c r="AN12" i="6"/>
  <c r="AM12" i="6"/>
  <c r="AL12" i="6"/>
  <c r="AK12" i="6"/>
  <c r="AJ12" i="6"/>
  <c r="AU11" i="6"/>
  <c r="AT11" i="6"/>
  <c r="AO11" i="6"/>
  <c r="AN11" i="6"/>
  <c r="AM11" i="6"/>
  <c r="AL11" i="6"/>
  <c r="AK11" i="6"/>
  <c r="AJ11" i="6"/>
  <c r="AU10" i="6"/>
  <c r="AT10" i="6"/>
  <c r="AP10" i="6"/>
  <c r="AO10" i="6"/>
  <c r="AN10" i="6"/>
  <c r="AM10" i="6"/>
  <c r="AL10" i="6"/>
  <c r="AK10" i="6"/>
  <c r="AJ10" i="6"/>
  <c r="AU9" i="6"/>
  <c r="AT9" i="6"/>
  <c r="AO9" i="6"/>
  <c r="AN9" i="6"/>
  <c r="AM9" i="6"/>
  <c r="AL9" i="6"/>
  <c r="AK9" i="6"/>
  <c r="AJ9" i="6"/>
  <c r="AU8" i="6"/>
  <c r="AT8" i="6"/>
  <c r="AP8" i="6"/>
  <c r="AO8" i="6"/>
  <c r="AN8" i="6"/>
  <c r="AM8" i="6"/>
  <c r="AL8" i="6"/>
  <c r="AK8" i="6"/>
  <c r="AJ8" i="6"/>
  <c r="AU7" i="6"/>
  <c r="AT7" i="6"/>
  <c r="AR7" i="6"/>
  <c r="AQ7" i="6"/>
  <c r="AP7" i="6"/>
  <c r="AO7" i="6"/>
  <c r="AN7" i="6"/>
  <c r="AM7" i="6"/>
  <c r="AL7" i="6"/>
  <c r="AK7" i="6"/>
  <c r="AJ7" i="6"/>
  <c r="AO6" i="6"/>
  <c r="AN6" i="6"/>
  <c r="AM6" i="6"/>
  <c r="AL6" i="6"/>
  <c r="AK6" i="6"/>
  <c r="AJ6" i="6"/>
  <c r="B7" i="6"/>
  <c r="C7" i="6"/>
  <c r="D7" i="6"/>
  <c r="H7" i="6"/>
  <c r="I7" i="6"/>
  <c r="J7" i="6"/>
  <c r="K7" i="6"/>
  <c r="L7" i="6"/>
  <c r="M7" i="6"/>
  <c r="Q7" i="6"/>
  <c r="R7" i="6"/>
  <c r="S7" i="6"/>
  <c r="B8" i="6"/>
  <c r="C8" i="6"/>
  <c r="D8" i="6"/>
  <c r="H8" i="6"/>
  <c r="I8" i="6"/>
  <c r="J8" i="6"/>
  <c r="K8" i="6"/>
  <c r="L8" i="6"/>
  <c r="M8" i="6"/>
  <c r="Q8" i="6"/>
  <c r="R8" i="6"/>
  <c r="S8" i="6"/>
  <c r="B9" i="6"/>
  <c r="C9" i="6"/>
  <c r="D9" i="6"/>
  <c r="H9" i="6"/>
  <c r="I9" i="6"/>
  <c r="J9" i="6"/>
  <c r="K9" i="6"/>
  <c r="L9" i="6"/>
  <c r="M9" i="6"/>
  <c r="Q9" i="6"/>
  <c r="R9" i="6"/>
  <c r="S9" i="6"/>
  <c r="B10" i="6"/>
  <c r="C10" i="6"/>
  <c r="D10" i="6"/>
  <c r="H10" i="6"/>
  <c r="I10" i="6"/>
  <c r="J10" i="6"/>
  <c r="K10" i="6"/>
  <c r="L10" i="6"/>
  <c r="M10" i="6"/>
  <c r="Q10" i="6"/>
  <c r="R10" i="6"/>
  <c r="S10" i="6"/>
  <c r="B11" i="6"/>
  <c r="C11" i="6"/>
  <c r="D11" i="6"/>
  <c r="H11" i="6"/>
  <c r="I11" i="6"/>
  <c r="J11" i="6"/>
  <c r="K11" i="6"/>
  <c r="L11" i="6"/>
  <c r="M11" i="6"/>
  <c r="Q11" i="6"/>
  <c r="R11" i="6"/>
  <c r="S11" i="6"/>
  <c r="B12" i="6"/>
  <c r="C12" i="6"/>
  <c r="D12" i="6"/>
  <c r="H12" i="6"/>
  <c r="I12" i="6"/>
  <c r="J12" i="6"/>
  <c r="K12" i="6"/>
  <c r="L12" i="6"/>
  <c r="M12" i="6"/>
  <c r="Q12" i="6"/>
  <c r="R12" i="6"/>
  <c r="S12" i="6"/>
  <c r="B13" i="6"/>
  <c r="C13" i="6"/>
  <c r="D13" i="6"/>
  <c r="H13" i="6"/>
  <c r="I13" i="6"/>
  <c r="J13" i="6"/>
  <c r="K13" i="6"/>
  <c r="L13" i="6"/>
  <c r="M13" i="6"/>
  <c r="Q13" i="6"/>
  <c r="R13" i="6"/>
  <c r="S13" i="6"/>
  <c r="B14" i="6"/>
  <c r="C14" i="6"/>
  <c r="D14" i="6"/>
  <c r="H14" i="6"/>
  <c r="I14" i="6"/>
  <c r="J14" i="6"/>
  <c r="K14" i="6"/>
  <c r="L14" i="6"/>
  <c r="M14" i="6"/>
  <c r="Q14" i="6"/>
  <c r="R14" i="6"/>
  <c r="S14" i="6"/>
  <c r="B15" i="6"/>
  <c r="C15" i="6"/>
  <c r="D15" i="6"/>
  <c r="H15" i="6"/>
  <c r="I15" i="6"/>
  <c r="J15" i="6"/>
  <c r="K15" i="6"/>
  <c r="L15" i="6"/>
  <c r="M15" i="6"/>
  <c r="Q15" i="6"/>
  <c r="R15" i="6"/>
  <c r="S15" i="6"/>
  <c r="B16" i="6"/>
  <c r="C16" i="6"/>
  <c r="D16" i="6"/>
  <c r="H16" i="6"/>
  <c r="I16" i="6"/>
  <c r="J16" i="6"/>
  <c r="K16" i="6"/>
  <c r="L16" i="6"/>
  <c r="M16" i="6"/>
  <c r="Q16" i="6"/>
  <c r="R16" i="6"/>
  <c r="S16" i="6"/>
  <c r="B17" i="6"/>
  <c r="C17" i="6"/>
  <c r="D17" i="6"/>
  <c r="H17" i="6"/>
  <c r="I17" i="6"/>
  <c r="J17" i="6"/>
  <c r="K17" i="6"/>
  <c r="L17" i="6"/>
  <c r="M17" i="6"/>
  <c r="Q17" i="6"/>
  <c r="R17" i="6"/>
  <c r="S17" i="6"/>
  <c r="B18" i="6"/>
  <c r="C18" i="6"/>
  <c r="D18" i="6"/>
  <c r="H18" i="6"/>
  <c r="I18" i="6"/>
  <c r="J18" i="6"/>
  <c r="K18" i="6"/>
  <c r="L18" i="6"/>
  <c r="M18" i="6"/>
  <c r="Q18" i="6"/>
  <c r="R18" i="6"/>
  <c r="S18" i="6"/>
  <c r="B19" i="6"/>
  <c r="C19" i="6"/>
  <c r="D19" i="6"/>
  <c r="H19" i="6"/>
  <c r="I19" i="6"/>
  <c r="J19" i="6"/>
  <c r="K19" i="6"/>
  <c r="L19" i="6"/>
  <c r="M19" i="6"/>
  <c r="Q19" i="6"/>
  <c r="R19" i="6"/>
  <c r="S19" i="6"/>
  <c r="B20" i="6"/>
  <c r="C20" i="6"/>
  <c r="D20" i="6"/>
  <c r="H20" i="6"/>
  <c r="I20" i="6"/>
  <c r="J20" i="6"/>
  <c r="K20" i="6"/>
  <c r="L20" i="6"/>
  <c r="M20" i="6"/>
  <c r="Q20" i="6"/>
  <c r="R20" i="6"/>
  <c r="S20" i="6"/>
  <c r="B21" i="6"/>
  <c r="C21" i="6"/>
  <c r="D21" i="6"/>
  <c r="H21" i="6"/>
  <c r="I21" i="6"/>
  <c r="J21" i="6"/>
  <c r="K21" i="6"/>
  <c r="L21" i="6"/>
  <c r="M21" i="6"/>
  <c r="Q21" i="6"/>
  <c r="R21" i="6"/>
  <c r="S21" i="6"/>
  <c r="B22" i="6"/>
  <c r="C22" i="6"/>
  <c r="D22" i="6"/>
  <c r="H22" i="6"/>
  <c r="I22" i="6"/>
  <c r="J22" i="6"/>
  <c r="K22" i="6"/>
  <c r="L22" i="6"/>
  <c r="M22" i="6"/>
  <c r="Q22" i="6"/>
  <c r="R22" i="6"/>
  <c r="S22" i="6"/>
  <c r="B23" i="6"/>
  <c r="C23" i="6"/>
  <c r="D23" i="6"/>
  <c r="H23" i="6"/>
  <c r="I23" i="6"/>
  <c r="J23" i="6"/>
  <c r="K23" i="6"/>
  <c r="L23" i="6"/>
  <c r="M23" i="6"/>
  <c r="Q23" i="6"/>
  <c r="R23" i="6"/>
  <c r="S23" i="6"/>
  <c r="B24" i="6"/>
  <c r="C24" i="6"/>
  <c r="D24" i="6"/>
  <c r="H24" i="6"/>
  <c r="I24" i="6"/>
  <c r="J24" i="6"/>
  <c r="K24" i="6"/>
  <c r="L24" i="6"/>
  <c r="M24" i="6"/>
  <c r="Q24" i="6"/>
  <c r="R24" i="6"/>
  <c r="S24" i="6"/>
  <c r="B25" i="6"/>
  <c r="C25" i="6"/>
  <c r="D25" i="6"/>
  <c r="H25" i="6"/>
  <c r="I25" i="6"/>
  <c r="J25" i="6"/>
  <c r="K25" i="6"/>
  <c r="L25" i="6"/>
  <c r="M25" i="6"/>
  <c r="Q25" i="6"/>
  <c r="R25" i="6"/>
  <c r="S25" i="6"/>
  <c r="B26" i="6"/>
  <c r="C26" i="6"/>
  <c r="D26" i="6"/>
  <c r="H26" i="6"/>
  <c r="I26" i="6"/>
  <c r="J26" i="6"/>
  <c r="K26" i="6"/>
  <c r="L26" i="6"/>
  <c r="M26" i="6"/>
  <c r="Q26" i="6"/>
  <c r="R26" i="6"/>
  <c r="S26" i="6"/>
  <c r="B27" i="6"/>
  <c r="C27" i="6"/>
  <c r="D27" i="6"/>
  <c r="H27" i="6"/>
  <c r="I27" i="6"/>
  <c r="J27" i="6"/>
  <c r="K27" i="6"/>
  <c r="L27" i="6"/>
  <c r="M27" i="6"/>
  <c r="Q27" i="6"/>
  <c r="R27" i="6"/>
  <c r="S27" i="6"/>
  <c r="B28" i="6"/>
  <c r="C28" i="6"/>
  <c r="D28" i="6"/>
  <c r="H28" i="6"/>
  <c r="I28" i="6"/>
  <c r="J28" i="6"/>
  <c r="K28" i="6"/>
  <c r="L28" i="6"/>
  <c r="M28" i="6"/>
  <c r="Q28" i="6"/>
  <c r="R28" i="6"/>
  <c r="S28" i="6"/>
  <c r="B29" i="6"/>
  <c r="C29" i="6"/>
  <c r="D29" i="6"/>
  <c r="H29" i="6"/>
  <c r="I29" i="6"/>
  <c r="J29" i="6"/>
  <c r="K29" i="6"/>
  <c r="L29" i="6"/>
  <c r="M29" i="6"/>
  <c r="Q29" i="6"/>
  <c r="R29" i="6"/>
  <c r="S29" i="6"/>
  <c r="B30" i="6"/>
  <c r="C30" i="6"/>
  <c r="D30" i="6"/>
  <c r="H30" i="6"/>
  <c r="I30" i="6"/>
  <c r="J30" i="6"/>
  <c r="K30" i="6"/>
  <c r="L30" i="6"/>
  <c r="M30" i="6"/>
  <c r="Q30" i="6"/>
  <c r="R30" i="6"/>
  <c r="S30" i="6"/>
  <c r="B31" i="6"/>
  <c r="C31" i="6"/>
  <c r="D31" i="6"/>
  <c r="H31" i="6"/>
  <c r="I31" i="6"/>
  <c r="J31" i="6"/>
  <c r="K31" i="6"/>
  <c r="L31" i="6"/>
  <c r="M31" i="6"/>
  <c r="Q31" i="6"/>
  <c r="R31" i="6"/>
  <c r="S31" i="6"/>
  <c r="B32" i="6"/>
  <c r="C32" i="6"/>
  <c r="D32" i="6"/>
  <c r="H32" i="6"/>
  <c r="I32" i="6"/>
  <c r="J32" i="6"/>
  <c r="K32" i="6"/>
  <c r="L32" i="6"/>
  <c r="M32" i="6"/>
  <c r="Q32" i="6"/>
  <c r="R32" i="6"/>
  <c r="S32" i="6"/>
  <c r="B33" i="6"/>
  <c r="C33" i="6"/>
  <c r="D33" i="6"/>
  <c r="H33" i="6"/>
  <c r="I33" i="6"/>
  <c r="J33" i="6"/>
  <c r="K33" i="6"/>
  <c r="L33" i="6"/>
  <c r="M33" i="6"/>
  <c r="Q33" i="6"/>
  <c r="R33" i="6"/>
  <c r="S33" i="6"/>
  <c r="B34" i="6"/>
  <c r="C34" i="6"/>
  <c r="D34" i="6"/>
  <c r="H34" i="6"/>
  <c r="I34" i="6"/>
  <c r="J34" i="6"/>
  <c r="K34" i="6"/>
  <c r="L34" i="6"/>
  <c r="M34" i="6"/>
  <c r="Q34" i="6"/>
  <c r="R34" i="6"/>
  <c r="S34" i="6"/>
  <c r="B35" i="6"/>
  <c r="C35" i="6"/>
  <c r="D35" i="6"/>
  <c r="H35" i="6"/>
  <c r="I35" i="6"/>
  <c r="J35" i="6"/>
  <c r="K35" i="6"/>
  <c r="L35" i="6"/>
  <c r="M35" i="6"/>
  <c r="Q35" i="6"/>
  <c r="R35" i="6"/>
  <c r="S35" i="6"/>
  <c r="B36" i="6"/>
  <c r="C36" i="6"/>
  <c r="D36" i="6"/>
  <c r="H36" i="6"/>
  <c r="I36" i="6"/>
  <c r="J36" i="6"/>
  <c r="K36" i="6"/>
  <c r="L36" i="6"/>
  <c r="M36" i="6"/>
  <c r="Q36" i="6"/>
  <c r="R36" i="6"/>
  <c r="S36" i="6"/>
  <c r="B37" i="6"/>
  <c r="C37" i="6"/>
  <c r="D37" i="6"/>
  <c r="H37" i="6"/>
  <c r="I37" i="6"/>
  <c r="J37" i="6"/>
  <c r="K37" i="6"/>
  <c r="L37" i="6"/>
  <c r="M37" i="6"/>
  <c r="Q37" i="6"/>
  <c r="R37" i="6"/>
  <c r="S37" i="6"/>
  <c r="B38" i="6"/>
  <c r="C38" i="6"/>
  <c r="D38" i="6"/>
  <c r="H38" i="6"/>
  <c r="I38" i="6"/>
  <c r="J38" i="6"/>
  <c r="K38" i="6"/>
  <c r="L38" i="6"/>
  <c r="M38" i="6"/>
  <c r="Q38" i="6"/>
  <c r="R38" i="6"/>
  <c r="S38" i="6"/>
  <c r="B39" i="6"/>
  <c r="C39" i="6"/>
  <c r="D39" i="6"/>
  <c r="H39" i="6"/>
  <c r="I39" i="6"/>
  <c r="J39" i="6"/>
  <c r="K39" i="6"/>
  <c r="L39" i="6"/>
  <c r="M39" i="6"/>
  <c r="Q39" i="6"/>
  <c r="R39" i="6"/>
  <c r="S39" i="6"/>
  <c r="B40" i="6"/>
  <c r="C40" i="6"/>
  <c r="D40" i="6"/>
  <c r="H40" i="6"/>
  <c r="I40" i="6"/>
  <c r="J40" i="6"/>
  <c r="K40" i="6"/>
  <c r="L40" i="6"/>
  <c r="M40" i="6"/>
  <c r="Q40" i="6"/>
  <c r="R40" i="6"/>
  <c r="S40" i="6"/>
  <c r="B41" i="6"/>
  <c r="C41" i="6"/>
  <c r="D41" i="6"/>
  <c r="H41" i="6"/>
  <c r="I41" i="6"/>
  <c r="J41" i="6"/>
  <c r="K41" i="6"/>
  <c r="L41" i="6"/>
  <c r="M41" i="6"/>
  <c r="Q41" i="6"/>
  <c r="R41" i="6"/>
  <c r="S41" i="6"/>
  <c r="B42" i="6"/>
  <c r="C42" i="6"/>
  <c r="D42" i="6"/>
  <c r="H42" i="6"/>
  <c r="I42" i="6"/>
  <c r="J42" i="6"/>
  <c r="K42" i="6"/>
  <c r="L42" i="6"/>
  <c r="M42" i="6"/>
  <c r="Q42" i="6"/>
  <c r="R42" i="6"/>
  <c r="S42" i="6"/>
  <c r="B43" i="6"/>
  <c r="C43" i="6"/>
  <c r="D43" i="6"/>
  <c r="H43" i="6"/>
  <c r="I43" i="6"/>
  <c r="J43" i="6"/>
  <c r="K43" i="6"/>
  <c r="L43" i="6"/>
  <c r="M43" i="6"/>
  <c r="Q43" i="6"/>
  <c r="R43" i="6"/>
  <c r="S43" i="6"/>
  <c r="B44" i="6"/>
  <c r="C44" i="6"/>
  <c r="D44" i="6"/>
  <c r="H44" i="6"/>
  <c r="I44" i="6"/>
  <c r="J44" i="6"/>
  <c r="K44" i="6"/>
  <c r="L44" i="6"/>
  <c r="M44" i="6"/>
  <c r="Q44" i="6"/>
  <c r="R44" i="6"/>
  <c r="S44" i="6"/>
  <c r="C6" i="6"/>
  <c r="D6" i="6"/>
  <c r="H6" i="6"/>
  <c r="I6" i="6"/>
  <c r="J6" i="6"/>
  <c r="K6" i="6"/>
  <c r="L6" i="6"/>
  <c r="M6" i="6"/>
  <c r="Q6" i="6"/>
  <c r="R6" i="6"/>
  <c r="S6" i="6"/>
  <c r="B6" i="6"/>
  <c r="AW6" i="6" l="1"/>
  <c r="AR44" i="7"/>
  <c r="AF48" i="8"/>
  <c r="AD48" i="8"/>
  <c r="AE46" i="6"/>
  <c r="AG48" i="8"/>
  <c r="AI48" i="8"/>
  <c r="AH48" i="8"/>
  <c r="AE48" i="8"/>
  <c r="AZ47" i="13"/>
  <c r="AY47" i="13"/>
  <c r="AX47" i="13"/>
  <c r="AQ44" i="7"/>
  <c r="AX44" i="7" s="1"/>
  <c r="AY44" i="7"/>
  <c r="AW11" i="7"/>
  <c r="AW13" i="7"/>
  <c r="AW19" i="7"/>
  <c r="AW21" i="7"/>
  <c r="AW27" i="7"/>
  <c r="AW29" i="7"/>
  <c r="AW35" i="7"/>
  <c r="AW37" i="7"/>
  <c r="AW44" i="7"/>
  <c r="AW8" i="7"/>
  <c r="AW10" i="7"/>
  <c r="AW12" i="7"/>
  <c r="AW14" i="7"/>
  <c r="AW16" i="7"/>
  <c r="AW18" i="7"/>
  <c r="AW20" i="7"/>
  <c r="AW22" i="7"/>
  <c r="AW24" i="7"/>
  <c r="AW26" i="7"/>
  <c r="AW28" i="7"/>
  <c r="AW30" i="7"/>
  <c r="AW32" i="7"/>
  <c r="AW34" i="7"/>
  <c r="AW36" i="7"/>
  <c r="AW38" i="7"/>
  <c r="AW40" i="7"/>
  <c r="AW42" i="7"/>
  <c r="AW43" i="7"/>
  <c r="AR11" i="7"/>
  <c r="AY11" i="7" s="1"/>
  <c r="AY56" i="7"/>
  <c r="AR19" i="7"/>
  <c r="AY19" i="7" s="1"/>
  <c r="AY64" i="7"/>
  <c r="AR27" i="7"/>
  <c r="AY27" i="7" s="1"/>
  <c r="AY72" i="7"/>
  <c r="AR35" i="7"/>
  <c r="AY35" i="7" s="1"/>
  <c r="AY80" i="7"/>
  <c r="AR43" i="7"/>
  <c r="AY43" i="7" s="1"/>
  <c r="AY88" i="7"/>
  <c r="AR6" i="7"/>
  <c r="AY6" i="7" s="1"/>
  <c r="AY51" i="7"/>
  <c r="AR14" i="7"/>
  <c r="AY14" i="7" s="1"/>
  <c r="AY59" i="7"/>
  <c r="AR22" i="7"/>
  <c r="AY22" i="7" s="1"/>
  <c r="AY67" i="7"/>
  <c r="AR30" i="7"/>
  <c r="AY30" i="7" s="1"/>
  <c r="AY75" i="7"/>
  <c r="AR38" i="7"/>
  <c r="AY38" i="7" s="1"/>
  <c r="AY83" i="7"/>
  <c r="AR9" i="7"/>
  <c r="AY9" i="7" s="1"/>
  <c r="AY54" i="7"/>
  <c r="AR17" i="7"/>
  <c r="AY17" i="7" s="1"/>
  <c r="AY62" i="7"/>
  <c r="AR25" i="7"/>
  <c r="AY25" i="7" s="1"/>
  <c r="AY70" i="7"/>
  <c r="AR33" i="7"/>
  <c r="AY33" i="7" s="1"/>
  <c r="AY78" i="7"/>
  <c r="AR41" i="7"/>
  <c r="AY41" i="7" s="1"/>
  <c r="AY86" i="7"/>
  <c r="AR12" i="7"/>
  <c r="AY12" i="7" s="1"/>
  <c r="AY57" i="7"/>
  <c r="AR20" i="7"/>
  <c r="AY20" i="7" s="1"/>
  <c r="AY65" i="7"/>
  <c r="AR28" i="7"/>
  <c r="AY28" i="7" s="1"/>
  <c r="AY73" i="7"/>
  <c r="AR36" i="7"/>
  <c r="AY36" i="7" s="1"/>
  <c r="AY81" i="7"/>
  <c r="AR7" i="7"/>
  <c r="AY7" i="7" s="1"/>
  <c r="AY52" i="7"/>
  <c r="AR15" i="7"/>
  <c r="AY15" i="7" s="1"/>
  <c r="AY60" i="7"/>
  <c r="AR23" i="7"/>
  <c r="AY23" i="7" s="1"/>
  <c r="AY68" i="7"/>
  <c r="AR31" i="7"/>
  <c r="AY31" i="7" s="1"/>
  <c r="AY76" i="7"/>
  <c r="AR39" i="7"/>
  <c r="AY39" i="7" s="1"/>
  <c r="AY84" i="7"/>
  <c r="AR10" i="7"/>
  <c r="AY10" i="7" s="1"/>
  <c r="AY55" i="7"/>
  <c r="AR18" i="7"/>
  <c r="AY18" i="7" s="1"/>
  <c r="AY63" i="7"/>
  <c r="AR26" i="7"/>
  <c r="AY26" i="7" s="1"/>
  <c r="AY71" i="7"/>
  <c r="AR34" i="7"/>
  <c r="AY34" i="7" s="1"/>
  <c r="AY79" i="7"/>
  <c r="AR42" i="7"/>
  <c r="AY42" i="7" s="1"/>
  <c r="AY87" i="7"/>
  <c r="AR13" i="7"/>
  <c r="AY13" i="7" s="1"/>
  <c r="AY58" i="7"/>
  <c r="AR21" i="7"/>
  <c r="AY21" i="7" s="1"/>
  <c r="AY66" i="7"/>
  <c r="AR29" i="7"/>
  <c r="AY29" i="7" s="1"/>
  <c r="AY74" i="7"/>
  <c r="AR37" i="7"/>
  <c r="AY37" i="7" s="1"/>
  <c r="AY82" i="7"/>
  <c r="AR8" i="7"/>
  <c r="AY8" i="7" s="1"/>
  <c r="AY53" i="7"/>
  <c r="AR16" i="7"/>
  <c r="AY16" i="7" s="1"/>
  <c r="AY61" i="7"/>
  <c r="AR24" i="7"/>
  <c r="AY24" i="7" s="1"/>
  <c r="AY69" i="7"/>
  <c r="AR32" i="7"/>
  <c r="AY32" i="7" s="1"/>
  <c r="AY77" i="7"/>
  <c r="AR40" i="7"/>
  <c r="AY40" i="7" s="1"/>
  <c r="AY85" i="7"/>
  <c r="AQ6" i="7"/>
  <c r="AX6" i="7" s="1"/>
  <c r="AX51" i="7"/>
  <c r="AQ14" i="7"/>
  <c r="AX14" i="7" s="1"/>
  <c r="AX59" i="7"/>
  <c r="AQ22" i="7"/>
  <c r="AX22" i="7" s="1"/>
  <c r="AX67" i="7"/>
  <c r="AQ30" i="7"/>
  <c r="AX30" i="7" s="1"/>
  <c r="AX75" i="7"/>
  <c r="AQ38" i="7"/>
  <c r="AX38" i="7" s="1"/>
  <c r="AX83" i="7"/>
  <c r="AQ9" i="7"/>
  <c r="AX9" i="7" s="1"/>
  <c r="AX54" i="7"/>
  <c r="AQ17" i="7"/>
  <c r="AX62" i="7"/>
  <c r="AQ25" i="7"/>
  <c r="AX25" i="7" s="1"/>
  <c r="AX70" i="7"/>
  <c r="AQ33" i="7"/>
  <c r="AX33" i="7" s="1"/>
  <c r="AX78" i="7"/>
  <c r="AQ41" i="7"/>
  <c r="AX41" i="7" s="1"/>
  <c r="AX86" i="7"/>
  <c r="AX17" i="7"/>
  <c r="AQ12" i="7"/>
  <c r="AX12" i="7" s="1"/>
  <c r="AX57" i="7"/>
  <c r="AQ20" i="7"/>
  <c r="AX20" i="7" s="1"/>
  <c r="AX65" i="7"/>
  <c r="AQ28" i="7"/>
  <c r="AX28" i="7" s="1"/>
  <c r="AX73" i="7"/>
  <c r="AQ36" i="7"/>
  <c r="AX36" i="7" s="1"/>
  <c r="AX81" i="7"/>
  <c r="AQ7" i="7"/>
  <c r="AX7" i="7" s="1"/>
  <c r="AX52" i="7"/>
  <c r="AQ15" i="7"/>
  <c r="AX15" i="7" s="1"/>
  <c r="AX60" i="7"/>
  <c r="AQ23" i="7"/>
  <c r="AX23" i="7" s="1"/>
  <c r="AX68" i="7"/>
  <c r="AQ31" i="7"/>
  <c r="AX31" i="7" s="1"/>
  <c r="AX76" i="7"/>
  <c r="AQ39" i="7"/>
  <c r="AX39" i="7" s="1"/>
  <c r="AX84" i="7"/>
  <c r="AQ10" i="7"/>
  <c r="AX10" i="7" s="1"/>
  <c r="AX55" i="7"/>
  <c r="AQ18" i="7"/>
  <c r="AX63" i="7"/>
  <c r="AQ26" i="7"/>
  <c r="AX26" i="7" s="1"/>
  <c r="AX71" i="7"/>
  <c r="AQ34" i="7"/>
  <c r="AX34" i="7" s="1"/>
  <c r="AX79" i="7"/>
  <c r="AQ42" i="7"/>
  <c r="AX42" i="7" s="1"/>
  <c r="AX87" i="7"/>
  <c r="AQ13" i="7"/>
  <c r="AX13" i="7" s="1"/>
  <c r="AX58" i="7"/>
  <c r="AQ21" i="7"/>
  <c r="AX21" i="7" s="1"/>
  <c r="AX66" i="7"/>
  <c r="AQ29" i="7"/>
  <c r="AX29" i="7" s="1"/>
  <c r="AX74" i="7"/>
  <c r="AQ37" i="7"/>
  <c r="AX37" i="7" s="1"/>
  <c r="AX82" i="7"/>
  <c r="C45" i="7"/>
  <c r="AQ8" i="7"/>
  <c r="AX8" i="7" s="1"/>
  <c r="AX53" i="7"/>
  <c r="AQ16" i="7"/>
  <c r="AX16" i="7" s="1"/>
  <c r="AX61" i="7"/>
  <c r="AQ24" i="7"/>
  <c r="AX24" i="7" s="1"/>
  <c r="AX69" i="7"/>
  <c r="AQ32" i="7"/>
  <c r="AX32" i="7" s="1"/>
  <c r="AX77" i="7"/>
  <c r="AQ40" i="7"/>
  <c r="AX40" i="7" s="1"/>
  <c r="AX85" i="7"/>
  <c r="AQ11" i="7"/>
  <c r="AX11" i="7" s="1"/>
  <c r="AX56" i="7"/>
  <c r="AQ19" i="7"/>
  <c r="AX19" i="7" s="1"/>
  <c r="AX64" i="7"/>
  <c r="AQ27" i="7"/>
  <c r="AX27" i="7" s="1"/>
  <c r="AX72" i="7"/>
  <c r="AQ35" i="7"/>
  <c r="AX35" i="7" s="1"/>
  <c r="AX80" i="7"/>
  <c r="AQ43" i="7"/>
  <c r="AX43" i="7" s="1"/>
  <c r="AX88" i="7"/>
  <c r="AW17" i="7"/>
  <c r="AW25" i="7"/>
  <c r="AW33" i="7"/>
  <c r="AW41" i="7"/>
  <c r="AW9" i="7"/>
  <c r="B45" i="7"/>
  <c r="AW6" i="7"/>
  <c r="AW7" i="7"/>
  <c r="AW15" i="7"/>
  <c r="AW23" i="7"/>
  <c r="AW31" i="7"/>
  <c r="AW39" i="7"/>
  <c r="AE45" i="6"/>
  <c r="AY42" i="6"/>
  <c r="AY40" i="6"/>
  <c r="AY36" i="6"/>
  <c r="AY32" i="6"/>
  <c r="AY28" i="6"/>
  <c r="AY26" i="6"/>
  <c r="AY24" i="6"/>
  <c r="AY20" i="6"/>
  <c r="AY16" i="6"/>
  <c r="AY12" i="6"/>
  <c r="AY10" i="6"/>
  <c r="AY30" i="6"/>
  <c r="AY14" i="6"/>
  <c r="AY8" i="6"/>
  <c r="AX42" i="6"/>
  <c r="AX32" i="6"/>
  <c r="AX30" i="6"/>
  <c r="AX24" i="6"/>
  <c r="AX20" i="6"/>
  <c r="AX16" i="6"/>
  <c r="AX14" i="6"/>
  <c r="AX40" i="6"/>
  <c r="AX36" i="6"/>
  <c r="AX26" i="6"/>
  <c r="K46" i="6"/>
  <c r="AW42" i="6"/>
  <c r="AW26" i="6"/>
  <c r="AW40" i="6"/>
  <c r="AW38" i="6"/>
  <c r="AW32" i="6"/>
  <c r="AW22" i="6"/>
  <c r="AW16" i="6"/>
  <c r="AW10" i="6"/>
  <c r="AY43" i="6"/>
  <c r="AY31" i="6"/>
  <c r="AY29" i="6"/>
  <c r="AY27" i="6"/>
  <c r="AY23" i="6"/>
  <c r="AY19" i="6"/>
  <c r="AY17" i="6"/>
  <c r="AY15" i="6"/>
  <c r="AY13" i="6"/>
  <c r="AY11" i="6"/>
  <c r="AY7" i="6"/>
  <c r="AY33" i="6"/>
  <c r="AY35" i="6"/>
  <c r="AY39" i="6"/>
  <c r="AX44" i="6"/>
  <c r="AX38" i="6"/>
  <c r="AX34" i="6"/>
  <c r="AX28" i="6"/>
  <c r="AX22" i="6"/>
  <c r="AX18" i="6"/>
  <c r="AX12" i="6"/>
  <c r="AX10" i="6"/>
  <c r="AX39" i="6"/>
  <c r="AX33" i="6"/>
  <c r="AX31" i="6"/>
  <c r="AX29" i="6"/>
  <c r="AX27" i="6"/>
  <c r="AX23" i="6"/>
  <c r="AX21" i="6"/>
  <c r="AX17" i="6"/>
  <c r="AX13" i="6"/>
  <c r="AX11" i="6"/>
  <c r="AX37" i="6"/>
  <c r="AX43" i="6"/>
  <c r="AX8" i="6"/>
  <c r="AX7" i="6"/>
  <c r="AW34" i="6"/>
  <c r="AW24" i="6"/>
  <c r="AW18" i="6"/>
  <c r="AW41" i="6"/>
  <c r="AW37" i="6"/>
  <c r="AW33" i="6"/>
  <c r="AW27" i="6"/>
  <c r="AW25" i="6"/>
  <c r="AW21" i="6"/>
  <c r="AW17" i="6"/>
  <c r="AW11" i="6"/>
  <c r="AW9" i="6"/>
  <c r="AW36" i="6"/>
  <c r="AW28" i="6"/>
  <c r="AW20" i="6"/>
  <c r="AW12" i="6"/>
  <c r="AW8" i="6"/>
  <c r="AW43" i="6"/>
  <c r="AW39" i="6"/>
  <c r="AW23" i="6"/>
  <c r="AW7" i="6"/>
  <c r="AY38" i="6"/>
  <c r="AY18" i="6"/>
  <c r="AY44" i="6"/>
  <c r="AY34" i="6"/>
  <c r="AY37" i="6"/>
  <c r="AY21" i="6"/>
  <c r="AY41" i="6"/>
  <c r="AY25" i="6"/>
  <c r="AY9" i="6"/>
  <c r="AY22" i="6"/>
  <c r="AX15" i="6"/>
  <c r="AX25" i="6"/>
  <c r="AX41" i="6"/>
  <c r="AX9" i="6"/>
  <c r="AX35" i="6"/>
  <c r="AX19" i="6"/>
  <c r="AW44" i="6"/>
  <c r="AW15" i="6"/>
  <c r="AW13" i="6"/>
  <c r="AW14" i="6"/>
  <c r="AW35" i="6"/>
  <c r="AW19" i="6"/>
  <c r="AW30" i="6"/>
  <c r="AW31" i="6"/>
  <c r="AW29" i="6"/>
  <c r="Q45" i="7"/>
  <c r="Q46" i="7"/>
  <c r="M45" i="7"/>
  <c r="B46" i="7"/>
  <c r="AA46" i="6"/>
  <c r="H46" i="6"/>
  <c r="B45" i="6"/>
  <c r="K45" i="7"/>
  <c r="K46" i="7"/>
  <c r="L45" i="7"/>
  <c r="L46" i="7"/>
  <c r="M46" i="7"/>
  <c r="J45" i="7"/>
  <c r="J46" i="7"/>
  <c r="C46" i="7"/>
  <c r="S45" i="6"/>
  <c r="H45" i="6"/>
  <c r="C46" i="6"/>
  <c r="AA45" i="6"/>
  <c r="I45" i="7"/>
  <c r="I46" i="7"/>
  <c r="D45" i="7"/>
  <c r="R45" i="7"/>
  <c r="D46" i="7"/>
  <c r="R46" i="7"/>
  <c r="D44" i="11"/>
  <c r="H45" i="7"/>
  <c r="S45" i="7"/>
  <c r="H46" i="7"/>
  <c r="AU46" i="6"/>
  <c r="AN46" i="6"/>
  <c r="AO46" i="6"/>
  <c r="AC45" i="6"/>
  <c r="AC46" i="6"/>
  <c r="AG45" i="6"/>
  <c r="AF46" i="6"/>
  <c r="Z45" i="6"/>
  <c r="Z46" i="6"/>
  <c r="W45" i="6"/>
  <c r="W46" i="6"/>
  <c r="I46" i="6"/>
  <c r="L46" i="6"/>
  <c r="AT46" i="7"/>
  <c r="AF46" i="7"/>
  <c r="AE45" i="7"/>
  <c r="S46" i="7"/>
  <c r="AM45" i="6"/>
  <c r="X45" i="6"/>
  <c r="X46" i="6"/>
  <c r="M46" i="6"/>
  <c r="S46" i="6"/>
  <c r="Q46" i="6"/>
  <c r="Q45" i="6"/>
  <c r="L45" i="6"/>
  <c r="K45" i="6"/>
  <c r="G45" i="12"/>
  <c r="AT45" i="7"/>
  <c r="AT46" i="6"/>
  <c r="AO45" i="6"/>
  <c r="AM46" i="6"/>
  <c r="AN45" i="6"/>
  <c r="AK45" i="6"/>
  <c r="AJ45" i="6"/>
  <c r="AL46" i="6"/>
  <c r="AJ46" i="6"/>
  <c r="AK46" i="6"/>
  <c r="AL45" i="6"/>
  <c r="AB46" i="7"/>
  <c r="AA47" i="7"/>
  <c r="W45" i="7"/>
  <c r="X46" i="7"/>
  <c r="R46" i="6"/>
  <c r="AF45" i="6"/>
  <c r="AG46" i="6"/>
  <c r="X45" i="7"/>
  <c r="AB45" i="7"/>
  <c r="AF45" i="7"/>
  <c r="AC46" i="7"/>
  <c r="AG46" i="7"/>
  <c r="J45" i="6"/>
  <c r="C45" i="6"/>
  <c r="Y47" i="7"/>
  <c r="AC45" i="7"/>
  <c r="AG45" i="7"/>
  <c r="V46" i="7"/>
  <c r="AD46" i="7"/>
  <c r="AD45" i="6"/>
  <c r="AD46" i="6"/>
  <c r="V45" i="7"/>
  <c r="W46" i="7"/>
  <c r="AE46" i="7"/>
  <c r="AM45" i="7"/>
  <c r="AN46" i="7"/>
  <c r="AO46" i="7"/>
  <c r="AK45" i="7"/>
  <c r="AD45" i="7"/>
  <c r="Z47" i="7"/>
  <c r="R45" i="6"/>
  <c r="M45" i="6"/>
  <c r="D45" i="6"/>
  <c r="I45" i="6"/>
  <c r="D46" i="6"/>
  <c r="B46" i="6"/>
  <c r="AO45" i="7"/>
  <c r="AL46" i="7"/>
  <c r="AJ46" i="7"/>
  <c r="N44" i="11"/>
  <c r="AN45" i="7"/>
  <c r="AM46" i="7"/>
  <c r="AL45" i="7"/>
  <c r="AK46" i="7"/>
  <c r="AJ45" i="7"/>
  <c r="AP46" i="7"/>
  <c r="J46" i="6"/>
  <c r="AU45" i="7"/>
  <c r="AU46" i="7"/>
  <c r="AS45" i="7"/>
  <c r="AS46" i="7"/>
  <c r="AP45" i="7"/>
  <c r="AP46" i="6"/>
  <c r="AQ46" i="6"/>
  <c r="AR46" i="6"/>
  <c r="D45" i="11"/>
  <c r="C45" i="11"/>
  <c r="C44" i="11"/>
  <c r="B45" i="11"/>
  <c r="B44" i="11"/>
  <c r="C45" i="12"/>
  <c r="M45" i="11"/>
  <c r="N45" i="11"/>
  <c r="M44" i="11"/>
  <c r="E44" i="12"/>
  <c r="H46" i="12"/>
  <c r="C44" i="12"/>
  <c r="AP45" i="6"/>
  <c r="K47" i="6" l="1"/>
  <c r="AE47" i="6"/>
  <c r="AK47" i="6"/>
  <c r="AE47" i="7"/>
  <c r="AB47" i="7"/>
  <c r="Q47" i="7"/>
  <c r="M47" i="7"/>
  <c r="AR45" i="7"/>
  <c r="AY45" i="7" s="1"/>
  <c r="AR46" i="7"/>
  <c r="AY46" i="7" s="1"/>
  <c r="AQ46" i="7"/>
  <c r="AX46" i="7" s="1"/>
  <c r="AX18" i="7"/>
  <c r="AQ45" i="7"/>
  <c r="C47" i="7"/>
  <c r="AW46" i="7"/>
  <c r="AW45" i="7"/>
  <c r="AA47" i="6"/>
  <c r="Z47" i="6"/>
  <c r="Q47" i="6"/>
  <c r="H47" i="6"/>
  <c r="AY46" i="6"/>
  <c r="AX46" i="6"/>
  <c r="C47" i="6"/>
  <c r="AW45" i="6"/>
  <c r="B47" i="6"/>
  <c r="L44" i="11"/>
  <c r="L45" i="11"/>
  <c r="AW46" i="6"/>
  <c r="B47" i="7"/>
  <c r="S47" i="6"/>
  <c r="L47" i="7"/>
  <c r="I47" i="6"/>
  <c r="C92" i="6" s="1"/>
  <c r="C93" i="6" s="1"/>
  <c r="AN47" i="6"/>
  <c r="AG47" i="6"/>
  <c r="X47" i="6"/>
  <c r="AF47" i="7"/>
  <c r="S47" i="7"/>
  <c r="K47" i="7"/>
  <c r="J47" i="7"/>
  <c r="L47" i="6"/>
  <c r="D46" i="11"/>
  <c r="AM47" i="6"/>
  <c r="R47" i="7"/>
  <c r="X47" i="7"/>
  <c r="AO47" i="6"/>
  <c r="D47" i="7"/>
  <c r="V47" i="7"/>
  <c r="I47" i="7"/>
  <c r="H47" i="7"/>
  <c r="AT47" i="7"/>
  <c r="AD47" i="7"/>
  <c r="W47" i="7"/>
  <c r="AC47" i="7"/>
  <c r="AL47" i="6"/>
  <c r="AJ47" i="6"/>
  <c r="AC47" i="6"/>
  <c r="AF47" i="6"/>
  <c r="E92" i="6" s="1"/>
  <c r="E93" i="6" s="1"/>
  <c r="W47" i="6"/>
  <c r="M47" i="6"/>
  <c r="AM47" i="7"/>
  <c r="AG47" i="7"/>
  <c r="R47" i="6"/>
  <c r="AN47" i="7"/>
  <c r="AD47" i="6"/>
  <c r="J47" i="6"/>
  <c r="D47" i="6"/>
  <c r="AK47" i="7"/>
  <c r="AL47" i="7"/>
  <c r="AO47" i="7"/>
  <c r="C46" i="11"/>
  <c r="B46" i="11"/>
  <c r="AJ47" i="7"/>
  <c r="AU47" i="7"/>
  <c r="AS47" i="7"/>
  <c r="AP47" i="7"/>
  <c r="AP47" i="6"/>
  <c r="M46" i="11"/>
  <c r="N46" i="11"/>
  <c r="C46" i="12"/>
  <c r="G46" i="12"/>
  <c r="E46" i="12"/>
  <c r="AR6" i="6"/>
  <c r="AU6" i="6"/>
  <c r="AU45" i="6" s="1"/>
  <c r="AU47" i="6" s="1"/>
  <c r="AT45" i="6"/>
  <c r="AT47" i="6" s="1"/>
  <c r="AQ6" i="6"/>
  <c r="AQ47" i="7" l="1"/>
  <c r="AX47" i="7" s="1"/>
  <c r="AR47" i="7"/>
  <c r="AY47" i="7" s="1"/>
  <c r="AX45" i="7"/>
  <c r="AW47" i="7"/>
  <c r="AR45" i="6"/>
  <c r="AY6" i="6"/>
  <c r="AQ45" i="6"/>
  <c r="AX6" i="6"/>
  <c r="L46" i="11"/>
  <c r="AW47" i="6"/>
  <c r="F92" i="6"/>
  <c r="F93" i="6" s="1"/>
  <c r="D92" i="6"/>
  <c r="D93" i="6" s="1"/>
  <c r="AR47" i="6" l="1"/>
  <c r="AY47" i="6" s="1"/>
  <c r="AY45" i="6"/>
  <c r="AQ47" i="6"/>
  <c r="AX45" i="6"/>
  <c r="G92" i="6" l="1"/>
  <c r="G93" i="6" s="1"/>
  <c r="AX47" i="6"/>
</calcChain>
</file>

<file path=xl/sharedStrings.xml><?xml version="1.0" encoding="utf-8"?>
<sst xmlns="http://schemas.openxmlformats.org/spreadsheetml/2006/main" count="1907" uniqueCount="252">
  <si>
    <t>田</t>
    <rPh sb="0" eb="1">
      <t>タ</t>
    </rPh>
    <phoneticPr fontId="2"/>
  </si>
  <si>
    <t>山林</t>
    <rPh sb="0" eb="2">
      <t>サンリン</t>
    </rPh>
    <phoneticPr fontId="2"/>
  </si>
  <si>
    <t>計</t>
    <rPh sb="0" eb="1">
      <t>ケイ</t>
    </rPh>
    <phoneticPr fontId="2"/>
  </si>
  <si>
    <t>非課税地積</t>
    <rPh sb="0" eb="3">
      <t>ヒカゼイ</t>
    </rPh>
    <rPh sb="3" eb="5">
      <t>チセキ</t>
    </rPh>
    <phoneticPr fontId="2"/>
  </si>
  <si>
    <t>評価総地積</t>
    <rPh sb="0" eb="2">
      <t>ヒョウカ</t>
    </rPh>
    <rPh sb="2" eb="3">
      <t>ソウ</t>
    </rPh>
    <rPh sb="3" eb="5">
      <t>チセキ</t>
    </rPh>
    <phoneticPr fontId="2"/>
  </si>
  <si>
    <t>住宅用地以外の宅地</t>
    <rPh sb="0" eb="2">
      <t>ジュウタク</t>
    </rPh>
    <rPh sb="2" eb="4">
      <t>ヨウチ</t>
    </rPh>
    <rPh sb="4" eb="6">
      <t>イガイ</t>
    </rPh>
    <rPh sb="7" eb="9">
      <t>タクチ</t>
    </rPh>
    <phoneticPr fontId="2"/>
  </si>
  <si>
    <t>合計</t>
    <rPh sb="0" eb="2">
      <t>ゴウケイ</t>
    </rPh>
    <phoneticPr fontId="2"/>
  </si>
  <si>
    <t>畑</t>
    <rPh sb="0" eb="1">
      <t>ハタケ</t>
    </rPh>
    <phoneticPr fontId="2"/>
  </si>
  <si>
    <t>法定免税点
以上のもの</t>
    <rPh sb="0" eb="2">
      <t>ホウテイ</t>
    </rPh>
    <rPh sb="2" eb="4">
      <t>メンゼイ</t>
    </rPh>
    <rPh sb="4" eb="5">
      <t>テン</t>
    </rPh>
    <rPh sb="6" eb="8">
      <t>イジョウ</t>
    </rPh>
    <phoneticPr fontId="2"/>
  </si>
  <si>
    <t>奈良市</t>
  </si>
  <si>
    <t>大和高田市</t>
  </si>
  <si>
    <t>大和郡山市</t>
  </si>
  <si>
    <t>天理市</t>
  </si>
  <si>
    <t>橿原市</t>
  </si>
  <si>
    <t>桜井市</t>
  </si>
  <si>
    <t>五條市</t>
  </si>
  <si>
    <t>御所市</t>
  </si>
  <si>
    <t>生駒市</t>
  </si>
  <si>
    <t>香芝市</t>
  </si>
  <si>
    <t>山添村</t>
  </si>
  <si>
    <t>平群町</t>
  </si>
  <si>
    <t>三郷町</t>
  </si>
  <si>
    <t>斑鳩町</t>
  </si>
  <si>
    <t>安堵町</t>
  </si>
  <si>
    <t>川西町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</si>
  <si>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</si>
  <si>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</si>
  <si>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</si>
  <si>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</si>
  <si>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</si>
  <si>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</si>
  <si>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</si>
  <si>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</si>
  <si>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</si>
  <si>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</si>
  <si>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</si>
  <si>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</si>
  <si>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</si>
  <si>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</si>
  <si>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</si>
  <si>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</si>
  <si>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</si>
  <si>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</si>
  <si>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</si>
  <si>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</si>
  <si>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</si>
  <si>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市町村名</t>
    <rPh sb="0" eb="3">
      <t>シチョウソン</t>
    </rPh>
    <rPh sb="3" eb="4">
      <t>メイ</t>
    </rPh>
    <phoneticPr fontId="2"/>
  </si>
  <si>
    <t>宇陀市</t>
    <rPh sb="0" eb="3">
      <t>ウダシ</t>
    </rPh>
    <phoneticPr fontId="3"/>
  </si>
  <si>
    <t>市計</t>
    <rPh sb="0" eb="1">
      <t>シ</t>
    </rPh>
    <rPh sb="1" eb="2">
      <t>ケイ</t>
    </rPh>
    <phoneticPr fontId="2"/>
  </si>
  <si>
    <t>町村計</t>
    <rPh sb="0" eb="1">
      <t>マチ</t>
    </rPh>
    <rPh sb="1" eb="2">
      <t>ムラ</t>
    </rPh>
    <rPh sb="2" eb="3">
      <t>ケイ</t>
    </rPh>
    <phoneticPr fontId="2"/>
  </si>
  <si>
    <t>合計</t>
    <rPh sb="0" eb="1">
      <t>ゴウ</t>
    </rPh>
    <rPh sb="1" eb="2">
      <t>ケイ</t>
    </rPh>
    <phoneticPr fontId="2"/>
  </si>
  <si>
    <t>小規模住宅用地</t>
    <phoneticPr fontId="2"/>
  </si>
  <si>
    <t>一般住宅用地</t>
    <phoneticPr fontId="2"/>
  </si>
  <si>
    <t>宅地</t>
    <phoneticPr fontId="2"/>
  </si>
  <si>
    <t>介在畑等</t>
    <phoneticPr fontId="2"/>
  </si>
  <si>
    <t>一般畑</t>
    <phoneticPr fontId="2"/>
  </si>
  <si>
    <t>一般田</t>
    <phoneticPr fontId="2"/>
  </si>
  <si>
    <t>介在田等</t>
    <phoneticPr fontId="2"/>
  </si>
  <si>
    <t>一般山林</t>
    <rPh sb="2" eb="4">
      <t>サンリン</t>
    </rPh>
    <phoneticPr fontId="2"/>
  </si>
  <si>
    <t>介在山林</t>
    <rPh sb="2" eb="4">
      <t>サンリン</t>
    </rPh>
    <phoneticPr fontId="2"/>
  </si>
  <si>
    <t>雑種地・原野・その他</t>
    <rPh sb="0" eb="2">
      <t>ザッシュ</t>
    </rPh>
    <rPh sb="2" eb="3">
      <t>チ</t>
    </rPh>
    <rPh sb="4" eb="6">
      <t>ゲンヤ</t>
    </rPh>
    <rPh sb="9" eb="10">
      <t>タ</t>
    </rPh>
    <phoneticPr fontId="2"/>
  </si>
  <si>
    <t>宅地</t>
    <phoneticPr fontId="2"/>
  </si>
  <si>
    <t>一般田</t>
    <phoneticPr fontId="2"/>
  </si>
  <si>
    <t>介在田等</t>
    <phoneticPr fontId="2"/>
  </si>
  <si>
    <t>一般畑</t>
    <phoneticPr fontId="2"/>
  </si>
  <si>
    <t>介在畑等</t>
    <phoneticPr fontId="2"/>
  </si>
  <si>
    <t>小規模住宅用地</t>
    <phoneticPr fontId="2"/>
  </si>
  <si>
    <t>一般住宅用地</t>
    <phoneticPr fontId="2"/>
  </si>
  <si>
    <t>法定免税点
以上のもの</t>
    <rPh sb="0" eb="5">
      <t>ホウテイメンゼイテン</t>
    </rPh>
    <rPh sb="6" eb="8">
      <t>イジョウ</t>
    </rPh>
    <phoneticPr fontId="2"/>
  </si>
  <si>
    <t>左にかかる
課税標準額</t>
    <rPh sb="0" eb="1">
      <t>ヒダリ</t>
    </rPh>
    <rPh sb="6" eb="8">
      <t>カゼイ</t>
    </rPh>
    <rPh sb="8" eb="10">
      <t>ヒョウジュン</t>
    </rPh>
    <rPh sb="10" eb="11">
      <t>ガク</t>
    </rPh>
    <phoneticPr fontId="2"/>
  </si>
  <si>
    <t>総　　額</t>
    <rPh sb="0" eb="1">
      <t>フサ</t>
    </rPh>
    <rPh sb="3" eb="4">
      <t>ガク</t>
    </rPh>
    <phoneticPr fontId="2"/>
  </si>
  <si>
    <t>市町村名</t>
  </si>
  <si>
    <t>個　人</t>
  </si>
  <si>
    <t>法　人</t>
  </si>
  <si>
    <t>総　数</t>
  </si>
  <si>
    <t>市  計</t>
  </si>
  <si>
    <t>町村計</t>
  </si>
  <si>
    <t>合  計</t>
  </si>
  <si>
    <t>償却資産</t>
  </si>
  <si>
    <t>課税標準額</t>
  </si>
  <si>
    <t>構成比</t>
  </si>
  <si>
    <t>土　　　　　地</t>
    <phoneticPr fontId="3"/>
  </si>
  <si>
    <t>家　　　　　屋</t>
    <phoneticPr fontId="3"/>
  </si>
  <si>
    <t>償　　却　　資　　産</t>
    <phoneticPr fontId="3"/>
  </si>
  <si>
    <t>市  計</t>
    <phoneticPr fontId="3"/>
  </si>
  <si>
    <t>評価総筆数</t>
    <rPh sb="0" eb="2">
      <t>ヒョウカ</t>
    </rPh>
    <rPh sb="2" eb="3">
      <t>ソウ</t>
    </rPh>
    <phoneticPr fontId="2"/>
  </si>
  <si>
    <t>非課税地筆数</t>
    <phoneticPr fontId="2"/>
  </si>
  <si>
    <t>非課税地筆数</t>
    <phoneticPr fontId="2"/>
  </si>
  <si>
    <t>決定価格等</t>
    <rPh sb="0" eb="2">
      <t>ケッテイ</t>
    </rPh>
    <rPh sb="2" eb="5">
      <t>カカクトウ</t>
    </rPh>
    <phoneticPr fontId="2"/>
  </si>
  <si>
    <t>地　　　積</t>
    <rPh sb="0" eb="1">
      <t>チ</t>
    </rPh>
    <rPh sb="4" eb="5">
      <t>セキ</t>
    </rPh>
    <phoneticPr fontId="2"/>
  </si>
  <si>
    <t>筆　　　数</t>
    <rPh sb="0" eb="1">
      <t>ヒツ</t>
    </rPh>
    <rPh sb="4" eb="5">
      <t>スウ</t>
    </rPh>
    <phoneticPr fontId="2"/>
  </si>
  <si>
    <t>総　　数</t>
    <rPh sb="0" eb="1">
      <t>フサ</t>
    </rPh>
    <rPh sb="3" eb="4">
      <t>カズ</t>
    </rPh>
    <phoneticPr fontId="2"/>
  </si>
  <si>
    <t>（㎡）</t>
    <phoneticPr fontId="2"/>
  </si>
  <si>
    <t>（千円）</t>
    <rPh sb="1" eb="3">
      <t>センエン</t>
    </rPh>
    <phoneticPr fontId="2"/>
  </si>
  <si>
    <t>（筆）</t>
    <rPh sb="1" eb="2">
      <t>ヒツ</t>
    </rPh>
    <phoneticPr fontId="2"/>
  </si>
  <si>
    <t>（単位：㎡）</t>
    <rPh sb="1" eb="3">
      <t>タンイ</t>
    </rPh>
    <phoneticPr fontId="2"/>
  </si>
  <si>
    <t>地積＿非課税地積（イ）（１）</t>
  </si>
  <si>
    <t>地積＿評価総地積（ロ）（２）</t>
  </si>
  <si>
    <t>地積＿法定免税点以上のもの（ニ）（４）</t>
  </si>
  <si>
    <t>決定価格＿総額（ホ）（５）</t>
  </si>
  <si>
    <t>決定価格＿法定免税点以上のもの（ト）（７）</t>
  </si>
  <si>
    <t>課税標準額＿法定免税点以上のもの（ヌ）（１０）</t>
  </si>
  <si>
    <t>法定免税点以上のもの（ハ）（３）</t>
  </si>
  <si>
    <t>（単位：人）</t>
    <rPh sb="1" eb="3">
      <t>タンイ</t>
    </rPh>
    <rPh sb="4" eb="5">
      <t>ニン</t>
    </rPh>
    <phoneticPr fontId="2"/>
  </si>
  <si>
    <t>法定免税点以上のもの（３）</t>
  </si>
  <si>
    <t>（単位：千円）</t>
    <rPh sb="1" eb="3">
      <t>タンイ</t>
    </rPh>
    <rPh sb="4" eb="6">
      <t>センエン</t>
    </rPh>
    <phoneticPr fontId="2"/>
  </si>
  <si>
    <t>（単位：千円、％）</t>
    <rPh sb="1" eb="3">
      <t>タンイ</t>
    </rPh>
    <rPh sb="4" eb="6">
      <t>センエン</t>
    </rPh>
    <phoneticPr fontId="2"/>
  </si>
  <si>
    <t>土地</t>
  </si>
  <si>
    <t>家屋</t>
  </si>
  <si>
    <t>合計</t>
    <rPh sb="0" eb="1">
      <t>ゴウ</t>
    </rPh>
    <rPh sb="1" eb="2">
      <t>ケイ</t>
    </rPh>
    <phoneticPr fontId="3"/>
  </si>
  <si>
    <t>課税標準額（２）</t>
  </si>
  <si>
    <t>（単位：筆）</t>
    <rPh sb="1" eb="3">
      <t>タンイ</t>
    </rPh>
    <rPh sb="4" eb="5">
      <t>ヒツ</t>
    </rPh>
    <phoneticPr fontId="2"/>
  </si>
  <si>
    <t>自動計算</t>
    <rPh sb="0" eb="2">
      <t>ジドウ</t>
    </rPh>
    <rPh sb="2" eb="4">
      <t>ケイサン</t>
    </rPh>
    <phoneticPr fontId="2"/>
  </si>
  <si>
    <t>筆数＿非課税地筆数（ル）（１１）</t>
  </si>
  <si>
    <t>筆数＿評価総筆数（ヲ）（１２）</t>
  </si>
  <si>
    <t>筆数＿法定免税点以上のもの（カ）（１４）</t>
  </si>
  <si>
    <t>地積＿評価総地積（１）</t>
  </si>
  <si>
    <t>地積＿法定免税点以上のもの（３）</t>
  </si>
  <si>
    <t>決定価格＿総額（ロ）（４）</t>
  </si>
  <si>
    <t>決定価格＿法定免税点以上のもの（６）</t>
  </si>
  <si>
    <t>課税標準額＿法定免税点以上のもの（１０）</t>
  </si>
  <si>
    <t>筆数＿総数（１１）</t>
  </si>
  <si>
    <t>筆数＿法定免税点以上のもの（１３）</t>
  </si>
  <si>
    <t>７０表</t>
    <rPh sb="2" eb="3">
      <t>ヒョウ</t>
    </rPh>
    <phoneticPr fontId="3"/>
  </si>
  <si>
    <t>勧告遊休田</t>
    <rPh sb="0" eb="2">
      <t>カンコク</t>
    </rPh>
    <rPh sb="2" eb="4">
      <t>ユウキュウ</t>
    </rPh>
    <rPh sb="4" eb="5">
      <t>タ</t>
    </rPh>
    <phoneticPr fontId="2"/>
  </si>
  <si>
    <t>勧告遊休畑</t>
    <rPh sb="0" eb="2">
      <t>カンコク</t>
    </rPh>
    <rPh sb="2" eb="4">
      <t>ユウキュウ</t>
    </rPh>
    <rPh sb="4" eb="5">
      <t>ハタケ</t>
    </rPh>
    <phoneticPr fontId="2"/>
  </si>
  <si>
    <t>総　額</t>
    <rPh sb="0" eb="1">
      <t>フサ</t>
    </rPh>
    <rPh sb="2" eb="3">
      <t>ガク</t>
    </rPh>
    <phoneticPr fontId="2"/>
  </si>
  <si>
    <t>法定免税点以上のもの（ハ）（３）</t>
    <phoneticPr fontId="3"/>
  </si>
  <si>
    <t>法定免税点以上のもの（ハ）（３）</t>
    <phoneticPr fontId="3"/>
  </si>
  <si>
    <t>法定免税点以上のもの（ハ）（３）</t>
    <phoneticPr fontId="3"/>
  </si>
  <si>
    <t>２表０１行</t>
    <rPh sb="4" eb="5">
      <t>ギョウ</t>
    </rPh>
    <phoneticPr fontId="2"/>
  </si>
  <si>
    <t>２表０２行</t>
    <rPh sb="4" eb="5">
      <t>ギョウ</t>
    </rPh>
    <phoneticPr fontId="2"/>
  </si>
  <si>
    <t>２表０３行</t>
    <rPh sb="4" eb="5">
      <t>ギョウ</t>
    </rPh>
    <phoneticPr fontId="2"/>
  </si>
  <si>
    <t>２表０４行</t>
    <rPh sb="4" eb="5">
      <t>ギョウ</t>
    </rPh>
    <phoneticPr fontId="2"/>
  </si>
  <si>
    <t>２表０５行</t>
    <rPh sb="4" eb="5">
      <t>ギョウ</t>
    </rPh>
    <phoneticPr fontId="2"/>
  </si>
  <si>
    <t>２表０６行</t>
    <rPh sb="4" eb="5">
      <t>ギョウ</t>
    </rPh>
    <phoneticPr fontId="2"/>
  </si>
  <si>
    <t>２表０７行</t>
    <rPh sb="4" eb="5">
      <t>ギョウ</t>
    </rPh>
    <phoneticPr fontId="2"/>
  </si>
  <si>
    <t>２表０８行</t>
    <rPh sb="4" eb="5">
      <t>ギョウ</t>
    </rPh>
    <phoneticPr fontId="2"/>
  </si>
  <si>
    <t>２表０９行</t>
    <rPh sb="4" eb="5">
      <t>ギョウ</t>
    </rPh>
    <phoneticPr fontId="2"/>
  </si>
  <si>
    <t>２表１０行</t>
    <rPh sb="4" eb="5">
      <t>ギョウ</t>
    </rPh>
    <phoneticPr fontId="2"/>
  </si>
  <si>
    <t>２表１４行</t>
    <rPh sb="4" eb="5">
      <t>ギョウ</t>
    </rPh>
    <phoneticPr fontId="2"/>
  </si>
  <si>
    <t>２表１５行</t>
    <rPh sb="4" eb="5">
      <t>ギョウ</t>
    </rPh>
    <phoneticPr fontId="2"/>
  </si>
  <si>
    <t>２表２８行</t>
    <rPh sb="4" eb="5">
      <t>ギョウ</t>
    </rPh>
    <phoneticPr fontId="2"/>
  </si>
  <si>
    <t>１８表０８行</t>
    <rPh sb="2" eb="3">
      <t>ヒョウ</t>
    </rPh>
    <rPh sb="5" eb="6">
      <t>ギョウ</t>
    </rPh>
    <phoneticPr fontId="2"/>
  </si>
  <si>
    <t>１８表１２行</t>
    <rPh sb="2" eb="3">
      <t>ヒョウ</t>
    </rPh>
    <rPh sb="5" eb="6">
      <t>ギョウ</t>
    </rPh>
    <phoneticPr fontId="2"/>
  </si>
  <si>
    <t>１８表１６行</t>
    <rPh sb="2" eb="3">
      <t>ヒョウ</t>
    </rPh>
    <rPh sb="5" eb="6">
      <t>ギョウ</t>
    </rPh>
    <phoneticPr fontId="2"/>
  </si>
  <si>
    <t>２表０１行</t>
    <rPh sb="1" eb="2">
      <t>ヒョウ</t>
    </rPh>
    <rPh sb="4" eb="5">
      <t>ギョウ</t>
    </rPh>
    <phoneticPr fontId="2"/>
  </si>
  <si>
    <t>２表０２行</t>
    <rPh sb="1" eb="2">
      <t>ヒョウ</t>
    </rPh>
    <rPh sb="4" eb="5">
      <t>ギョウ</t>
    </rPh>
    <phoneticPr fontId="2"/>
  </si>
  <si>
    <t>２表０３行</t>
    <rPh sb="1" eb="2">
      <t>ヒョウ</t>
    </rPh>
    <rPh sb="4" eb="5">
      <t>ギョウ</t>
    </rPh>
    <phoneticPr fontId="2"/>
  </si>
  <si>
    <t>２表０４行</t>
    <rPh sb="1" eb="2">
      <t>ヒョウ</t>
    </rPh>
    <rPh sb="4" eb="5">
      <t>ギョウ</t>
    </rPh>
    <phoneticPr fontId="2"/>
  </si>
  <si>
    <t>２表０５行</t>
    <rPh sb="1" eb="2">
      <t>ヒョウ</t>
    </rPh>
    <rPh sb="4" eb="5">
      <t>ギョウ</t>
    </rPh>
    <phoneticPr fontId="2"/>
  </si>
  <si>
    <t>２表０６行</t>
    <rPh sb="1" eb="2">
      <t>ヒョウ</t>
    </rPh>
    <rPh sb="4" eb="5">
      <t>ギョウ</t>
    </rPh>
    <phoneticPr fontId="2"/>
  </si>
  <si>
    <t>２表０７行</t>
    <rPh sb="1" eb="2">
      <t>ヒョウ</t>
    </rPh>
    <rPh sb="4" eb="5">
      <t>ギョウ</t>
    </rPh>
    <phoneticPr fontId="2"/>
  </si>
  <si>
    <t>２表０８行</t>
    <rPh sb="1" eb="2">
      <t>ヒョウ</t>
    </rPh>
    <rPh sb="4" eb="5">
      <t>ギョウ</t>
    </rPh>
    <phoneticPr fontId="2"/>
  </si>
  <si>
    <t>２表０９行</t>
    <rPh sb="1" eb="2">
      <t>ヒョウ</t>
    </rPh>
    <rPh sb="4" eb="5">
      <t>ギョウ</t>
    </rPh>
    <phoneticPr fontId="2"/>
  </si>
  <si>
    <t>２表１０行</t>
    <rPh sb="1" eb="2">
      <t>ヒョウ</t>
    </rPh>
    <rPh sb="4" eb="5">
      <t>ギョウ</t>
    </rPh>
    <phoneticPr fontId="2"/>
  </si>
  <si>
    <t>２表１４行</t>
    <rPh sb="1" eb="2">
      <t>ヒョウ</t>
    </rPh>
    <rPh sb="4" eb="5">
      <t>ギョウ</t>
    </rPh>
    <phoneticPr fontId="2"/>
  </si>
  <si>
    <t>２表１５行</t>
    <rPh sb="1" eb="2">
      <t>ヒョウ</t>
    </rPh>
    <rPh sb="4" eb="5">
      <t>ギョウ</t>
    </rPh>
    <phoneticPr fontId="2"/>
  </si>
  <si>
    <t>２表２８行</t>
    <rPh sb="1" eb="2">
      <t>ヒョウ</t>
    </rPh>
    <rPh sb="4" eb="5">
      <t>ギョウ</t>
    </rPh>
    <phoneticPr fontId="2"/>
  </si>
  <si>
    <t>２表　２８行</t>
    <phoneticPr fontId="3"/>
  </si>
  <si>
    <t>１表０２行</t>
    <rPh sb="1" eb="2">
      <t>ヒョウ</t>
    </rPh>
    <rPh sb="4" eb="5">
      <t>ギョウ</t>
    </rPh>
    <phoneticPr fontId="3"/>
  </si>
  <si>
    <t>１表０１行</t>
    <rPh sb="1" eb="2">
      <t>ヒョウ</t>
    </rPh>
    <rPh sb="4" eb="5">
      <t>ギョウ</t>
    </rPh>
    <phoneticPr fontId="3"/>
  </si>
  <si>
    <t>１表０３行</t>
    <rPh sb="1" eb="2">
      <t>ヒョウ</t>
    </rPh>
    <rPh sb="4" eb="5">
      <t>ギョウ</t>
    </rPh>
    <phoneticPr fontId="3"/>
  </si>
  <si>
    <r>
      <t>H</t>
    </r>
    <r>
      <rPr>
        <sz val="11"/>
        <rFont val="ＭＳ Ｐゴシック"/>
        <family val="3"/>
        <charset val="128"/>
      </rPr>
      <t>P掲載用</t>
    </r>
    <rPh sb="2" eb="4">
      <t>ケイサイ</t>
    </rPh>
    <rPh sb="4" eb="5">
      <t>ヨウ</t>
    </rPh>
    <phoneticPr fontId="2"/>
  </si>
  <si>
    <t>田</t>
    <rPh sb="0" eb="1">
      <t>タ</t>
    </rPh>
    <phoneticPr fontId="2"/>
  </si>
  <si>
    <t>㎢変換</t>
    <rPh sb="1" eb="3">
      <t>ヘンカン</t>
    </rPh>
    <phoneticPr fontId="2"/>
  </si>
  <si>
    <t>畑</t>
    <rPh sb="0" eb="1">
      <t>ハタケ</t>
    </rPh>
    <phoneticPr fontId="2"/>
  </si>
  <si>
    <t>宅地</t>
    <rPh sb="0" eb="2">
      <t>タクチ</t>
    </rPh>
    <phoneticPr fontId="2"/>
  </si>
  <si>
    <t>山林</t>
    <rPh sb="0" eb="2">
      <t>サンリン</t>
    </rPh>
    <phoneticPr fontId="2"/>
  </si>
  <si>
    <t>その他</t>
    <rPh sb="2" eb="3">
      <t>タ</t>
    </rPh>
    <phoneticPr fontId="2"/>
  </si>
  <si>
    <t>２１表０１行</t>
    <rPh sb="2" eb="3">
      <t>ヒョウ</t>
    </rPh>
    <rPh sb="5" eb="6">
      <t>ギョウ</t>
    </rPh>
    <phoneticPr fontId="3"/>
  </si>
  <si>
    <t>２１表０２行</t>
    <rPh sb="2" eb="3">
      <t>ヒョウ</t>
    </rPh>
    <rPh sb="5" eb="6">
      <t>ギョウ</t>
    </rPh>
    <phoneticPr fontId="3"/>
  </si>
  <si>
    <t>２１表０３行</t>
    <rPh sb="2" eb="3">
      <t>ヒョウ</t>
    </rPh>
    <rPh sb="5" eb="6">
      <t>ギョウ</t>
    </rPh>
    <phoneticPr fontId="3"/>
  </si>
  <si>
    <t>合計＿課税標準額（１２）091行</t>
    <rPh sb="15" eb="16">
      <t>ギョウ</t>
    </rPh>
    <phoneticPr fontId="3"/>
  </si>
  <si>
    <t>６９表０１行</t>
    <rPh sb="2" eb="3">
      <t>ヒョウ</t>
    </rPh>
    <rPh sb="5" eb="6">
      <t>ギョウ</t>
    </rPh>
    <phoneticPr fontId="3"/>
  </si>
  <si>
    <t>６９表０２行</t>
    <rPh sb="2" eb="3">
      <t>ヒョウ</t>
    </rPh>
    <rPh sb="5" eb="6">
      <t>ギョウ</t>
    </rPh>
    <phoneticPr fontId="3"/>
  </si>
  <si>
    <t>６９表０３行</t>
    <rPh sb="2" eb="3">
      <t>ヒョウ</t>
    </rPh>
    <rPh sb="5" eb="6">
      <t>ギョウ</t>
    </rPh>
    <phoneticPr fontId="3"/>
  </si>
  <si>
    <t>１２行</t>
    <rPh sb="2" eb="3">
      <t>ギョウ</t>
    </rPh>
    <phoneticPr fontId="3"/>
  </si>
  <si>
    <t>地積＿法定免税点以上のもの（ニ）（４）</t>
    <phoneticPr fontId="2"/>
  </si>
  <si>
    <t>令和７年度　固定資産税の納税義務者数（法定免税点以上のもの）</t>
    <rPh sb="0" eb="2">
      <t>レイワ</t>
    </rPh>
    <rPh sb="3" eb="5">
      <t>ネンド</t>
    </rPh>
    <phoneticPr fontId="1"/>
  </si>
  <si>
    <t>令和７年度　固定資産税の課税標準額及び構成比（法定免税点以上のもの）</t>
    <rPh sb="0" eb="2">
      <t>レイワ</t>
    </rPh>
    <phoneticPr fontId="1"/>
  </si>
  <si>
    <t>令和７年度　固定資産（土地）の地積　（その１）</t>
    <rPh sb="0" eb="2">
      <t>レイワ</t>
    </rPh>
    <phoneticPr fontId="2"/>
  </si>
  <si>
    <t>令和７年度　固定資産（土地）の地積　（その２）</t>
    <rPh sb="0" eb="2">
      <t>レイワ</t>
    </rPh>
    <phoneticPr fontId="2"/>
  </si>
  <si>
    <t>令和７年度　固定資産（土地）の地積　（その３）</t>
    <rPh sb="0" eb="2">
      <t>レイワ</t>
    </rPh>
    <phoneticPr fontId="2"/>
  </si>
  <si>
    <t>令和７年度　固定資産（土地）の決定価格等　（その１）</t>
    <rPh sb="0" eb="2">
      <t>レイワ</t>
    </rPh>
    <phoneticPr fontId="2"/>
  </si>
  <si>
    <t>令和７年度　固定資産（土地）の決定価格等　（その２）</t>
    <rPh sb="0" eb="2">
      <t>レイワ</t>
    </rPh>
    <phoneticPr fontId="2"/>
  </si>
  <si>
    <t>令和７年度　固定資産（土地）の決定価格等　（その３）</t>
    <rPh sb="0" eb="2">
      <t>レイワ</t>
    </rPh>
    <phoneticPr fontId="2"/>
  </si>
  <si>
    <t>令和７年度　固定資産（土地）の筆数　（その１）</t>
    <rPh sb="0" eb="2">
      <t>レイワ</t>
    </rPh>
    <phoneticPr fontId="2"/>
  </si>
  <si>
    <t>令和７年度　固定資産（土地）の筆数　（その２）</t>
    <rPh sb="0" eb="2">
      <t>レイワ</t>
    </rPh>
    <phoneticPr fontId="2"/>
  </si>
  <si>
    <t>令和７年度　固定資産（土地）の筆数　（その３）</t>
    <rPh sb="0" eb="2">
      <t>レイワ</t>
    </rPh>
    <phoneticPr fontId="2"/>
  </si>
  <si>
    <t>令和７年度　市街化区域農地の状況　（その1）</t>
    <rPh sb="0" eb="2">
      <t>レイワ</t>
    </rPh>
    <phoneticPr fontId="2"/>
  </si>
  <si>
    <t>令和７年度　市街化区域農地の状況　（その２）</t>
    <rPh sb="0" eb="2">
      <t>レイワ</t>
    </rPh>
    <phoneticPr fontId="2"/>
  </si>
  <si>
    <t>令和７年度　市街化区域農地の状況　（その３）</t>
    <rPh sb="0" eb="2">
      <t>レイワ</t>
    </rPh>
    <phoneticPr fontId="2"/>
  </si>
  <si>
    <t>【出典：令和７年度概要調書（令和７年４月１日現在）】</t>
    <rPh sb="1" eb="3">
      <t>シュッテン</t>
    </rPh>
    <rPh sb="4" eb="6">
      <t>レイワ</t>
    </rPh>
    <rPh sb="7" eb="9">
      <t>ネンド</t>
    </rPh>
    <rPh sb="8" eb="9">
      <t>ド</t>
    </rPh>
    <rPh sb="9" eb="11">
      <t>ガイヨウ</t>
    </rPh>
    <rPh sb="11" eb="13">
      <t>チョウショ</t>
    </rPh>
    <rPh sb="14" eb="16">
      <t>レイワ</t>
    </rPh>
    <rPh sb="17" eb="18">
      <t>ネン</t>
    </rPh>
    <rPh sb="19" eb="20">
      <t>ガツ</t>
    </rPh>
    <rPh sb="21" eb="24">
      <t>ニチゲンザイ</t>
    </rPh>
    <rPh sb="22" eb="24">
      <t>ゲンザイ</t>
    </rPh>
    <phoneticPr fontId="14"/>
  </si>
  <si>
    <t>【出典：令和７年度概要調書（令和７年４月１日現在）】</t>
    <rPh sb="4" eb="6">
      <t>レイワ</t>
    </rPh>
    <rPh sb="14" eb="16">
      <t>レイワ</t>
    </rPh>
    <phoneticPr fontId="2"/>
  </si>
  <si>
    <t>２３表９行</t>
    <rPh sb="4" eb="5">
      <t>ギョウ</t>
    </rPh>
    <phoneticPr fontId="3"/>
  </si>
  <si>
    <t>市町村名</t>
    <rPh sb="0" eb="4">
      <t>シチョウソンメイ</t>
    </rPh>
    <phoneticPr fontId="2"/>
  </si>
  <si>
    <t>宅　　地</t>
    <rPh sb="0" eb="1">
      <t>タク</t>
    </rPh>
    <rPh sb="3" eb="4">
      <t>チ</t>
    </rPh>
    <phoneticPr fontId="2"/>
  </si>
  <si>
    <t>山　　林</t>
    <rPh sb="0" eb="1">
      <t>ヤマ</t>
    </rPh>
    <rPh sb="3" eb="4">
      <t>ハヤシ</t>
    </rPh>
    <phoneticPr fontId="2"/>
  </si>
  <si>
    <t>提示平均価額</t>
    <rPh sb="0" eb="2">
      <t>テイジ</t>
    </rPh>
    <rPh sb="2" eb="4">
      <t>ヘイキン</t>
    </rPh>
    <rPh sb="4" eb="6">
      <t>カガク</t>
    </rPh>
    <phoneticPr fontId="2"/>
  </si>
  <si>
    <t>総評価見込額</t>
    <rPh sb="0" eb="3">
      <t>ソウヒョウカ</t>
    </rPh>
    <rPh sb="3" eb="6">
      <t>ミコミガク</t>
    </rPh>
    <phoneticPr fontId="2"/>
  </si>
  <si>
    <t>総地積</t>
    <rPh sb="0" eb="1">
      <t>ソウ</t>
    </rPh>
    <rPh sb="1" eb="3">
      <t>チセキ</t>
    </rPh>
    <phoneticPr fontId="2"/>
  </si>
  <si>
    <t>　  （円／千㎡）</t>
    <rPh sb="4" eb="5">
      <t>エン</t>
    </rPh>
    <rPh sb="6" eb="7">
      <t>セン</t>
    </rPh>
    <phoneticPr fontId="2"/>
  </si>
  <si>
    <t>　　　（千円）</t>
    <rPh sb="4" eb="6">
      <t>センエン</t>
    </rPh>
    <phoneticPr fontId="2"/>
  </si>
  <si>
    <t>　　　　（㎡）</t>
    <phoneticPr fontId="2"/>
  </si>
  <si>
    <t>　  （円／㎡）</t>
    <rPh sb="4" eb="5">
      <t>エン</t>
    </rPh>
    <phoneticPr fontId="2"/>
  </si>
  <si>
    <t>奈良市</t>
    <rPh sb="0" eb="3">
      <t>ナラシ</t>
    </rPh>
    <phoneticPr fontId="1"/>
  </si>
  <si>
    <t>大和高田市</t>
    <rPh sb="0" eb="4">
      <t>ヤマトタカダ</t>
    </rPh>
    <rPh sb="4" eb="5">
      <t>シ</t>
    </rPh>
    <phoneticPr fontId="1"/>
  </si>
  <si>
    <t>大和郡山市</t>
    <rPh sb="0" eb="4">
      <t>ヤマトコオリヤマ</t>
    </rPh>
    <rPh sb="4" eb="5">
      <t>シ</t>
    </rPh>
    <phoneticPr fontId="1"/>
  </si>
  <si>
    <t>天理市</t>
    <rPh sb="0" eb="3">
      <t>テンリシ</t>
    </rPh>
    <phoneticPr fontId="1"/>
  </si>
  <si>
    <t>橿原市</t>
    <rPh sb="0" eb="3">
      <t>カシハラシ</t>
    </rPh>
    <phoneticPr fontId="1"/>
  </si>
  <si>
    <t>桜井市</t>
    <rPh sb="0" eb="3">
      <t>サクライシ</t>
    </rPh>
    <phoneticPr fontId="1"/>
  </si>
  <si>
    <t>五條市</t>
    <rPh sb="0" eb="3">
      <t>ゴジョウシ</t>
    </rPh>
    <phoneticPr fontId="1"/>
  </si>
  <si>
    <t>御所市</t>
    <rPh sb="0" eb="3">
      <t>ゴセシ</t>
    </rPh>
    <phoneticPr fontId="1"/>
  </si>
  <si>
    <t>生駒市</t>
    <rPh sb="0" eb="3">
      <t>イコマシ</t>
    </rPh>
    <phoneticPr fontId="1"/>
  </si>
  <si>
    <t>香芝市</t>
    <rPh sb="0" eb="3">
      <t>カシバシ</t>
    </rPh>
    <phoneticPr fontId="1"/>
  </si>
  <si>
    <t>宇陀市</t>
    <rPh sb="0" eb="3">
      <t>ウダシ</t>
    </rPh>
    <phoneticPr fontId="1"/>
  </si>
  <si>
    <t>山添村</t>
    <rPh sb="0" eb="3">
      <t>ヤマゾエムラ</t>
    </rPh>
    <phoneticPr fontId="1"/>
  </si>
  <si>
    <t>平群町</t>
    <rPh sb="0" eb="3">
      <t>ヘグリチョウ</t>
    </rPh>
    <phoneticPr fontId="1"/>
  </si>
  <si>
    <t>三郷町</t>
    <rPh sb="0" eb="3">
      <t>サンゴウチョウ</t>
    </rPh>
    <phoneticPr fontId="1"/>
  </si>
  <si>
    <t>斑鳩町</t>
    <rPh sb="0" eb="3">
      <t>イカルガチョウ</t>
    </rPh>
    <phoneticPr fontId="1"/>
  </si>
  <si>
    <t>安堵町</t>
    <rPh sb="0" eb="3">
      <t>アンドチョウ</t>
    </rPh>
    <phoneticPr fontId="1"/>
  </si>
  <si>
    <t>-</t>
  </si>
  <si>
    <t>川西町</t>
    <rPh sb="0" eb="3">
      <t>カワニシチョウ</t>
    </rPh>
    <phoneticPr fontId="1"/>
  </si>
  <si>
    <t>三宅町</t>
    <rPh sb="0" eb="3">
      <t>ミヤケチョウ</t>
    </rPh>
    <phoneticPr fontId="1"/>
  </si>
  <si>
    <t>田原本町</t>
    <rPh sb="0" eb="4">
      <t>タワラモトチョウ</t>
    </rPh>
    <phoneticPr fontId="1"/>
  </si>
  <si>
    <t>曽爾村</t>
    <rPh sb="0" eb="3">
      <t>ソニムラ</t>
    </rPh>
    <phoneticPr fontId="1"/>
  </si>
  <si>
    <t>御杖村</t>
    <rPh sb="0" eb="3">
      <t>ミツエムラ</t>
    </rPh>
    <phoneticPr fontId="1"/>
  </si>
  <si>
    <t>高取町</t>
    <rPh sb="0" eb="3">
      <t>タカトリチョウ</t>
    </rPh>
    <phoneticPr fontId="1"/>
  </si>
  <si>
    <t>明日香村</t>
    <rPh sb="0" eb="4">
      <t>アスカムラ</t>
    </rPh>
    <phoneticPr fontId="1"/>
  </si>
  <si>
    <t>上牧町</t>
    <rPh sb="0" eb="2">
      <t>カンマキ</t>
    </rPh>
    <rPh sb="2" eb="3">
      <t>チョウ</t>
    </rPh>
    <phoneticPr fontId="1"/>
  </si>
  <si>
    <t>王寺町</t>
    <rPh sb="0" eb="3">
      <t>オウジチョウ</t>
    </rPh>
    <phoneticPr fontId="1"/>
  </si>
  <si>
    <t>広陵町</t>
    <rPh sb="0" eb="3">
      <t>コウリョウチョウ</t>
    </rPh>
    <phoneticPr fontId="1"/>
  </si>
  <si>
    <t>河合町</t>
    <rPh sb="0" eb="3">
      <t>カワイチョウ</t>
    </rPh>
    <phoneticPr fontId="1"/>
  </si>
  <si>
    <t>吉野町</t>
    <rPh sb="0" eb="3">
      <t>ヨシノチョウ</t>
    </rPh>
    <phoneticPr fontId="1"/>
  </si>
  <si>
    <t>大淀町</t>
    <rPh sb="0" eb="3">
      <t>オオヨドチョウ</t>
    </rPh>
    <phoneticPr fontId="1"/>
  </si>
  <si>
    <t>下市町</t>
    <rPh sb="0" eb="3">
      <t>シモイチチョウ</t>
    </rPh>
    <phoneticPr fontId="1"/>
  </si>
  <si>
    <t>黒滝村</t>
    <rPh sb="0" eb="3">
      <t>クロタキムラ</t>
    </rPh>
    <phoneticPr fontId="1"/>
  </si>
  <si>
    <t>天川村</t>
    <rPh sb="0" eb="3">
      <t>テンカワムラ</t>
    </rPh>
    <phoneticPr fontId="1"/>
  </si>
  <si>
    <t>野迫川村</t>
    <rPh sb="0" eb="4">
      <t>ノセガワムラ</t>
    </rPh>
    <phoneticPr fontId="1"/>
  </si>
  <si>
    <t>十津川村</t>
    <rPh sb="0" eb="4">
      <t>トツカワムラ</t>
    </rPh>
    <phoneticPr fontId="1"/>
  </si>
  <si>
    <t>下北山村</t>
    <rPh sb="0" eb="4">
      <t>シモキタヤマムラ</t>
    </rPh>
    <phoneticPr fontId="1"/>
  </si>
  <si>
    <t>上北山村</t>
    <rPh sb="0" eb="4">
      <t>カミキタヤマムラ</t>
    </rPh>
    <phoneticPr fontId="1"/>
  </si>
  <si>
    <t>川上村</t>
    <rPh sb="0" eb="3">
      <t>カワカミムラ</t>
    </rPh>
    <phoneticPr fontId="1"/>
  </si>
  <si>
    <t>東吉野村</t>
    <rPh sb="0" eb="4">
      <t>ヒガシヨシノムラ</t>
    </rPh>
    <phoneticPr fontId="1"/>
  </si>
  <si>
    <t>市計</t>
    <rPh sb="0" eb="1">
      <t>シ</t>
    </rPh>
    <rPh sb="1" eb="2">
      <t>ケイ</t>
    </rPh>
    <phoneticPr fontId="1"/>
  </si>
  <si>
    <t>町村計</t>
    <rPh sb="0" eb="2">
      <t>チョウソン</t>
    </rPh>
    <rPh sb="2" eb="3">
      <t>ケイ</t>
    </rPh>
    <phoneticPr fontId="1"/>
  </si>
  <si>
    <t>県計</t>
    <rPh sb="0" eb="2">
      <t>ケンケイ</t>
    </rPh>
    <phoneticPr fontId="1"/>
  </si>
  <si>
    <t>【出典：令和６年度総評価見込額等調（令和６年１月１日見込）】</t>
    <rPh sb="1" eb="3">
      <t>シュッテン</t>
    </rPh>
    <rPh sb="4" eb="6">
      <t>レイワ</t>
    </rPh>
    <rPh sb="7" eb="9">
      <t>ネンド</t>
    </rPh>
    <rPh sb="9" eb="10">
      <t>ソウ</t>
    </rPh>
    <rPh sb="10" eb="12">
      <t>ヒョウカ</t>
    </rPh>
    <rPh sb="12" eb="14">
      <t>ミコミ</t>
    </rPh>
    <rPh sb="14" eb="15">
      <t>ガク</t>
    </rPh>
    <rPh sb="15" eb="16">
      <t>トウ</t>
    </rPh>
    <rPh sb="16" eb="17">
      <t>チョウ</t>
    </rPh>
    <rPh sb="18" eb="20">
      <t>レイワ</t>
    </rPh>
    <phoneticPr fontId="30"/>
  </si>
  <si>
    <t>【参考】令和６年度　固定資産（土地）に係る提示平均価額</t>
    <rPh sb="1" eb="3">
      <t>サンコウ</t>
    </rPh>
    <phoneticPr fontId="29"/>
  </si>
  <si>
    <t>※平成３１年度以降の据置年度における土地の提示平均価額の算定は行わないこととなったため、令和６年度提示平均価額を参考に掲載しております。</t>
    <phoneticPr fontId="2"/>
  </si>
  <si>
    <t>葛城市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</si>
</sst>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0;&quot;▲&quot;0.0"/>
    <numFmt numFmtId="179" formatCode="#,##0;;&quot;-&quot;"/>
  </numFmts>
  <fonts count="32">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11"/>
      <color indexed="8"/>
      <name val="ＭＳ Ｐゴシック"/>
      <family val="3"/>
      <charset val="128"/>
    </font>
    <font>
      <sz val="9.4499999999999993"/>
      <color indexed="8"/>
      <name val="ＭＳ 明朝"/>
      <family val="1"/>
      <charset val="128"/>
    </font>
    <font>
      <sz val="9.4"/>
      <color indexed="8"/>
      <name val="ＭＳ 明朝"/>
      <family val="1"/>
      <charset val="128"/>
    </font>
    <font>
      <b/>
      <sz val="12"/>
      <color indexed="8"/>
      <name val="ＭＳ Ｐゴシック"/>
      <family val="3"/>
      <charset val="128"/>
    </font>
    <font>
      <sz val="9.4499999999999993"/>
      <color indexed="8"/>
      <name val="ＭＳ Ｐゴシック"/>
      <family val="3"/>
      <charset val="128"/>
    </font>
    <font>
      <b/>
      <sz val="11.5"/>
      <color indexed="8"/>
      <name val="ＭＳ Ｐゴシック"/>
      <family val="3"/>
      <charset val="128"/>
    </font>
    <font>
      <sz val="9.4"/>
      <color indexed="8"/>
      <name val="ＭＳ Ｐゴシック"/>
      <family val="3"/>
      <charset val="128"/>
    </font>
    <font>
      <sz val="11"/>
      <name val="明朝"/>
      <family val="1"/>
      <charset val="128"/>
    </font>
    <font>
      <sz val="9"/>
      <name val="ＭＳ Ｐゴシック"/>
      <family val="3"/>
      <charset val="128"/>
    </font>
    <font>
      <b/>
      <sz val="11"/>
      <color indexed="8"/>
      <name val="ＭＳ Ｐゴシック"/>
      <family val="3"/>
      <charset val="128"/>
    </font>
    <font>
      <sz val="11"/>
      <color rgb="FFFF0000"/>
      <name val="ＭＳ Ｐゴシック"/>
      <family val="3"/>
      <charset val="128"/>
    </font>
    <font>
      <b/>
      <sz val="11"/>
      <color rgb="FFFF0000"/>
      <name val="ＭＳ Ｐゴシック"/>
      <family val="3"/>
      <charset val="128"/>
    </font>
    <font>
      <sz val="10"/>
      <color indexed="8"/>
      <name val="ＭＳ Ｐゴシック"/>
      <family val="3"/>
      <charset val="128"/>
    </font>
    <font>
      <sz val="11"/>
      <color indexed="8"/>
      <name val="ＭＳ ゴシック"/>
      <family val="3"/>
      <charset val="128"/>
    </font>
    <font>
      <sz val="11"/>
      <name val="ＭＳ ゴシック"/>
      <family val="3"/>
      <charset val="128"/>
    </font>
    <font>
      <sz val="8"/>
      <name val="ＭＳ Ｐゴシック"/>
      <family val="3"/>
      <charset val="128"/>
    </font>
    <font>
      <sz val="9.4"/>
      <name val="ＭＳ Ｐゴシック"/>
      <family val="3"/>
      <charset val="128"/>
    </font>
    <font>
      <b/>
      <sz val="10"/>
      <color rgb="FFFF0000"/>
      <name val="ＭＳ Ｐゴシック"/>
      <family val="3"/>
      <charset val="128"/>
    </font>
    <font>
      <sz val="10"/>
      <color rgb="FFFF0000"/>
      <name val="ＭＳ Ｐゴシック"/>
      <family val="3"/>
      <charset val="128"/>
    </font>
    <font>
      <sz val="9.4499999999999993"/>
      <name val="ＭＳ Ｐゴシック"/>
      <family val="3"/>
      <charset val="128"/>
    </font>
    <font>
      <sz val="11"/>
      <color theme="9"/>
      <name val="ＭＳ Ｐゴシック"/>
      <family val="3"/>
      <charset val="128"/>
    </font>
    <font>
      <b/>
      <sz val="11"/>
      <color theme="1"/>
      <name val="ＭＳ Ｐゴシック"/>
      <family val="3"/>
      <charset val="128"/>
      <scheme val="minor"/>
    </font>
    <font>
      <sz val="6"/>
      <name val="ＭＳ Ｐゴシック"/>
      <family val="3"/>
      <charset val="128"/>
      <scheme val="minor"/>
    </font>
    <font>
      <sz val="6"/>
      <name val="明朝"/>
      <family val="1"/>
      <charset val="128"/>
    </font>
    <font>
      <sz val="10"/>
      <name val="ＭＳ Ｐゴシック"/>
      <family val="3"/>
      <charset val="128"/>
      <scheme val="minor"/>
    </font>
  </fonts>
  <fills count="5">
    <fill>
      <patternFill patternType="none"/>
    </fill>
    <fill>
      <patternFill patternType="gray125"/>
    </fill>
    <fill>
      <patternFill patternType="solid">
        <fgColor indexed="23"/>
        <bgColor indexed="64"/>
      </patternFill>
    </fill>
    <fill>
      <patternFill patternType="solid">
        <fgColor indexed="22"/>
        <bgColor indexed="0"/>
      </patternFill>
    </fill>
    <fill>
      <patternFill patternType="solid">
        <fgColor theme="8" tint="0.79998168889431442"/>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medium">
        <color indexed="64"/>
      </right>
      <top style="thin">
        <color indexed="8"/>
      </top>
      <bottom/>
      <diagonal/>
    </border>
    <border>
      <left/>
      <right/>
      <top style="thin">
        <color indexed="8"/>
      </top>
      <bottom/>
      <diagonal/>
    </border>
    <border>
      <left style="thin">
        <color indexed="64"/>
      </left>
      <right/>
      <top style="thin">
        <color indexed="8"/>
      </top>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8"/>
      </left>
      <right/>
      <top style="thin">
        <color indexed="8"/>
      </top>
      <bottom/>
      <diagonal/>
    </border>
    <border>
      <left style="thin">
        <color indexed="8"/>
      </left>
      <right style="medium">
        <color indexed="64"/>
      </right>
      <top style="thin">
        <color indexed="8"/>
      </top>
      <bottom/>
      <diagonal/>
    </border>
    <border>
      <left style="medium">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style="medium">
        <color indexed="8"/>
      </left>
      <right/>
      <top style="medium">
        <color indexed="64"/>
      </top>
      <bottom style="medium">
        <color indexed="8"/>
      </bottom>
      <diagonal/>
    </border>
    <border>
      <left style="thin">
        <color indexed="8"/>
      </left>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8"/>
      </left>
      <right/>
      <top/>
      <bottom style="medium">
        <color indexed="64"/>
      </bottom>
      <diagonal/>
    </border>
    <border>
      <left style="thin">
        <color indexed="8"/>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8"/>
      </bottom>
      <diagonal/>
    </border>
    <border>
      <left/>
      <right style="medium">
        <color indexed="64"/>
      </right>
      <top style="medium">
        <color indexed="64"/>
      </top>
      <bottom/>
      <diagonal/>
    </border>
    <border>
      <left/>
      <right style="medium">
        <color indexed="64"/>
      </right>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bottom style="medium">
        <color indexed="8"/>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8"/>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8"/>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8"/>
      </top>
      <bottom style="thin">
        <color indexed="64"/>
      </bottom>
      <diagonal/>
    </border>
    <border>
      <left style="thin">
        <color indexed="8"/>
      </left>
      <right/>
      <top style="medium">
        <color indexed="8"/>
      </top>
      <bottom style="thin">
        <color indexed="64"/>
      </bottom>
      <diagonal/>
    </border>
    <border>
      <left style="medium">
        <color indexed="8"/>
      </left>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style="medium">
        <color indexed="64"/>
      </left>
      <right style="thin">
        <color indexed="64"/>
      </right>
      <top style="thin">
        <color indexed="64"/>
      </top>
      <bottom style="thin">
        <color indexed="64"/>
      </bottom>
      <diagonal/>
    </border>
    <border>
      <left style="medium">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8"/>
      </left>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medium">
        <color indexed="64"/>
      </top>
      <bottom style="medium">
        <color indexed="64"/>
      </bottom>
      <diagonal/>
    </border>
  </borders>
  <cellStyleXfs count="14">
    <xf numFmtId="0" fontId="0" fillId="0" borderId="0"/>
    <xf numFmtId="0" fontId="3" fillId="0" borderId="0">
      <alignment vertical="center"/>
    </xf>
    <xf numFmtId="0" fontId="8" fillId="0" borderId="0"/>
    <xf numFmtId="0" fontId="9" fillId="0" borderId="0"/>
    <xf numFmtId="0" fontId="3" fillId="0" borderId="0">
      <alignment vertical="center"/>
    </xf>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lignment vertical="center"/>
    </xf>
    <xf numFmtId="0" fontId="1" fillId="0" borderId="0">
      <alignment vertical="center"/>
    </xf>
  </cellStyleXfs>
  <cellXfs count="378">
    <xf numFmtId="0" fontId="0" fillId="0" borderId="0" xfId="0"/>
    <xf numFmtId="0" fontId="3" fillId="0" borderId="0" xfId="1" applyFill="1">
      <alignment vertical="center"/>
    </xf>
    <xf numFmtId="0" fontId="6" fillId="0" borderId="0" xfId="1" applyFont="1" applyFill="1">
      <alignment vertical="center"/>
    </xf>
    <xf numFmtId="0" fontId="3" fillId="0" borderId="0" xfId="1" applyFill="1" applyAlignment="1">
      <alignment horizontal="right" vertical="center"/>
    </xf>
    <xf numFmtId="0" fontId="3" fillId="0" borderId="0" xfId="1">
      <alignment vertical="center"/>
    </xf>
    <xf numFmtId="176" fontId="3" fillId="0" borderId="4" xfId="1" applyNumberFormat="1" applyFont="1" applyFill="1" applyBorder="1">
      <alignment vertical="center"/>
    </xf>
    <xf numFmtId="176" fontId="3" fillId="0" borderId="5" xfId="1" applyNumberFormat="1" applyFont="1" applyFill="1" applyBorder="1">
      <alignment vertical="center"/>
    </xf>
    <xf numFmtId="176" fontId="3" fillId="0" borderId="6" xfId="1" applyNumberFormat="1" applyFont="1" applyFill="1" applyBorder="1">
      <alignment vertical="center"/>
    </xf>
    <xf numFmtId="176" fontId="3" fillId="0" borderId="7" xfId="1" applyNumberFormat="1" applyFont="1" applyFill="1" applyBorder="1">
      <alignment vertical="center"/>
    </xf>
    <xf numFmtId="176" fontId="3" fillId="0" borderId="8" xfId="1" applyNumberFormat="1" applyFont="1" applyFill="1" applyBorder="1">
      <alignment vertical="center"/>
    </xf>
    <xf numFmtId="176" fontId="3" fillId="0" borderId="9" xfId="1" applyNumberFormat="1" applyFont="1" applyFill="1" applyBorder="1">
      <alignment vertical="center"/>
    </xf>
    <xf numFmtId="0" fontId="3" fillId="0" borderId="0" xfId="1" applyFont="1" applyFill="1" applyAlignment="1">
      <alignment horizontal="right" vertical="center"/>
    </xf>
    <xf numFmtId="0" fontId="3" fillId="0" borderId="0" xfId="1" applyFont="1" applyFill="1" applyBorder="1" applyAlignment="1">
      <alignment vertical="center"/>
    </xf>
    <xf numFmtId="0" fontId="3" fillId="0" borderId="0" xfId="1" applyFill="1" applyBorder="1" applyAlignment="1">
      <alignment vertical="center"/>
    </xf>
    <xf numFmtId="176" fontId="3" fillId="0" borderId="21" xfId="1" applyNumberFormat="1" applyFont="1" applyFill="1" applyBorder="1">
      <alignment vertical="center"/>
    </xf>
    <xf numFmtId="176" fontId="3" fillId="0" borderId="22" xfId="1" applyNumberFormat="1" applyFont="1" applyFill="1" applyBorder="1">
      <alignment vertical="center"/>
    </xf>
    <xf numFmtId="3" fontId="11" fillId="0" borderId="0" xfId="2" applyNumberFormat="1" applyFont="1" applyFill="1" applyAlignment="1">
      <alignment vertical="center"/>
    </xf>
    <xf numFmtId="3" fontId="11" fillId="0" borderId="0" xfId="2" applyNumberFormat="1" applyFont="1" applyAlignment="1">
      <alignment vertical="center"/>
    </xf>
    <xf numFmtId="0" fontId="12" fillId="0" borderId="0" xfId="2" applyFont="1" applyFill="1" applyAlignment="1">
      <alignment vertical="center"/>
    </xf>
    <xf numFmtId="3" fontId="11" fillId="0" borderId="0" xfId="2" applyNumberFormat="1" applyFont="1" applyAlignment="1">
      <alignment horizontal="distributed" vertical="center"/>
    </xf>
    <xf numFmtId="3" fontId="13" fillId="0" borderId="0" xfId="3" applyNumberFormat="1" applyFont="1" applyFill="1" applyAlignment="1">
      <alignment vertical="center"/>
    </xf>
    <xf numFmtId="3" fontId="13" fillId="0" borderId="0" xfId="3" applyNumberFormat="1" applyFont="1" applyAlignment="1">
      <alignment vertical="center"/>
    </xf>
    <xf numFmtId="0" fontId="13" fillId="0" borderId="0" xfId="3" applyFont="1" applyFill="1" applyAlignment="1">
      <alignment horizontal="right" vertical="center"/>
    </xf>
    <xf numFmtId="0" fontId="3" fillId="0" borderId="0" xfId="1" applyFont="1" applyFill="1" applyBorder="1" applyAlignment="1">
      <alignment horizontal="justify" vertical="center"/>
    </xf>
    <xf numFmtId="0" fontId="3" fillId="0" borderId="0" xfId="1" applyFill="1" applyBorder="1" applyAlignment="1">
      <alignment horizontal="justify" vertical="center"/>
    </xf>
    <xf numFmtId="0" fontId="15" fillId="0" borderId="0" xfId="5" applyFont="1" applyFill="1" applyAlignment="1">
      <alignment horizontal="right" vertical="top"/>
    </xf>
    <xf numFmtId="0" fontId="0" fillId="0" borderId="0" xfId="1" applyFont="1" applyFill="1" applyAlignment="1">
      <alignment horizontal="right"/>
    </xf>
    <xf numFmtId="0" fontId="0" fillId="0" borderId="0" xfId="4" applyFont="1" applyFill="1" applyAlignment="1">
      <alignment horizontal="right"/>
    </xf>
    <xf numFmtId="0" fontId="5" fillId="0" borderId="0" xfId="1" applyFont="1" applyFill="1" applyAlignment="1">
      <alignment horizontal="center" vertical="center"/>
    </xf>
    <xf numFmtId="0" fontId="5" fillId="0" borderId="0" xfId="1" applyFont="1" applyFill="1">
      <alignment vertical="center"/>
    </xf>
    <xf numFmtId="0" fontId="5" fillId="0" borderId="0" xfId="1" applyFont="1" applyFill="1" applyAlignment="1">
      <alignment horizontal="right" vertical="center"/>
    </xf>
    <xf numFmtId="0" fontId="5" fillId="0" borderId="0" xfId="1" applyFont="1">
      <alignment vertical="center"/>
    </xf>
    <xf numFmtId="0" fontId="16" fillId="0" borderId="0" xfId="2" applyFont="1" applyFill="1" applyAlignment="1">
      <alignment vertical="center"/>
    </xf>
    <xf numFmtId="3" fontId="7" fillId="0" borderId="0" xfId="2" applyNumberFormat="1" applyFont="1" applyAlignment="1">
      <alignment vertical="center"/>
    </xf>
    <xf numFmtId="3" fontId="7" fillId="0" borderId="0" xfId="2" applyNumberFormat="1" applyFont="1" applyFill="1" applyAlignment="1">
      <alignment vertical="center"/>
    </xf>
    <xf numFmtId="0" fontId="7" fillId="0" borderId="0" xfId="2" applyFont="1" applyFill="1" applyAlignment="1">
      <alignment horizontal="right" vertical="center"/>
    </xf>
    <xf numFmtId="0" fontId="3" fillId="0" borderId="0" xfId="1" applyFont="1" applyFill="1" applyBorder="1" applyAlignment="1">
      <alignment horizontal="justify" vertical="center"/>
    </xf>
    <xf numFmtId="0" fontId="3" fillId="0" borderId="0" xfId="1" applyFill="1" applyBorder="1" applyAlignment="1">
      <alignment horizontal="justify" vertical="center"/>
    </xf>
    <xf numFmtId="0" fontId="16" fillId="0" borderId="0" xfId="3" applyFont="1" applyFill="1" applyAlignment="1">
      <alignment vertical="center"/>
    </xf>
    <xf numFmtId="0" fontId="0" fillId="0" borderId="0" xfId="1" applyFont="1" applyFill="1" applyAlignment="1">
      <alignment horizontal="right" vertical="center"/>
    </xf>
    <xf numFmtId="0" fontId="17" fillId="0" borderId="0" xfId="1" applyFont="1">
      <alignment vertical="center"/>
    </xf>
    <xf numFmtId="0" fontId="0" fillId="0" borderId="0" xfId="1" applyFont="1" applyFill="1" applyBorder="1" applyAlignment="1">
      <alignment vertical="center"/>
    </xf>
    <xf numFmtId="0" fontId="7" fillId="3" borderId="74" xfId="8" applyFont="1" applyFill="1" applyBorder="1" applyAlignment="1">
      <alignment horizontal="center" vertical="top" wrapText="1"/>
    </xf>
    <xf numFmtId="0" fontId="7" fillId="3" borderId="74" xfId="9" applyFont="1" applyFill="1" applyBorder="1" applyAlignment="1">
      <alignment horizontal="center" vertical="top" wrapText="1"/>
    </xf>
    <xf numFmtId="3" fontId="13" fillId="0" borderId="0" xfId="3" applyNumberFormat="1" applyFont="1" applyAlignment="1">
      <alignment horizontal="right" vertical="top"/>
    </xf>
    <xf numFmtId="0" fontId="7" fillId="3" borderId="74" xfId="6" applyFont="1" applyFill="1" applyBorder="1" applyAlignment="1">
      <alignment horizontal="center" vertical="top" wrapText="1"/>
    </xf>
    <xf numFmtId="0" fontId="3" fillId="0" borderId="0" xfId="1" applyAlignment="1">
      <alignment vertical="top" wrapText="1"/>
    </xf>
    <xf numFmtId="0" fontId="18" fillId="0" borderId="4" xfId="1" applyFont="1" applyBorder="1" applyAlignment="1">
      <alignment horizontal="center" vertical="top" wrapText="1"/>
    </xf>
    <xf numFmtId="0" fontId="18" fillId="0" borderId="76" xfId="1" applyFont="1" applyBorder="1" applyAlignment="1">
      <alignment horizontal="center" vertical="top" wrapText="1"/>
    </xf>
    <xf numFmtId="0" fontId="18" fillId="0" borderId="37" xfId="1" applyFont="1" applyBorder="1" applyAlignment="1">
      <alignment horizontal="center" vertical="top" wrapText="1"/>
    </xf>
    <xf numFmtId="0" fontId="0" fillId="0" borderId="0" xfId="1" applyFont="1" applyAlignment="1">
      <alignment horizontal="center" vertical="center"/>
    </xf>
    <xf numFmtId="0" fontId="7" fillId="3" borderId="74" xfId="10" applyFont="1" applyFill="1" applyBorder="1" applyAlignment="1">
      <alignment horizontal="center" vertical="top" wrapText="1"/>
    </xf>
    <xf numFmtId="0" fontId="7" fillId="3" borderId="74" xfId="11" applyFont="1" applyFill="1" applyBorder="1" applyAlignment="1">
      <alignment horizontal="center" vertical="top" wrapText="1"/>
    </xf>
    <xf numFmtId="0" fontId="16" fillId="0" borderId="0" xfId="2" applyFont="1" applyFill="1" applyAlignment="1">
      <alignment horizontal="left" vertical="center"/>
    </xf>
    <xf numFmtId="0" fontId="10" fillId="0" borderId="0" xfId="3" applyFont="1" applyFill="1" applyAlignment="1">
      <alignment horizontal="left" vertical="center"/>
    </xf>
    <xf numFmtId="0" fontId="4" fillId="4" borderId="10"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2" xfId="1" applyFont="1" applyFill="1" applyBorder="1" applyAlignment="1">
      <alignment horizontal="center" vertical="center" wrapText="1"/>
    </xf>
    <xf numFmtId="0" fontId="4" fillId="4" borderId="11" xfId="1" applyFont="1" applyFill="1" applyBorder="1" applyAlignment="1">
      <alignment horizontal="center" vertical="center" wrapText="1"/>
    </xf>
    <xf numFmtId="3" fontId="19" fillId="0" borderId="4" xfId="2" applyNumberFormat="1" applyFont="1" applyFill="1" applyBorder="1" applyAlignment="1">
      <alignment horizontal="distributed" vertical="center" indent="1"/>
    </xf>
    <xf numFmtId="3" fontId="19" fillId="0" borderId="7" xfId="2" applyNumberFormat="1" applyFont="1" applyFill="1" applyBorder="1" applyAlignment="1">
      <alignment horizontal="distributed" vertical="center" indent="1"/>
    </xf>
    <xf numFmtId="3" fontId="19" fillId="4" borderId="23" xfId="2" applyNumberFormat="1" applyFont="1" applyFill="1" applyBorder="1" applyAlignment="1">
      <alignment horizontal="centerContinuous" vertical="center"/>
    </xf>
    <xf numFmtId="3" fontId="19" fillId="4" borderId="24" xfId="2" applyNumberFormat="1" applyFont="1" applyFill="1" applyBorder="1" applyAlignment="1">
      <alignment horizontal="centerContinuous" vertical="center"/>
    </xf>
    <xf numFmtId="3" fontId="19" fillId="4" borderId="28" xfId="2" applyNumberFormat="1" applyFont="1" applyFill="1" applyBorder="1" applyAlignment="1">
      <alignment horizontal="center" vertical="center"/>
    </xf>
    <xf numFmtId="3" fontId="19" fillId="4" borderId="29" xfId="2" applyNumberFormat="1" applyFont="1" applyFill="1" applyBorder="1" applyAlignment="1">
      <alignment horizontal="center" vertical="center"/>
    </xf>
    <xf numFmtId="3" fontId="19" fillId="4" borderId="30" xfId="2" applyNumberFormat="1" applyFont="1" applyFill="1" applyBorder="1" applyAlignment="1">
      <alignment horizontal="center" vertical="center"/>
    </xf>
    <xf numFmtId="3" fontId="19" fillId="4" borderId="31" xfId="2" applyNumberFormat="1" applyFont="1" applyFill="1" applyBorder="1" applyAlignment="1">
      <alignment horizontal="center" vertical="center"/>
    </xf>
    <xf numFmtId="3" fontId="19" fillId="0" borderId="37" xfId="2" applyNumberFormat="1" applyFont="1" applyFill="1" applyBorder="1" applyAlignment="1">
      <alignment horizontal="distributed" vertical="center" indent="1"/>
    </xf>
    <xf numFmtId="3" fontId="19" fillId="0" borderId="42" xfId="2" applyNumberFormat="1" applyFont="1" applyFill="1" applyBorder="1" applyAlignment="1">
      <alignment horizontal="distributed" vertical="center" indent="1"/>
    </xf>
    <xf numFmtId="3" fontId="7" fillId="0" borderId="33" xfId="2" applyNumberFormat="1" applyFont="1" applyFill="1" applyBorder="1" applyAlignment="1">
      <alignment vertical="center"/>
    </xf>
    <xf numFmtId="3" fontId="7" fillId="0" borderId="34" xfId="2" applyNumberFormat="1" applyFont="1" applyFill="1" applyBorder="1" applyAlignment="1">
      <alignment vertical="center"/>
    </xf>
    <xf numFmtId="3" fontId="7" fillId="0" borderId="21" xfId="2" applyNumberFormat="1" applyFont="1" applyFill="1" applyBorder="1" applyAlignment="1">
      <alignment vertical="center"/>
    </xf>
    <xf numFmtId="3" fontId="7" fillId="0" borderId="35" xfId="2" applyNumberFormat="1" applyFont="1" applyFill="1" applyBorder="1" applyAlignment="1">
      <alignment vertical="center"/>
    </xf>
    <xf numFmtId="3" fontId="7" fillId="0" borderId="38" xfId="2" applyNumberFormat="1" applyFont="1" applyFill="1" applyBorder="1" applyAlignment="1">
      <alignment vertical="center"/>
    </xf>
    <xf numFmtId="3" fontId="7" fillId="0" borderId="39" xfId="2" applyNumberFormat="1" applyFont="1" applyFill="1" applyBorder="1" applyAlignment="1">
      <alignment vertical="center"/>
    </xf>
    <xf numFmtId="3" fontId="7" fillId="0" borderId="40" xfId="2" applyNumberFormat="1" applyFont="1" applyFill="1" applyBorder="1" applyAlignment="1">
      <alignment vertical="center"/>
    </xf>
    <xf numFmtId="3" fontId="19" fillId="0" borderId="69" xfId="2" applyNumberFormat="1" applyFont="1" applyFill="1" applyBorder="1" applyAlignment="1">
      <alignment horizontal="distributed" vertical="center"/>
    </xf>
    <xf numFmtId="3" fontId="7" fillId="0" borderId="77" xfId="2" applyNumberFormat="1" applyFont="1" applyFill="1" applyBorder="1" applyAlignment="1">
      <alignment vertical="center"/>
    </xf>
    <xf numFmtId="3" fontId="7" fillId="0" borderId="78" xfId="2" applyNumberFormat="1" applyFont="1" applyFill="1" applyBorder="1" applyAlignment="1">
      <alignment vertical="center"/>
    </xf>
    <xf numFmtId="3" fontId="7" fillId="0" borderId="79" xfId="2" applyNumberFormat="1" applyFont="1" applyFill="1" applyBorder="1" applyAlignment="1">
      <alignment vertical="center"/>
    </xf>
    <xf numFmtId="3" fontId="7" fillId="0" borderId="80" xfId="2" applyNumberFormat="1" applyFont="1" applyFill="1" applyBorder="1" applyAlignment="1">
      <alignment vertical="center"/>
    </xf>
    <xf numFmtId="3" fontId="19" fillId="0" borderId="81" xfId="2" applyNumberFormat="1" applyFont="1" applyFill="1" applyBorder="1" applyAlignment="1">
      <alignment horizontal="distributed" vertical="center"/>
    </xf>
    <xf numFmtId="3" fontId="19" fillId="0" borderId="71" xfId="2" applyNumberFormat="1" applyFont="1" applyFill="1" applyBorder="1" applyAlignment="1">
      <alignment horizontal="distributed" vertical="center"/>
    </xf>
    <xf numFmtId="3" fontId="7" fillId="0" borderId="82" xfId="2" applyNumberFormat="1" applyFont="1" applyFill="1" applyBorder="1" applyAlignment="1">
      <alignment vertical="center"/>
    </xf>
    <xf numFmtId="3" fontId="7" fillId="0" borderId="83" xfId="2" applyNumberFormat="1" applyFont="1" applyFill="1" applyBorder="1" applyAlignment="1">
      <alignment vertical="center"/>
    </xf>
    <xf numFmtId="3" fontId="7" fillId="0" borderId="84" xfId="2" applyNumberFormat="1" applyFont="1" applyFill="1" applyBorder="1" applyAlignment="1">
      <alignment vertical="center"/>
    </xf>
    <xf numFmtId="3" fontId="7" fillId="0" borderId="85" xfId="2" applyNumberFormat="1" applyFont="1" applyFill="1" applyBorder="1" applyAlignment="1">
      <alignment vertical="center"/>
    </xf>
    <xf numFmtId="3" fontId="19" fillId="0" borderId="72" xfId="2" applyNumberFormat="1" applyFont="1" applyFill="1" applyBorder="1" applyAlignment="1">
      <alignment horizontal="distributed" vertical="center"/>
    </xf>
    <xf numFmtId="3" fontId="19" fillId="0" borderId="86" xfId="2" applyNumberFormat="1" applyFont="1" applyFill="1" applyBorder="1" applyAlignment="1">
      <alignment horizontal="distributed" vertical="center"/>
    </xf>
    <xf numFmtId="3" fontId="7" fillId="0" borderId="87" xfId="2" applyNumberFormat="1" applyFont="1" applyFill="1" applyBorder="1" applyAlignment="1">
      <alignment vertical="center"/>
    </xf>
    <xf numFmtId="3" fontId="7" fillId="0" borderId="88" xfId="2" applyNumberFormat="1" applyFont="1" applyFill="1" applyBorder="1" applyAlignment="1">
      <alignment vertical="center"/>
    </xf>
    <xf numFmtId="3" fontId="7" fillId="0" borderId="89" xfId="2" applyNumberFormat="1" applyFont="1" applyFill="1" applyBorder="1" applyAlignment="1">
      <alignment vertical="center"/>
    </xf>
    <xf numFmtId="3" fontId="7" fillId="0" borderId="90" xfId="2" applyNumberFormat="1" applyFont="1" applyFill="1" applyBorder="1" applyAlignment="1">
      <alignment vertical="center"/>
    </xf>
    <xf numFmtId="3" fontId="19" fillId="0" borderId="91" xfId="2" applyNumberFormat="1" applyFont="1" applyFill="1" applyBorder="1" applyAlignment="1">
      <alignment horizontal="distributed" vertical="center"/>
    </xf>
    <xf numFmtId="3" fontId="19" fillId="0" borderId="4" xfId="3" applyNumberFormat="1" applyFont="1" applyFill="1" applyBorder="1" applyAlignment="1">
      <alignment horizontal="distributed" vertical="center" indent="1"/>
    </xf>
    <xf numFmtId="3" fontId="19" fillId="0" borderId="47" xfId="3" applyNumberFormat="1" applyFont="1" applyFill="1" applyBorder="1" applyAlignment="1">
      <alignment horizontal="distributed" vertical="center" indent="1"/>
    </xf>
    <xf numFmtId="3" fontId="19" fillId="0" borderId="7" xfId="3" applyNumberFormat="1" applyFont="1" applyFill="1" applyBorder="1" applyAlignment="1">
      <alignment horizontal="distributed" vertical="center" indent="1"/>
    </xf>
    <xf numFmtId="3" fontId="19" fillId="4" borderId="43" xfId="3" applyNumberFormat="1" applyFont="1" applyFill="1" applyBorder="1" applyAlignment="1">
      <alignment horizontal="center" vertical="center"/>
    </xf>
    <xf numFmtId="3" fontId="19" fillId="4" borderId="29" xfId="3" applyNumberFormat="1" applyFont="1" applyFill="1" applyBorder="1" applyAlignment="1">
      <alignment horizontal="center" vertical="center"/>
    </xf>
    <xf numFmtId="3" fontId="19" fillId="4" borderId="28" xfId="3" applyNumberFormat="1" applyFont="1" applyFill="1" applyBorder="1" applyAlignment="1">
      <alignment horizontal="center" vertical="center"/>
    </xf>
    <xf numFmtId="3" fontId="19" fillId="4" borderId="44" xfId="3" applyNumberFormat="1" applyFont="1" applyFill="1" applyBorder="1" applyAlignment="1">
      <alignment horizontal="center" vertical="center"/>
    </xf>
    <xf numFmtId="3" fontId="19" fillId="0" borderId="37" xfId="3" applyNumberFormat="1" applyFont="1" applyFill="1" applyBorder="1" applyAlignment="1">
      <alignment horizontal="distributed" vertical="center" indent="1"/>
    </xf>
    <xf numFmtId="3" fontId="19" fillId="0" borderId="51" xfId="3" applyNumberFormat="1" applyFont="1" applyFill="1" applyBorder="1" applyAlignment="1">
      <alignment horizontal="distributed" vertical="center" indent="1"/>
    </xf>
    <xf numFmtId="3" fontId="19" fillId="0" borderId="42" xfId="3" applyNumberFormat="1" applyFont="1" applyFill="1" applyBorder="1" applyAlignment="1">
      <alignment horizontal="distributed" vertical="center" indent="1"/>
    </xf>
    <xf numFmtId="3" fontId="20" fillId="0" borderId="45" xfId="3" applyNumberFormat="1" applyFont="1" applyFill="1" applyBorder="1" applyAlignment="1">
      <alignment vertical="center"/>
    </xf>
    <xf numFmtId="178" fontId="20" fillId="0" borderId="34" xfId="3" applyNumberFormat="1" applyFont="1" applyFill="1" applyBorder="1" applyAlignment="1">
      <alignment vertical="center"/>
    </xf>
    <xf numFmtId="3" fontId="21" fillId="0" borderId="45" xfId="3" applyNumberFormat="1" applyFont="1" applyFill="1" applyBorder="1" applyAlignment="1">
      <alignment vertical="center"/>
    </xf>
    <xf numFmtId="178" fontId="21" fillId="0" borderId="34" xfId="3" applyNumberFormat="1" applyFont="1" applyFill="1" applyBorder="1" applyAlignment="1">
      <alignment vertical="center"/>
    </xf>
    <xf numFmtId="3" fontId="21" fillId="0" borderId="4" xfId="3" applyNumberFormat="1" applyFont="1" applyFill="1" applyBorder="1" applyAlignment="1">
      <alignment vertical="center"/>
    </xf>
    <xf numFmtId="178" fontId="21" fillId="0" borderId="46" xfId="3" applyNumberFormat="1" applyFont="1" applyFill="1" applyBorder="1" applyAlignment="1">
      <alignment vertical="center"/>
    </xf>
    <xf numFmtId="3" fontId="20" fillId="0" borderId="48" xfId="3" applyNumberFormat="1" applyFont="1" applyFill="1" applyBorder="1" applyAlignment="1">
      <alignment vertical="center"/>
    </xf>
    <xf numFmtId="178" fontId="20" fillId="0" borderId="49" xfId="3" applyNumberFormat="1" applyFont="1" applyFill="1" applyBorder="1" applyAlignment="1">
      <alignment vertical="center"/>
    </xf>
    <xf numFmtId="3" fontId="20" fillId="0" borderId="47" xfId="3" applyNumberFormat="1" applyFont="1" applyFill="1" applyBorder="1" applyAlignment="1">
      <alignment vertical="center"/>
    </xf>
    <xf numFmtId="178" fontId="20" fillId="0" borderId="50" xfId="3" applyNumberFormat="1" applyFont="1" applyFill="1" applyBorder="1" applyAlignment="1">
      <alignment vertical="center"/>
    </xf>
    <xf numFmtId="3" fontId="20" fillId="0" borderId="52" xfId="3" applyNumberFormat="1" applyFont="1" applyFill="1" applyBorder="1" applyAlignment="1">
      <alignment vertical="center"/>
    </xf>
    <xf numFmtId="178" fontId="20" fillId="0" borderId="39" xfId="3" applyNumberFormat="1" applyFont="1" applyFill="1" applyBorder="1" applyAlignment="1">
      <alignment vertical="center"/>
    </xf>
    <xf numFmtId="3" fontId="20" fillId="0" borderId="7" xfId="3" applyNumberFormat="1" applyFont="1" applyFill="1" applyBorder="1" applyAlignment="1">
      <alignment vertical="center"/>
    </xf>
    <xf numFmtId="178" fontId="20" fillId="0" borderId="53" xfId="3" applyNumberFormat="1" applyFont="1" applyFill="1" applyBorder="1" applyAlignment="1">
      <alignment vertical="center"/>
    </xf>
    <xf numFmtId="3" fontId="19" fillId="0" borderId="92" xfId="3" applyNumberFormat="1" applyFont="1" applyFill="1" applyBorder="1" applyAlignment="1">
      <alignment horizontal="distributed" vertical="center"/>
    </xf>
    <xf numFmtId="3" fontId="20" fillId="0" borderId="93" xfId="3" applyNumberFormat="1" applyFont="1" applyFill="1" applyBorder="1" applyAlignment="1">
      <alignment vertical="center"/>
    </xf>
    <xf numFmtId="178" fontId="20" fillId="0" borderId="15" xfId="3" applyNumberFormat="1" applyFont="1" applyFill="1" applyBorder="1" applyAlignment="1">
      <alignment vertical="center"/>
    </xf>
    <xf numFmtId="3" fontId="21" fillId="0" borderId="94" xfId="3" applyNumberFormat="1" applyFont="1" applyFill="1" applyBorder="1" applyAlignment="1">
      <alignment vertical="center"/>
    </xf>
    <xf numFmtId="178" fontId="21" fillId="0" borderId="95" xfId="3" applyNumberFormat="1" applyFont="1" applyFill="1" applyBorder="1" applyAlignment="1">
      <alignment vertical="center"/>
    </xf>
    <xf numFmtId="178" fontId="21" fillId="0" borderId="95" xfId="3" applyNumberFormat="1" applyFont="1" applyBorder="1" applyAlignment="1">
      <alignment vertical="center"/>
    </xf>
    <xf numFmtId="3" fontId="21" fillId="0" borderId="92" xfId="3" applyNumberFormat="1" applyFont="1" applyFill="1" applyBorder="1" applyAlignment="1">
      <alignment vertical="center"/>
    </xf>
    <xf numFmtId="178" fontId="21" fillId="0" borderId="97" xfId="3" applyNumberFormat="1" applyFont="1" applyFill="1" applyBorder="1" applyAlignment="1">
      <alignment vertical="center"/>
    </xf>
    <xf numFmtId="3" fontId="19" fillId="0" borderId="81" xfId="3" applyNumberFormat="1" applyFont="1" applyBorder="1" applyAlignment="1">
      <alignment horizontal="distributed" vertical="center"/>
    </xf>
    <xf numFmtId="3" fontId="19" fillId="0" borderId="71" xfId="3" applyNumberFormat="1" applyFont="1" applyFill="1" applyBorder="1" applyAlignment="1">
      <alignment horizontal="distributed" vertical="center"/>
    </xf>
    <xf numFmtId="3" fontId="20" fillId="0" borderId="98" xfId="3" applyNumberFormat="1" applyFont="1" applyFill="1" applyBorder="1" applyAlignment="1">
      <alignment vertical="center"/>
    </xf>
    <xf numFmtId="178" fontId="20" fillId="0" borderId="72" xfId="3" applyNumberFormat="1" applyFont="1" applyFill="1" applyBorder="1" applyAlignment="1">
      <alignment vertical="center"/>
    </xf>
    <xf numFmtId="3" fontId="21" fillId="0" borderId="67" xfId="3" applyNumberFormat="1" applyFont="1" applyFill="1" applyBorder="1" applyAlignment="1">
      <alignment vertical="center"/>
    </xf>
    <xf numFmtId="178" fontId="21" fillId="0" borderId="83" xfId="3" applyNumberFormat="1" applyFont="1" applyFill="1" applyBorder="1" applyAlignment="1">
      <alignment vertical="center"/>
    </xf>
    <xf numFmtId="178" fontId="21" fillId="0" borderId="83" xfId="3" applyNumberFormat="1" applyFont="1" applyBorder="1" applyAlignment="1">
      <alignment vertical="center"/>
    </xf>
    <xf numFmtId="3" fontId="21" fillId="0" borderId="71" xfId="3" applyNumberFormat="1" applyFont="1" applyFill="1" applyBorder="1" applyAlignment="1">
      <alignment vertical="center"/>
    </xf>
    <xf numFmtId="178" fontId="21" fillId="0" borderId="100" xfId="3" applyNumberFormat="1" applyFont="1" applyFill="1" applyBorder="1" applyAlignment="1">
      <alignment vertical="center"/>
    </xf>
    <xf numFmtId="3" fontId="19" fillId="0" borderId="72" xfId="3" applyNumberFormat="1" applyFont="1" applyBorder="1" applyAlignment="1">
      <alignment horizontal="distributed" vertical="center"/>
    </xf>
    <xf numFmtId="178" fontId="20" fillId="0" borderId="84" xfId="3" applyNumberFormat="1" applyFont="1" applyFill="1" applyBorder="1" applyAlignment="1">
      <alignment vertical="center"/>
    </xf>
    <xf numFmtId="3" fontId="19" fillId="0" borderId="86" xfId="3" applyNumberFormat="1" applyFont="1" applyFill="1" applyBorder="1" applyAlignment="1">
      <alignment horizontal="distributed" vertical="center"/>
    </xf>
    <xf numFmtId="3" fontId="20" fillId="0" borderId="10" xfId="3" applyNumberFormat="1" applyFont="1" applyFill="1" applyBorder="1" applyAlignment="1">
      <alignment vertical="center"/>
    </xf>
    <xf numFmtId="178" fontId="20" fillId="0" borderId="91" xfId="3" applyNumberFormat="1" applyFont="1" applyFill="1" applyBorder="1" applyAlignment="1">
      <alignment vertical="center"/>
    </xf>
    <xf numFmtId="3" fontId="21" fillId="0" borderId="101" xfId="3" applyNumberFormat="1" applyFont="1" applyFill="1" applyBorder="1" applyAlignment="1">
      <alignment vertical="center"/>
    </xf>
    <xf numFmtId="178" fontId="21" fillId="0" borderId="88" xfId="3" applyNumberFormat="1" applyFont="1" applyFill="1" applyBorder="1" applyAlignment="1">
      <alignment vertical="center"/>
    </xf>
    <xf numFmtId="178" fontId="21" fillId="0" borderId="88" xfId="3" applyNumberFormat="1" applyFont="1" applyBorder="1" applyAlignment="1">
      <alignment vertical="center"/>
    </xf>
    <xf numFmtId="3" fontId="21" fillId="0" borderId="86" xfId="3" applyNumberFormat="1" applyFont="1" applyFill="1" applyBorder="1" applyAlignment="1">
      <alignment vertical="center"/>
    </xf>
    <xf numFmtId="178" fontId="21" fillId="0" borderId="103" xfId="3" applyNumberFormat="1" applyFont="1" applyFill="1" applyBorder="1" applyAlignment="1">
      <alignment vertical="center"/>
    </xf>
    <xf numFmtId="3" fontId="19" fillId="0" borderId="91" xfId="3" applyNumberFormat="1" applyFont="1" applyBorder="1" applyAlignment="1">
      <alignment horizontal="distributed" vertical="center"/>
    </xf>
    <xf numFmtId="0" fontId="4" fillId="0" borderId="4" xfId="1" applyFont="1" applyFill="1" applyBorder="1" applyAlignment="1">
      <alignment horizontal="distributed" vertical="center" indent="1"/>
    </xf>
    <xf numFmtId="0" fontId="4" fillId="0" borderId="7" xfId="1" applyFont="1" applyFill="1" applyBorder="1" applyAlignment="1">
      <alignment horizontal="distributed" vertical="center" indent="1"/>
    </xf>
    <xf numFmtId="0" fontId="4" fillId="0" borderId="18" xfId="1" applyFont="1" applyFill="1" applyBorder="1" applyAlignment="1">
      <alignment horizontal="distributed" vertical="center" indent="1"/>
    </xf>
    <xf numFmtId="0" fontId="4" fillId="0" borderId="19" xfId="1" applyFont="1" applyFill="1" applyBorder="1" applyAlignment="1">
      <alignment horizontal="distributed" vertical="center" indent="1"/>
    </xf>
    <xf numFmtId="0" fontId="4" fillId="4" borderId="14" xfId="1" applyFont="1" applyFill="1" applyBorder="1" applyAlignment="1">
      <alignment horizontal="distributed" vertical="center" indent="3"/>
    </xf>
    <xf numFmtId="0" fontId="4" fillId="4" borderId="14" xfId="1" applyFont="1" applyFill="1" applyBorder="1" applyAlignment="1">
      <alignment horizontal="left" vertical="center" indent="3"/>
    </xf>
    <xf numFmtId="0" fontId="4" fillId="0" borderId="13" xfId="1" applyFont="1" applyFill="1" applyBorder="1" applyAlignment="1">
      <alignment horizontal="distributed" vertical="center"/>
    </xf>
    <xf numFmtId="177" fontId="3" fillId="0" borderId="93" xfId="1" applyNumberFormat="1" applyFont="1" applyFill="1" applyBorder="1">
      <alignment vertical="center"/>
    </xf>
    <xf numFmtId="177" fontId="3" fillId="0" borderId="104" xfId="1" applyNumberFormat="1" applyFont="1" applyFill="1" applyBorder="1">
      <alignment vertical="center"/>
    </xf>
    <xf numFmtId="177" fontId="3" fillId="0" borderId="79" xfId="1" applyNumberFormat="1" applyFont="1" applyFill="1" applyBorder="1">
      <alignment vertical="center"/>
    </xf>
    <xf numFmtId="0" fontId="4" fillId="0" borderId="105" xfId="1" applyFont="1" applyFill="1" applyBorder="1" applyAlignment="1">
      <alignment horizontal="distributed" vertical="center"/>
    </xf>
    <xf numFmtId="0" fontId="4" fillId="0" borderId="71" xfId="1" applyFont="1" applyFill="1" applyBorder="1" applyAlignment="1">
      <alignment horizontal="distributed" vertical="center"/>
    </xf>
    <xf numFmtId="176" fontId="3" fillId="0" borderId="98" xfId="1" applyNumberFormat="1" applyFont="1" applyFill="1" applyBorder="1">
      <alignment vertical="center"/>
    </xf>
    <xf numFmtId="176" fontId="3" fillId="0" borderId="106" xfId="1" applyNumberFormat="1" applyFont="1" applyFill="1" applyBorder="1">
      <alignment vertical="center"/>
    </xf>
    <xf numFmtId="177" fontId="3" fillId="0" borderId="84" xfId="1" applyNumberFormat="1" applyFont="1" applyFill="1" applyBorder="1">
      <alignment vertical="center"/>
    </xf>
    <xf numFmtId="177" fontId="3" fillId="0" borderId="98" xfId="1" applyNumberFormat="1" applyFont="1" applyFill="1" applyBorder="1">
      <alignment vertical="center"/>
    </xf>
    <xf numFmtId="177" fontId="3" fillId="0" borderId="106" xfId="1" applyNumberFormat="1" applyFont="1" applyFill="1" applyBorder="1">
      <alignment vertical="center"/>
    </xf>
    <xf numFmtId="0" fontId="4" fillId="0" borderId="107" xfId="1" applyFont="1" applyFill="1" applyBorder="1" applyAlignment="1">
      <alignment horizontal="distributed" vertical="center"/>
    </xf>
    <xf numFmtId="0" fontId="4" fillId="0" borderId="86" xfId="1" applyFont="1" applyFill="1" applyBorder="1" applyAlignment="1">
      <alignment horizontal="distributed" vertical="center"/>
    </xf>
    <xf numFmtId="176" fontId="3" fillId="0" borderId="10" xfId="1" applyNumberFormat="1" applyFont="1" applyFill="1" applyBorder="1">
      <alignment vertical="center"/>
    </xf>
    <xf numFmtId="176" fontId="3" fillId="0" borderId="11" xfId="1" applyNumberFormat="1" applyFont="1" applyFill="1" applyBorder="1">
      <alignment vertical="center"/>
    </xf>
    <xf numFmtId="177" fontId="3" fillId="0" borderId="89" xfId="1" applyNumberFormat="1" applyFont="1" applyFill="1" applyBorder="1">
      <alignment vertical="center"/>
    </xf>
    <xf numFmtId="177" fontId="3" fillId="0" borderId="10" xfId="1" applyNumberFormat="1" applyFont="1" applyFill="1" applyBorder="1">
      <alignment vertical="center"/>
    </xf>
    <xf numFmtId="177" fontId="3" fillId="0" borderId="11" xfId="1" applyNumberFormat="1" applyFont="1" applyFill="1" applyBorder="1">
      <alignment vertical="center"/>
    </xf>
    <xf numFmtId="0" fontId="4" fillId="0" borderId="108" xfId="1" applyFont="1" applyFill="1" applyBorder="1" applyAlignment="1">
      <alignment horizontal="distributed" vertical="center"/>
    </xf>
    <xf numFmtId="0" fontId="4" fillId="4" borderId="13" xfId="1" applyFont="1" applyFill="1" applyBorder="1" applyAlignment="1">
      <alignment horizontal="centerContinuous" vertical="center"/>
    </xf>
    <xf numFmtId="0" fontId="4" fillId="4" borderId="14" xfId="1" applyFont="1" applyFill="1" applyBorder="1" applyAlignment="1">
      <alignment horizontal="centerContinuous" vertical="center"/>
    </xf>
    <xf numFmtId="0" fontId="4" fillId="4" borderId="54" xfId="1" applyFont="1" applyFill="1" applyBorder="1" applyAlignment="1">
      <alignment horizontal="centerContinuous" vertical="center"/>
    </xf>
    <xf numFmtId="0" fontId="4" fillId="4" borderId="0" xfId="1" applyFont="1" applyFill="1" applyBorder="1" applyAlignment="1">
      <alignment horizontal="centerContinuous" vertical="center"/>
    </xf>
    <xf numFmtId="0" fontId="4" fillId="4" borderId="56" xfId="1" applyFont="1" applyFill="1" applyBorder="1" applyAlignment="1">
      <alignment horizontal="center" vertical="center"/>
    </xf>
    <xf numFmtId="0" fontId="4" fillId="4" borderId="1"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57" xfId="1" applyFont="1" applyFill="1" applyBorder="1" applyAlignment="1">
      <alignment horizontal="center" vertical="center" wrapText="1"/>
    </xf>
    <xf numFmtId="0" fontId="4" fillId="4" borderId="20" xfId="1" applyFont="1" applyFill="1" applyBorder="1" applyAlignment="1">
      <alignment horizontal="center" vertical="center"/>
    </xf>
    <xf numFmtId="0" fontId="4" fillId="4" borderId="41" xfId="1" applyFont="1" applyFill="1" applyBorder="1" applyAlignment="1">
      <alignment horizontal="center" vertical="center" wrapText="1"/>
    </xf>
    <xf numFmtId="0" fontId="4" fillId="4" borderId="55" xfId="1" applyFont="1" applyFill="1" applyBorder="1" applyAlignment="1">
      <alignment horizontal="center" vertical="center" wrapText="1"/>
    </xf>
    <xf numFmtId="177" fontId="3" fillId="0" borderId="14" xfId="1" applyNumberFormat="1" applyFont="1" applyFill="1" applyBorder="1">
      <alignment vertical="center"/>
    </xf>
    <xf numFmtId="177" fontId="3" fillId="0" borderId="67" xfId="1" applyNumberFormat="1" applyFont="1" applyFill="1" applyBorder="1">
      <alignment vertical="center"/>
    </xf>
    <xf numFmtId="177" fontId="3" fillId="0" borderId="101" xfId="1" applyNumberFormat="1" applyFont="1" applyFill="1" applyBorder="1">
      <alignment vertical="center"/>
    </xf>
    <xf numFmtId="0" fontId="22" fillId="4" borderId="12" xfId="1" applyFont="1" applyFill="1" applyBorder="1" applyAlignment="1">
      <alignment horizontal="center" vertical="center" wrapText="1"/>
    </xf>
    <xf numFmtId="0" fontId="4" fillId="4" borderId="10" xfId="1" applyFont="1" applyFill="1" applyBorder="1" applyAlignment="1">
      <alignment horizontal="center" vertical="center" shrinkToFit="1"/>
    </xf>
    <xf numFmtId="0" fontId="4" fillId="4" borderId="11" xfId="1" applyFont="1" applyFill="1" applyBorder="1" applyAlignment="1">
      <alignment horizontal="center" vertical="center" shrinkToFit="1"/>
    </xf>
    <xf numFmtId="0" fontId="15" fillId="4" borderId="10" xfId="1" applyFont="1" applyFill="1" applyBorder="1" applyAlignment="1">
      <alignment horizontal="center" vertical="center" shrinkToFit="1"/>
    </xf>
    <xf numFmtId="0" fontId="15" fillId="4" borderId="11" xfId="1" applyFont="1" applyFill="1" applyBorder="1" applyAlignment="1">
      <alignment horizontal="center" vertical="center" shrinkToFit="1"/>
    </xf>
    <xf numFmtId="0" fontId="22" fillId="4" borderId="11" xfId="1" applyFont="1" applyFill="1" applyBorder="1" applyAlignment="1">
      <alignment horizontal="center" vertical="center" wrapText="1"/>
    </xf>
    <xf numFmtId="0" fontId="0" fillId="0" borderId="0" xfId="1" applyFont="1" applyAlignment="1">
      <alignment horizontal="right" vertical="top"/>
    </xf>
    <xf numFmtId="0" fontId="0" fillId="0" borderId="0" xfId="1" applyFont="1">
      <alignment vertical="center"/>
    </xf>
    <xf numFmtId="0" fontId="5" fillId="0" borderId="0" xfId="12" applyFont="1" applyFill="1">
      <alignment vertical="center"/>
    </xf>
    <xf numFmtId="0" fontId="6" fillId="0" borderId="0" xfId="12" applyFont="1" applyFill="1">
      <alignment vertical="center"/>
    </xf>
    <xf numFmtId="0" fontId="5" fillId="0" borderId="0" xfId="12" applyFont="1">
      <alignment vertical="center"/>
    </xf>
    <xf numFmtId="0" fontId="1" fillId="0" borderId="0" xfId="1" applyFont="1">
      <alignment vertical="center"/>
    </xf>
    <xf numFmtId="0" fontId="1" fillId="0" borderId="75" xfId="11" applyFont="1" applyFill="1" applyBorder="1" applyAlignment="1">
      <alignment horizontal="right" wrapText="1"/>
    </xf>
    <xf numFmtId="0" fontId="1" fillId="0" borderId="75" xfId="10" applyFont="1" applyFill="1" applyBorder="1" applyAlignment="1">
      <alignment horizontal="right" wrapText="1"/>
    </xf>
    <xf numFmtId="0" fontId="1" fillId="0" borderId="75" xfId="7" applyFont="1" applyFill="1" applyBorder="1" applyAlignment="1">
      <alignment horizontal="right" wrapText="1"/>
    </xf>
    <xf numFmtId="0" fontId="1" fillId="0" borderId="75" xfId="6" applyFont="1" applyFill="1" applyBorder="1" applyAlignment="1">
      <alignment horizontal="right" wrapText="1"/>
    </xf>
    <xf numFmtId="0" fontId="1" fillId="0" borderId="75" xfId="9" applyFont="1" applyFill="1" applyBorder="1" applyAlignment="1">
      <alignment horizontal="right" wrapText="1"/>
    </xf>
    <xf numFmtId="3" fontId="23" fillId="0" borderId="0" xfId="3" applyNumberFormat="1" applyFont="1" applyAlignment="1">
      <alignment vertical="center"/>
    </xf>
    <xf numFmtId="0" fontId="1" fillId="0" borderId="75" xfId="8" applyFont="1" applyFill="1" applyBorder="1" applyAlignment="1">
      <alignment horizontal="right" wrapText="1"/>
    </xf>
    <xf numFmtId="176" fontId="3" fillId="0" borderId="0" xfId="1" applyNumberFormat="1">
      <alignment vertical="center"/>
    </xf>
    <xf numFmtId="176" fontId="3" fillId="0" borderId="0" xfId="1" applyNumberFormat="1" applyAlignment="1">
      <alignment vertical="center" shrinkToFit="1"/>
    </xf>
    <xf numFmtId="3" fontId="25" fillId="4" borderId="25" xfId="2" applyNumberFormat="1" applyFont="1" applyFill="1" applyBorder="1" applyAlignment="1">
      <alignment horizontal="centerContinuous" vertical="center"/>
    </xf>
    <xf numFmtId="3" fontId="24" fillId="4" borderId="24" xfId="2" applyNumberFormat="1" applyFont="1" applyFill="1" applyBorder="1" applyAlignment="1">
      <alignment horizontal="centerContinuous" vertical="center"/>
    </xf>
    <xf numFmtId="177" fontId="3" fillId="0" borderId="112" xfId="1" applyNumberFormat="1" applyFont="1" applyFill="1" applyBorder="1">
      <alignment vertical="center"/>
    </xf>
    <xf numFmtId="177" fontId="3" fillId="0" borderId="113" xfId="1" applyNumberFormat="1" applyFont="1" applyFill="1" applyBorder="1">
      <alignment vertical="center"/>
    </xf>
    <xf numFmtId="0" fontId="4" fillId="4" borderId="14" xfId="1" applyFont="1" applyFill="1" applyBorder="1" applyAlignment="1">
      <alignment horizontal="distributed" vertical="center" indent="3"/>
    </xf>
    <xf numFmtId="0" fontId="4" fillId="4" borderId="15" xfId="1" applyFont="1" applyFill="1" applyBorder="1" applyAlignment="1">
      <alignment horizontal="distributed" vertical="center" indent="3"/>
    </xf>
    <xf numFmtId="0" fontId="4" fillId="4" borderId="13" xfId="1" applyFont="1" applyFill="1" applyBorder="1" applyAlignment="1">
      <alignment horizontal="distributed" vertical="center" indent="3"/>
    </xf>
    <xf numFmtId="0" fontId="4" fillId="4" borderId="15" xfId="1" applyFont="1" applyFill="1" applyBorder="1" applyAlignment="1">
      <alignment horizontal="distributed" vertical="center" indent="3"/>
    </xf>
    <xf numFmtId="0" fontId="1" fillId="0" borderId="0" xfId="1" applyFont="1" applyFill="1">
      <alignment vertical="center"/>
    </xf>
    <xf numFmtId="177" fontId="1" fillId="0" borderId="93" xfId="1" applyNumberFormat="1" applyFont="1" applyFill="1" applyBorder="1">
      <alignment vertical="center"/>
    </xf>
    <xf numFmtId="177" fontId="1" fillId="0" borderId="98" xfId="1" applyNumberFormat="1" applyFont="1" applyFill="1" applyBorder="1">
      <alignment vertical="center"/>
    </xf>
    <xf numFmtId="177" fontId="1" fillId="0" borderId="10" xfId="1" applyNumberFormat="1" applyFont="1" applyFill="1" applyBorder="1">
      <alignment vertical="center"/>
    </xf>
    <xf numFmtId="176" fontId="1" fillId="0" borderId="4" xfId="1" applyNumberFormat="1" applyFont="1" applyFill="1" applyBorder="1">
      <alignment vertical="center"/>
    </xf>
    <xf numFmtId="176" fontId="1" fillId="0" borderId="7" xfId="1" applyNumberFormat="1" applyFont="1" applyFill="1" applyBorder="1">
      <alignment vertical="center"/>
    </xf>
    <xf numFmtId="0" fontId="1" fillId="3" borderId="74" xfId="6" applyFont="1" applyFill="1" applyBorder="1" applyAlignment="1">
      <alignment horizontal="center" vertical="top" wrapText="1"/>
    </xf>
    <xf numFmtId="177" fontId="1" fillId="0" borderId="104" xfId="1" applyNumberFormat="1" applyFont="1" applyFill="1" applyBorder="1">
      <alignment vertical="center"/>
    </xf>
    <xf numFmtId="177" fontId="1" fillId="0" borderId="106" xfId="1" applyNumberFormat="1" applyFont="1" applyFill="1" applyBorder="1">
      <alignment vertical="center"/>
    </xf>
    <xf numFmtId="177" fontId="1" fillId="0" borderId="11" xfId="1" applyNumberFormat="1" applyFont="1" applyFill="1" applyBorder="1">
      <alignment vertical="center"/>
    </xf>
    <xf numFmtId="176" fontId="1" fillId="0" borderId="5" xfId="1" applyNumberFormat="1" applyFont="1" applyFill="1" applyBorder="1">
      <alignment vertical="center"/>
    </xf>
    <xf numFmtId="177" fontId="1" fillId="0" borderId="79" xfId="1" applyNumberFormat="1" applyFont="1" applyFill="1" applyBorder="1">
      <alignment vertical="center"/>
    </xf>
    <xf numFmtId="177" fontId="1" fillId="0" borderId="84" xfId="1" applyNumberFormat="1" applyFont="1" applyFill="1" applyBorder="1">
      <alignment vertical="center"/>
    </xf>
    <xf numFmtId="177" fontId="1" fillId="0" borderId="89" xfId="1" applyNumberFormat="1" applyFont="1" applyFill="1" applyBorder="1">
      <alignment vertical="center"/>
    </xf>
    <xf numFmtId="176" fontId="1" fillId="0" borderId="6" xfId="1" applyNumberFormat="1" applyFont="1" applyFill="1" applyBorder="1">
      <alignment vertical="center"/>
    </xf>
    <xf numFmtId="176" fontId="1" fillId="0" borderId="9" xfId="1" applyNumberFormat="1" applyFont="1" applyFill="1" applyBorder="1">
      <alignment vertical="center"/>
    </xf>
    <xf numFmtId="176" fontId="1" fillId="0" borderId="106" xfId="1" applyNumberFormat="1" applyFont="1" applyFill="1" applyBorder="1">
      <alignment vertical="center"/>
    </xf>
    <xf numFmtId="176" fontId="1" fillId="0" borderId="11" xfId="1" applyNumberFormat="1" applyFont="1" applyFill="1" applyBorder="1">
      <alignment vertical="center"/>
    </xf>
    <xf numFmtId="176" fontId="1" fillId="0" borderId="8" xfId="1" applyNumberFormat="1" applyFont="1" applyFill="1" applyBorder="1">
      <alignment vertical="center"/>
    </xf>
    <xf numFmtId="0" fontId="1" fillId="0" borderId="0" xfId="1" applyFont="1" applyFill="1" applyBorder="1" applyAlignment="1">
      <alignment horizontal="justify" vertical="center"/>
    </xf>
    <xf numFmtId="176" fontId="1" fillId="0" borderId="98" xfId="1" applyNumberFormat="1" applyFont="1" applyFill="1" applyBorder="1">
      <alignment vertical="center"/>
    </xf>
    <xf numFmtId="176" fontId="1" fillId="0" borderId="10" xfId="1" applyNumberFormat="1" applyFont="1" applyFill="1" applyBorder="1">
      <alignment vertical="center"/>
    </xf>
    <xf numFmtId="0" fontId="4" fillId="4" borderId="13" xfId="1" applyFont="1" applyFill="1" applyBorder="1" applyAlignment="1">
      <alignment horizontal="distributed" vertical="center" indent="3"/>
    </xf>
    <xf numFmtId="0" fontId="4" fillId="4" borderId="14" xfId="1" applyFont="1" applyFill="1" applyBorder="1" applyAlignment="1">
      <alignment horizontal="distributed" vertical="center" indent="3"/>
    </xf>
    <xf numFmtId="0" fontId="4" fillId="4" borderId="15" xfId="1" applyFont="1" applyFill="1" applyBorder="1" applyAlignment="1">
      <alignment horizontal="distributed" vertical="center" indent="3"/>
    </xf>
    <xf numFmtId="177" fontId="1" fillId="0" borderId="114" xfId="1" applyNumberFormat="1" applyFont="1" applyFill="1" applyBorder="1">
      <alignment vertical="center"/>
    </xf>
    <xf numFmtId="176" fontId="1" fillId="0" borderId="8" xfId="1" applyNumberFormat="1" applyFont="1" applyFill="1" applyBorder="1" applyAlignment="1">
      <alignment vertical="center" shrinkToFit="1"/>
    </xf>
    <xf numFmtId="176" fontId="1" fillId="0" borderId="9" xfId="1" applyNumberFormat="1" applyFont="1" applyFill="1" applyBorder="1" applyAlignment="1">
      <alignment vertical="center" shrinkToFit="1"/>
    </xf>
    <xf numFmtId="3" fontId="1" fillId="0" borderId="0" xfId="2" applyNumberFormat="1" applyFont="1" applyFill="1" applyAlignment="1">
      <alignment vertical="center"/>
    </xf>
    <xf numFmtId="3" fontId="26" fillId="0" borderId="0" xfId="2" applyNumberFormat="1" applyFont="1" applyFill="1" applyAlignment="1">
      <alignment vertical="center"/>
    </xf>
    <xf numFmtId="3" fontId="4" fillId="4" borderId="26" xfId="2" applyNumberFormat="1" applyFont="1" applyFill="1" applyBorder="1" applyAlignment="1">
      <alignment horizontal="centerContinuous" vertical="center"/>
    </xf>
    <xf numFmtId="3" fontId="4" fillId="4" borderId="29" xfId="2" applyNumberFormat="1" applyFont="1" applyFill="1" applyBorder="1" applyAlignment="1">
      <alignment horizontal="center" vertical="center"/>
    </xf>
    <xf numFmtId="3" fontId="1" fillId="0" borderId="80" xfId="2" applyNumberFormat="1" applyFont="1" applyFill="1" applyBorder="1" applyAlignment="1">
      <alignment vertical="center"/>
    </xf>
    <xf numFmtId="3" fontId="1" fillId="0" borderId="85" xfId="2" applyNumberFormat="1" applyFont="1" applyFill="1" applyBorder="1" applyAlignment="1">
      <alignment vertical="center"/>
    </xf>
    <xf numFmtId="3" fontId="1" fillId="0" borderId="90" xfId="2" applyNumberFormat="1" applyFont="1" applyFill="1" applyBorder="1" applyAlignment="1">
      <alignment vertical="center"/>
    </xf>
    <xf numFmtId="3" fontId="1" fillId="0" borderId="34" xfId="2" applyNumberFormat="1" applyFont="1" applyFill="1" applyBorder="1" applyAlignment="1">
      <alignment vertical="center"/>
    </xf>
    <xf numFmtId="3" fontId="1" fillId="0" borderId="39" xfId="2" applyNumberFormat="1" applyFont="1" applyFill="1" applyBorder="1" applyAlignment="1">
      <alignment vertical="center"/>
    </xf>
    <xf numFmtId="3" fontId="26" fillId="0" borderId="0" xfId="2" applyNumberFormat="1" applyFont="1" applyAlignment="1">
      <alignment vertical="center"/>
    </xf>
    <xf numFmtId="0" fontId="1" fillId="3" borderId="74" xfId="8" applyFont="1" applyFill="1" applyBorder="1" applyAlignment="1">
      <alignment horizontal="center" vertical="top" wrapText="1"/>
    </xf>
    <xf numFmtId="3" fontId="4" fillId="4" borderId="23" xfId="2" applyNumberFormat="1" applyFont="1" applyFill="1" applyBorder="1" applyAlignment="1">
      <alignment horizontal="centerContinuous" vertical="center"/>
    </xf>
    <xf numFmtId="3" fontId="4" fillId="4" borderId="32" xfId="2" applyNumberFormat="1" applyFont="1" applyFill="1" applyBorder="1" applyAlignment="1">
      <alignment horizontal="center" vertical="center"/>
    </xf>
    <xf numFmtId="3" fontId="1" fillId="0" borderId="36" xfId="2" applyNumberFormat="1" applyFont="1" applyFill="1" applyBorder="1" applyAlignment="1">
      <alignment vertical="center"/>
    </xf>
    <xf numFmtId="3" fontId="23" fillId="0" borderId="0" xfId="3" applyNumberFormat="1" applyFont="1" applyFill="1" applyAlignment="1">
      <alignment vertical="center"/>
    </xf>
    <xf numFmtId="3" fontId="4" fillId="4" borderId="43" xfId="3" applyNumberFormat="1" applyFont="1" applyFill="1" applyBorder="1" applyAlignment="1">
      <alignment horizontal="center" vertical="center"/>
    </xf>
    <xf numFmtId="3" fontId="21" fillId="0" borderId="48" xfId="3" applyNumberFormat="1" applyFont="1" applyFill="1" applyBorder="1" applyAlignment="1">
      <alignment vertical="center"/>
    </xf>
    <xf numFmtId="3" fontId="21" fillId="0" borderId="52" xfId="3" applyNumberFormat="1" applyFont="1" applyFill="1" applyBorder="1" applyAlignment="1">
      <alignment vertical="center"/>
    </xf>
    <xf numFmtId="0" fontId="1" fillId="3" borderId="74" xfId="9" applyFont="1" applyFill="1" applyBorder="1" applyAlignment="1">
      <alignment horizontal="center" vertical="top" wrapText="1"/>
    </xf>
    <xf numFmtId="3" fontId="4" fillId="4" borderId="28" xfId="2" applyNumberFormat="1" applyFont="1" applyFill="1" applyBorder="1" applyAlignment="1">
      <alignment horizontal="center" vertical="center"/>
    </xf>
    <xf numFmtId="3" fontId="1" fillId="0" borderId="77" xfId="2" applyNumberFormat="1" applyFont="1" applyFill="1" applyBorder="1" applyAlignment="1">
      <alignment vertical="center"/>
    </xf>
    <xf numFmtId="3" fontId="1" fillId="0" borderId="82" xfId="2" applyNumberFormat="1" applyFont="1" applyFill="1" applyBorder="1" applyAlignment="1">
      <alignment vertical="center"/>
    </xf>
    <xf numFmtId="3" fontId="1" fillId="0" borderId="87" xfId="2" applyNumberFormat="1" applyFont="1" applyFill="1" applyBorder="1" applyAlignment="1">
      <alignment vertical="center"/>
    </xf>
    <xf numFmtId="3" fontId="1" fillId="0" borderId="33" xfId="2" applyNumberFormat="1" applyFont="1" applyFill="1" applyBorder="1" applyAlignment="1">
      <alignment vertical="center"/>
    </xf>
    <xf numFmtId="3" fontId="1" fillId="0" borderId="38" xfId="2" applyNumberFormat="1" applyFont="1" applyFill="1" applyBorder="1" applyAlignment="1">
      <alignment vertical="center"/>
    </xf>
    <xf numFmtId="3" fontId="26" fillId="0" borderId="0" xfId="2" applyNumberFormat="1" applyFont="1" applyAlignment="1">
      <alignment horizontal="distributed" vertical="center"/>
    </xf>
    <xf numFmtId="3" fontId="1" fillId="0" borderId="78" xfId="2" applyNumberFormat="1" applyFont="1" applyFill="1" applyBorder="1" applyAlignment="1">
      <alignment vertical="center"/>
    </xf>
    <xf numFmtId="3" fontId="1" fillId="0" borderId="83" xfId="2" applyNumberFormat="1" applyFont="1" applyFill="1" applyBorder="1" applyAlignment="1">
      <alignment vertical="center"/>
    </xf>
    <xf numFmtId="3" fontId="1" fillId="0" borderId="88" xfId="2" applyNumberFormat="1" applyFont="1" applyFill="1" applyBorder="1" applyAlignment="1">
      <alignment vertical="center"/>
    </xf>
    <xf numFmtId="3" fontId="4" fillId="4" borderId="27" xfId="2" applyNumberFormat="1" applyFont="1" applyFill="1" applyBorder="1" applyAlignment="1">
      <alignment horizontal="centerContinuous" vertical="center"/>
    </xf>
    <xf numFmtId="3" fontId="4" fillId="4" borderId="30" xfId="2" applyNumberFormat="1" applyFont="1" applyFill="1" applyBorder="1" applyAlignment="1">
      <alignment horizontal="center" vertical="center"/>
    </xf>
    <xf numFmtId="3" fontId="1" fillId="0" borderId="79" xfId="2" applyNumberFormat="1" applyFont="1" applyFill="1" applyBorder="1" applyAlignment="1">
      <alignment vertical="center"/>
    </xf>
    <xf numFmtId="3" fontId="1" fillId="0" borderId="84" xfId="2" applyNumberFormat="1" applyFont="1" applyFill="1" applyBorder="1" applyAlignment="1">
      <alignment vertical="center"/>
    </xf>
    <xf numFmtId="3" fontId="1" fillId="0" borderId="89" xfId="2" applyNumberFormat="1" applyFont="1" applyFill="1" applyBorder="1" applyAlignment="1">
      <alignment vertical="center"/>
    </xf>
    <xf numFmtId="3" fontId="1" fillId="0" borderId="21" xfId="2" applyNumberFormat="1" applyFont="1" applyFill="1" applyBorder="1" applyAlignment="1">
      <alignment vertical="center"/>
    </xf>
    <xf numFmtId="3" fontId="21" fillId="0" borderId="96" xfId="3" applyNumberFormat="1" applyFont="1" applyFill="1" applyBorder="1" applyAlignment="1">
      <alignment vertical="center"/>
    </xf>
    <xf numFmtId="3" fontId="21" fillId="0" borderId="99" xfId="3" applyNumberFormat="1" applyFont="1" applyFill="1" applyBorder="1" applyAlignment="1">
      <alignment vertical="center"/>
    </xf>
    <xf numFmtId="3" fontId="21" fillId="0" borderId="102" xfId="3" applyNumberFormat="1" applyFont="1" applyFill="1" applyBorder="1" applyAlignment="1">
      <alignment vertical="center"/>
    </xf>
    <xf numFmtId="0" fontId="1" fillId="3" borderId="74" xfId="9" applyFont="1" applyFill="1" applyBorder="1" applyAlignment="1">
      <alignment horizontal="center" vertical="top"/>
    </xf>
    <xf numFmtId="0" fontId="27" fillId="0" borderId="0" xfId="1" applyFont="1">
      <alignment vertical="center"/>
    </xf>
    <xf numFmtId="0" fontId="27" fillId="0" borderId="0" xfId="1" applyFont="1" applyAlignment="1">
      <alignment vertical="top" wrapText="1"/>
    </xf>
    <xf numFmtId="0" fontId="1" fillId="3" borderId="74" xfId="7" applyFont="1" applyFill="1" applyBorder="1" applyAlignment="1">
      <alignment horizontal="center" vertical="top" wrapText="1"/>
    </xf>
    <xf numFmtId="0" fontId="1" fillId="0" borderId="0" xfId="1" applyFont="1" applyFill="1" applyAlignment="1">
      <alignment horizontal="right"/>
    </xf>
    <xf numFmtId="0" fontId="1" fillId="0" borderId="0" xfId="1" applyFont="1" applyAlignment="1">
      <alignment vertical="top" wrapText="1"/>
    </xf>
    <xf numFmtId="0" fontId="1" fillId="3" borderId="74" xfId="10" applyFont="1" applyFill="1" applyBorder="1" applyAlignment="1">
      <alignment horizontal="center" vertical="top" wrapText="1"/>
    </xf>
    <xf numFmtId="0" fontId="1" fillId="0" borderId="0" xfId="1" applyFont="1" applyFill="1" applyAlignment="1">
      <alignment horizontal="right" vertical="center"/>
    </xf>
    <xf numFmtId="177" fontId="1" fillId="2" borderId="109" xfId="1" applyNumberFormat="1" applyFont="1" applyFill="1" applyBorder="1">
      <alignment vertical="center"/>
    </xf>
    <xf numFmtId="176" fontId="1" fillId="2" borderId="110" xfId="1" applyNumberFormat="1" applyFont="1" applyFill="1" applyBorder="1">
      <alignment vertical="center"/>
    </xf>
    <xf numFmtId="176" fontId="1" fillId="2" borderId="111" xfId="1" applyNumberFormat="1" applyFont="1" applyFill="1" applyBorder="1">
      <alignment vertical="center"/>
    </xf>
    <xf numFmtId="176" fontId="1" fillId="2" borderId="16" xfId="1" applyNumberFormat="1" applyFont="1" applyFill="1" applyBorder="1">
      <alignment vertical="center"/>
    </xf>
    <xf numFmtId="176" fontId="1" fillId="2" borderId="17" xfId="1" applyNumberFormat="1" applyFont="1" applyFill="1" applyBorder="1">
      <alignment vertical="center"/>
    </xf>
    <xf numFmtId="0" fontId="6" fillId="0" borderId="0" xfId="12" applyFont="1">
      <alignment vertical="center"/>
    </xf>
    <xf numFmtId="0" fontId="5" fillId="0" borderId="0" xfId="12" applyFont="1" applyAlignment="1">
      <alignment horizontal="center" vertical="center"/>
    </xf>
    <xf numFmtId="0" fontId="5" fillId="0" borderId="0" xfId="12" applyFont="1" applyAlignment="1">
      <alignment horizontal="right" vertical="center"/>
    </xf>
    <xf numFmtId="0" fontId="28" fillId="0" borderId="0" xfId="13" applyFont="1">
      <alignment vertical="center"/>
    </xf>
    <xf numFmtId="0" fontId="0" fillId="0" borderId="0" xfId="13" applyFont="1">
      <alignment vertical="center"/>
    </xf>
    <xf numFmtId="0" fontId="1" fillId="0" borderId="0" xfId="13">
      <alignment vertical="center"/>
    </xf>
    <xf numFmtId="0" fontId="0" fillId="0" borderId="0" xfId="13" applyFont="1" applyAlignment="1">
      <alignment horizontal="right" vertical="center"/>
    </xf>
    <xf numFmtId="0" fontId="4" fillId="4" borderId="14" xfId="13" applyFont="1" applyFill="1" applyBorder="1" applyAlignment="1">
      <alignment horizontal="centerContinuous" vertical="center"/>
    </xf>
    <xf numFmtId="0" fontId="4" fillId="4" borderId="13" xfId="13" applyFont="1" applyFill="1" applyBorder="1" applyAlignment="1">
      <alignment horizontal="centerContinuous" vertical="center"/>
    </xf>
    <xf numFmtId="0" fontId="4" fillId="4" borderId="15" xfId="13" applyFont="1" applyFill="1" applyBorder="1" applyAlignment="1">
      <alignment horizontal="centerContinuous" vertical="center"/>
    </xf>
    <xf numFmtId="0" fontId="4" fillId="4" borderId="2" xfId="13" applyFont="1" applyFill="1" applyBorder="1" applyAlignment="1">
      <alignment horizontal="center" vertical="center" shrinkToFit="1"/>
    </xf>
    <xf numFmtId="0" fontId="4" fillId="4" borderId="115" xfId="13" applyFont="1" applyFill="1" applyBorder="1" applyAlignment="1">
      <alignment horizontal="center" vertical="center" shrinkToFit="1"/>
    </xf>
    <xf numFmtId="0" fontId="4" fillId="4" borderId="116" xfId="13" applyFont="1" applyFill="1" applyBorder="1" applyAlignment="1">
      <alignment horizontal="center" vertical="center" shrinkToFit="1"/>
    </xf>
    <xf numFmtId="0" fontId="4" fillId="4" borderId="117" xfId="13" applyFont="1" applyFill="1" applyBorder="1" applyAlignment="1">
      <alignment horizontal="center" vertical="center" shrinkToFit="1"/>
    </xf>
    <xf numFmtId="0" fontId="4" fillId="4" borderId="55" xfId="13" applyFont="1" applyFill="1" applyBorder="1" applyAlignment="1">
      <alignment horizontal="right" vertical="center"/>
    </xf>
    <xf numFmtId="0" fontId="4" fillId="4" borderId="8" xfId="13" applyFont="1" applyFill="1" applyBorder="1" applyAlignment="1">
      <alignment horizontal="right" vertical="center"/>
    </xf>
    <xf numFmtId="0" fontId="4" fillId="4" borderId="7" xfId="13" applyFont="1" applyFill="1" applyBorder="1" applyAlignment="1">
      <alignment horizontal="right" vertical="center"/>
    </xf>
    <xf numFmtId="0" fontId="4" fillId="4" borderId="42" xfId="13" applyFont="1" applyFill="1" applyBorder="1" applyAlignment="1">
      <alignment horizontal="right" vertical="center"/>
    </xf>
    <xf numFmtId="0" fontId="4" fillId="0" borderId="13" xfId="13" applyFont="1" applyBorder="1" applyAlignment="1">
      <alignment horizontal="distributed" vertical="center"/>
    </xf>
    <xf numFmtId="179" fontId="1" fillId="0" borderId="13" xfId="13" applyNumberFormat="1" applyBorder="1">
      <alignment vertical="center"/>
    </xf>
    <xf numFmtId="3" fontId="1" fillId="0" borderId="104" xfId="13" applyNumberFormat="1" applyBorder="1">
      <alignment vertical="center"/>
    </xf>
    <xf numFmtId="3" fontId="1" fillId="0" borderId="15" xfId="13" applyNumberFormat="1" applyBorder="1">
      <alignment vertical="center"/>
    </xf>
    <xf numFmtId="0" fontId="4" fillId="0" borderId="15" xfId="13" applyFont="1" applyBorder="1" applyAlignment="1">
      <alignment horizontal="distributed" vertical="center"/>
    </xf>
    <xf numFmtId="0" fontId="4" fillId="0" borderId="71" xfId="13" applyFont="1" applyBorder="1" applyAlignment="1">
      <alignment horizontal="distributed" vertical="center"/>
    </xf>
    <xf numFmtId="179" fontId="1" fillId="0" borderId="71" xfId="13" applyNumberFormat="1" applyBorder="1">
      <alignment vertical="center"/>
    </xf>
    <xf numFmtId="3" fontId="1" fillId="0" borderId="106" xfId="13" applyNumberFormat="1" applyBorder="1">
      <alignment vertical="center"/>
    </xf>
    <xf numFmtId="3" fontId="1" fillId="0" borderId="72" xfId="13" applyNumberFormat="1" applyBorder="1">
      <alignment vertical="center"/>
    </xf>
    <xf numFmtId="0" fontId="4" fillId="0" borderId="72" xfId="13" applyFont="1" applyBorder="1" applyAlignment="1">
      <alignment horizontal="distributed" vertical="center"/>
    </xf>
    <xf numFmtId="179" fontId="1" fillId="0" borderId="71" xfId="13" applyNumberFormat="1" applyBorder="1" applyAlignment="1">
      <alignment horizontal="right" vertical="center"/>
    </xf>
    <xf numFmtId="3" fontId="1" fillId="0" borderId="106" xfId="13" applyNumberFormat="1" applyBorder="1" applyAlignment="1">
      <alignment horizontal="right" vertical="center"/>
    </xf>
    <xf numFmtId="3" fontId="1" fillId="0" borderId="72" xfId="13" applyNumberFormat="1" applyBorder="1" applyAlignment="1">
      <alignment horizontal="right" vertical="center"/>
    </xf>
    <xf numFmtId="0" fontId="4" fillId="0" borderId="86" xfId="13" applyFont="1" applyBorder="1" applyAlignment="1">
      <alignment horizontal="distributed" vertical="center"/>
    </xf>
    <xf numFmtId="179" fontId="1" fillId="0" borderId="86" xfId="13" applyNumberFormat="1" applyBorder="1">
      <alignment vertical="center"/>
    </xf>
    <xf numFmtId="3" fontId="1" fillId="0" borderId="11" xfId="13" applyNumberFormat="1" applyBorder="1">
      <alignment vertical="center"/>
    </xf>
    <xf numFmtId="3" fontId="1" fillId="0" borderId="91" xfId="13" applyNumberFormat="1" applyBorder="1">
      <alignment vertical="center"/>
    </xf>
    <xf numFmtId="0" fontId="4" fillId="0" borderId="91" xfId="13" applyFont="1" applyBorder="1" applyAlignment="1">
      <alignment horizontal="distributed" vertical="center"/>
    </xf>
    <xf numFmtId="0" fontId="4" fillId="0" borderId="4" xfId="13" applyFont="1" applyBorder="1" applyAlignment="1">
      <alignment horizontal="distributed" vertical="center" indent="1"/>
    </xf>
    <xf numFmtId="179" fontId="1" fillId="0" borderId="4" xfId="13" applyNumberFormat="1" applyBorder="1">
      <alignment vertical="center"/>
    </xf>
    <xf numFmtId="3" fontId="1" fillId="0" borderId="5" xfId="13" applyNumberFormat="1" applyBorder="1">
      <alignment vertical="center"/>
    </xf>
    <xf numFmtId="3" fontId="1" fillId="0" borderId="37" xfId="13" applyNumberFormat="1" applyBorder="1">
      <alignment vertical="center"/>
    </xf>
    <xf numFmtId="3" fontId="1" fillId="0" borderId="118" xfId="13" applyNumberFormat="1" applyBorder="1">
      <alignment vertical="center"/>
    </xf>
    <xf numFmtId="0" fontId="4" fillId="0" borderId="18" xfId="13" applyFont="1" applyBorder="1" applyAlignment="1">
      <alignment horizontal="distributed" vertical="center" indent="1"/>
    </xf>
    <xf numFmtId="0" fontId="15" fillId="0" borderId="0" xfId="5" applyFont="1" applyAlignment="1">
      <alignment horizontal="right" vertical="top"/>
    </xf>
    <xf numFmtId="0" fontId="1" fillId="0" borderId="0" xfId="13" applyAlignment="1">
      <alignment vertical="center" wrapText="1"/>
    </xf>
    <xf numFmtId="3" fontId="7" fillId="0" borderId="22" xfId="2" applyNumberFormat="1" applyFont="1" applyFill="1" applyBorder="1" applyAlignment="1">
      <alignment vertical="center"/>
    </xf>
    <xf numFmtId="3" fontId="1" fillId="0" borderId="41" xfId="2" applyNumberFormat="1" applyFont="1" applyFill="1" applyBorder="1" applyAlignment="1">
      <alignment vertical="center"/>
    </xf>
    <xf numFmtId="3" fontId="1" fillId="0" borderId="22" xfId="2" applyNumberFormat="1" applyFont="1" applyFill="1" applyBorder="1" applyAlignment="1">
      <alignment vertical="center"/>
    </xf>
    <xf numFmtId="177" fontId="3" fillId="0" borderId="109" xfId="1" applyNumberFormat="1" applyFont="1" applyFill="1" applyBorder="1">
      <alignment vertical="center"/>
    </xf>
    <xf numFmtId="176" fontId="3" fillId="0" borderId="110" xfId="1" applyNumberFormat="1" applyFont="1" applyFill="1" applyBorder="1">
      <alignment vertical="center"/>
    </xf>
    <xf numFmtId="176" fontId="3" fillId="0" borderId="111" xfId="1" applyNumberFormat="1" applyFont="1" applyFill="1" applyBorder="1">
      <alignment vertical="center"/>
    </xf>
    <xf numFmtId="176" fontId="3" fillId="0" borderId="16" xfId="1" applyNumberFormat="1" applyFont="1" applyFill="1" applyBorder="1">
      <alignment vertical="center"/>
    </xf>
    <xf numFmtId="176" fontId="3" fillId="0" borderId="17" xfId="1" applyNumberFormat="1" applyFont="1" applyFill="1" applyBorder="1">
      <alignment vertical="center"/>
    </xf>
    <xf numFmtId="0" fontId="31" fillId="0" borderId="71" xfId="13" applyFont="1" applyBorder="1" applyAlignment="1">
      <alignment horizontal="distributed" vertical="center"/>
    </xf>
    <xf numFmtId="0" fontId="31" fillId="0" borderId="72" xfId="13" applyFont="1" applyBorder="1" applyAlignment="1">
      <alignment horizontal="distributed" vertical="center"/>
    </xf>
    <xf numFmtId="3" fontId="19" fillId="4" borderId="59" xfId="2" applyNumberFormat="1" applyFont="1" applyFill="1" applyBorder="1" applyAlignment="1">
      <alignment horizontal="center" vertical="center"/>
    </xf>
    <xf numFmtId="3" fontId="19" fillId="4" borderId="60" xfId="2" applyNumberFormat="1" applyFont="1" applyFill="1" applyBorder="1" applyAlignment="1">
      <alignment horizontal="center" vertical="center"/>
    </xf>
    <xf numFmtId="3" fontId="19" fillId="4" borderId="61" xfId="2" applyNumberFormat="1" applyFont="1" applyFill="1" applyBorder="1" applyAlignment="1">
      <alignment horizontal="center" vertical="center"/>
    </xf>
    <xf numFmtId="3" fontId="19" fillId="4" borderId="62" xfId="2" applyNumberFormat="1" applyFont="1" applyFill="1" applyBorder="1" applyAlignment="1">
      <alignment horizontal="center" vertical="center"/>
    </xf>
    <xf numFmtId="3" fontId="19" fillId="4" borderId="63" xfId="3" applyNumberFormat="1" applyFont="1" applyFill="1" applyBorder="1" applyAlignment="1">
      <alignment horizontal="center" vertical="center"/>
    </xf>
    <xf numFmtId="3" fontId="19" fillId="4" borderId="64" xfId="3" applyNumberFormat="1" applyFont="1" applyFill="1" applyBorder="1" applyAlignment="1">
      <alignment horizontal="center" vertical="center"/>
    </xf>
    <xf numFmtId="3" fontId="19" fillId="4" borderId="61" xfId="3" applyNumberFormat="1" applyFont="1" applyFill="1" applyBorder="1" applyAlignment="1">
      <alignment horizontal="center" vertical="center"/>
    </xf>
    <xf numFmtId="3" fontId="19" fillId="4" borderId="62" xfId="3" applyNumberFormat="1" applyFont="1" applyFill="1" applyBorder="1" applyAlignment="1">
      <alignment horizontal="center" vertical="center"/>
    </xf>
    <xf numFmtId="3" fontId="19" fillId="4" borderId="65" xfId="3" applyNumberFormat="1" applyFont="1" applyFill="1" applyBorder="1" applyAlignment="1">
      <alignment horizontal="distributed" vertical="center" indent="3"/>
    </xf>
    <xf numFmtId="3" fontId="19" fillId="4" borderId="66" xfId="3" applyNumberFormat="1" applyFont="1" applyFill="1" applyBorder="1" applyAlignment="1">
      <alignment horizontal="distributed" vertical="center" indent="3"/>
    </xf>
    <xf numFmtId="3" fontId="19" fillId="4" borderId="24" xfId="3" applyNumberFormat="1" applyFont="1" applyFill="1" applyBorder="1" applyAlignment="1">
      <alignment horizontal="distributed" vertical="center" indent="3"/>
    </xf>
    <xf numFmtId="3" fontId="19" fillId="4" borderId="23" xfId="3" applyNumberFormat="1" applyFont="1" applyFill="1" applyBorder="1" applyAlignment="1">
      <alignment horizontal="distributed" vertical="center" indent="3"/>
    </xf>
    <xf numFmtId="3" fontId="19" fillId="4" borderId="26" xfId="3" applyNumberFormat="1" applyFont="1" applyFill="1" applyBorder="1" applyAlignment="1">
      <alignment horizontal="distributed" vertical="center" indent="3"/>
    </xf>
    <xf numFmtId="0" fontId="4" fillId="4" borderId="59" xfId="1" applyFont="1" applyFill="1" applyBorder="1" applyAlignment="1">
      <alignment horizontal="distributed" vertical="center" indent="3"/>
    </xf>
    <xf numFmtId="0" fontId="4" fillId="4" borderId="68" xfId="1" applyFont="1" applyFill="1" applyBorder="1" applyAlignment="1">
      <alignment horizontal="distributed" vertical="center" indent="3"/>
    </xf>
    <xf numFmtId="0" fontId="4" fillId="4" borderId="69" xfId="1" applyFont="1" applyFill="1" applyBorder="1" applyAlignment="1">
      <alignment horizontal="distributed" vertical="center" indent="3"/>
    </xf>
    <xf numFmtId="0" fontId="4" fillId="4" borderId="3" xfId="1" applyFont="1" applyFill="1" applyBorder="1" applyAlignment="1">
      <alignment horizontal="distributed" vertical="center" indent="3"/>
    </xf>
    <xf numFmtId="0" fontId="4" fillId="4" borderId="58" xfId="1" applyFont="1" applyFill="1" applyBorder="1" applyAlignment="1">
      <alignment horizontal="center" vertical="center"/>
    </xf>
    <xf numFmtId="0" fontId="4" fillId="4" borderId="70" xfId="1" applyFont="1" applyFill="1" applyBorder="1" applyAlignment="1">
      <alignment horizontal="center" vertical="center"/>
    </xf>
    <xf numFmtId="0" fontId="4" fillId="4" borderId="19" xfId="1" applyFont="1" applyFill="1" applyBorder="1" applyAlignment="1">
      <alignment horizontal="center" vertical="center"/>
    </xf>
    <xf numFmtId="0" fontId="4" fillId="4" borderId="71" xfId="1" applyFont="1" applyFill="1" applyBorder="1" applyAlignment="1">
      <alignment horizontal="distributed" vertical="center" indent="3"/>
    </xf>
    <xf numFmtId="0" fontId="4" fillId="4" borderId="67" xfId="1" applyFont="1" applyFill="1" applyBorder="1" applyAlignment="1">
      <alignment horizontal="distributed" vertical="center" indent="3"/>
    </xf>
    <xf numFmtId="0" fontId="4" fillId="4" borderId="72" xfId="1" applyFont="1" applyFill="1" applyBorder="1" applyAlignment="1">
      <alignment horizontal="distributed" vertical="center" indent="3"/>
    </xf>
    <xf numFmtId="0" fontId="4" fillId="4" borderId="73" xfId="1" applyFont="1" applyFill="1" applyBorder="1" applyAlignment="1">
      <alignment horizontal="distributed" vertical="center" indent="3"/>
    </xf>
    <xf numFmtId="0" fontId="4" fillId="4" borderId="14" xfId="1" applyFont="1" applyFill="1" applyBorder="1" applyAlignment="1">
      <alignment horizontal="distributed" vertical="center" indent="3"/>
    </xf>
    <xf numFmtId="0" fontId="4" fillId="4" borderId="13" xfId="1" applyFont="1" applyFill="1" applyBorder="1" applyAlignment="1">
      <alignment horizontal="distributed" vertical="center" indent="3"/>
    </xf>
    <xf numFmtId="0" fontId="4" fillId="4" borderId="15" xfId="1" applyFont="1" applyFill="1" applyBorder="1" applyAlignment="1">
      <alignment horizontal="distributed" vertical="center" indent="3"/>
    </xf>
    <xf numFmtId="0" fontId="6" fillId="0" borderId="0" xfId="12" applyFont="1" applyFill="1" applyAlignment="1">
      <alignment horizontal="left" vertical="center"/>
    </xf>
    <xf numFmtId="0" fontId="4" fillId="4" borderId="58" xfId="13" applyFont="1" applyFill="1" applyBorder="1" applyAlignment="1">
      <alignment horizontal="center" vertical="center"/>
    </xf>
    <xf numFmtId="0" fontId="4" fillId="4" borderId="70" xfId="13" applyFont="1" applyFill="1" applyBorder="1">
      <alignment vertical="center"/>
    </xf>
    <xf numFmtId="0" fontId="4" fillId="4" borderId="19" xfId="13" applyFont="1" applyFill="1" applyBorder="1">
      <alignment vertical="center"/>
    </xf>
  </cellXfs>
  <cellStyles count="14">
    <cellStyle name="標準" xfId="0" builtinId="0"/>
    <cellStyle name="標準_【済】06-2.固定資産税に関すること-2(P196-197)【0105】" xfId="1" xr:uid="{00000000-0005-0000-0000-000001000000}"/>
    <cellStyle name="標準_【済】06-2.固定資産税に関すること-2(P196-197)【0105】 2" xfId="12" xr:uid="{00000000-0005-0000-0000-000002000000}"/>
    <cellStyle name="標準_○1-1.市町村税の現況-1(P　)【統計課公表待ち分は入力対象外】" xfId="5" xr:uid="{00000000-0005-0000-0000-000003000000}"/>
    <cellStyle name="標準_06-6.固定資産税に関すること-6(P203)【0125】" xfId="13" xr:uid="{D8577ABE-44B6-4F40-9ED0-3AB267CA1A09}"/>
    <cellStyle name="標準_13.固定納税者数（概１編集、税概１１表）【0216】" xfId="2" xr:uid="{00000000-0005-0000-0000-000004000000}"/>
    <cellStyle name="標準_14.標準額（概２編集、税概１２）【0216】" xfId="3" xr:uid="{00000000-0005-0000-0000-000005000000}"/>
    <cellStyle name="標準_H24 税政概要用（土地）" xfId="4" xr:uid="{00000000-0005-0000-0000-000006000000}"/>
    <cellStyle name="標準_決定価格" xfId="7" xr:uid="{00000000-0005-0000-0000-000007000000}"/>
    <cellStyle name="標準_構成比" xfId="9" xr:uid="{00000000-0005-0000-0000-000008000000}"/>
    <cellStyle name="標準_市街化区域農地" xfId="11" xr:uid="{00000000-0005-0000-0000-000009000000}"/>
    <cellStyle name="標準_地積" xfId="6" xr:uid="{00000000-0005-0000-0000-00000A000000}"/>
    <cellStyle name="標準_納税義務者数" xfId="8" xr:uid="{00000000-0005-0000-0000-00000B000000}"/>
    <cellStyle name="標準_筆数"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901107\Desktop\H14-10&#26376;&#12498;&#12450;&#38598;&#35336;&#22522;&#3099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s>
    <sheetDataSet>
      <sheetData sheetId="0">
        <row r="2">
          <cell r="A2">
            <v>1202</v>
          </cell>
          <cell r="B2">
            <v>1</v>
          </cell>
          <cell r="C2" t="str">
            <v>北海道</v>
          </cell>
          <cell r="D2" t="str">
            <v>函館市</v>
          </cell>
          <cell r="M2">
            <v>1</v>
          </cell>
          <cell r="N2">
            <v>1</v>
          </cell>
          <cell r="P2">
            <v>2</v>
          </cell>
          <cell r="Q2">
            <v>1</v>
          </cell>
          <cell r="R2">
            <v>2</v>
          </cell>
          <cell r="S2">
            <v>1</v>
          </cell>
        </row>
        <row r="3">
          <cell r="A3">
            <v>1203</v>
          </cell>
          <cell r="B3">
            <v>1</v>
          </cell>
          <cell r="C3" t="str">
            <v>北海道</v>
          </cell>
          <cell r="D3" t="str">
            <v>小樽市</v>
          </cell>
          <cell r="G3">
            <v>1</v>
          </cell>
          <cell r="P3">
            <v>1</v>
          </cell>
          <cell r="Q3">
            <v>1</v>
          </cell>
          <cell r="R3">
            <v>1</v>
          </cell>
          <cell r="S3">
            <v>1</v>
          </cell>
        </row>
        <row r="4">
          <cell r="A4">
            <v>1204</v>
          </cell>
          <cell r="B4">
            <v>1</v>
          </cell>
          <cell r="C4" t="str">
            <v>北海道</v>
          </cell>
          <cell r="D4" t="str">
            <v>旭川市</v>
          </cell>
          <cell r="M4">
            <v>1</v>
          </cell>
          <cell r="P4">
            <v>1</v>
          </cell>
          <cell r="Q4">
            <v>1</v>
          </cell>
          <cell r="R4">
            <v>1</v>
          </cell>
          <cell r="S4">
            <v>1</v>
          </cell>
        </row>
        <row r="5">
          <cell r="A5">
            <v>1205</v>
          </cell>
          <cell r="B5">
            <v>1</v>
          </cell>
          <cell r="C5" t="str">
            <v>北海道</v>
          </cell>
          <cell r="D5" t="str">
            <v>室蘭市</v>
          </cell>
          <cell r="N5">
            <v>1</v>
          </cell>
          <cell r="P5">
            <v>1</v>
          </cell>
          <cell r="Q5">
            <v>1</v>
          </cell>
          <cell r="R5">
            <v>1</v>
          </cell>
          <cell r="S5">
            <v>1</v>
          </cell>
        </row>
        <row r="6">
          <cell r="A6">
            <v>1206</v>
          </cell>
          <cell r="B6">
            <v>1</v>
          </cell>
          <cell r="C6" t="str">
            <v>北海道</v>
          </cell>
          <cell r="D6" t="str">
            <v>釧路市</v>
          </cell>
          <cell r="N6">
            <v>1</v>
          </cell>
          <cell r="P6">
            <v>1</v>
          </cell>
          <cell r="Q6">
            <v>1</v>
          </cell>
          <cell r="R6">
            <v>1</v>
          </cell>
          <cell r="S6">
            <v>1</v>
          </cell>
        </row>
        <row r="7">
          <cell r="A7">
            <v>1207</v>
          </cell>
          <cell r="B7">
            <v>1</v>
          </cell>
          <cell r="C7" t="str">
            <v>北海道</v>
          </cell>
          <cell r="D7" t="str">
            <v>帯広市</v>
          </cell>
          <cell r="P7">
            <v>0</v>
          </cell>
          <cell r="Q7">
            <v>0</v>
          </cell>
          <cell r="R7">
            <v>0</v>
          </cell>
          <cell r="S7">
            <v>0</v>
          </cell>
        </row>
        <row r="8">
          <cell r="A8">
            <v>1208</v>
          </cell>
          <cell r="B8">
            <v>1</v>
          </cell>
          <cell r="C8" t="str">
            <v>北海道</v>
          </cell>
          <cell r="D8" t="str">
            <v>北見市</v>
          </cell>
          <cell r="F8">
            <v>1</v>
          </cell>
          <cell r="G8">
            <v>1</v>
          </cell>
          <cell r="P8">
            <v>2</v>
          </cell>
          <cell r="Q8">
            <v>1</v>
          </cell>
          <cell r="R8">
            <v>2</v>
          </cell>
          <cell r="S8">
            <v>1</v>
          </cell>
        </row>
        <row r="9">
          <cell r="A9">
            <v>1209</v>
          </cell>
          <cell r="B9">
            <v>1</v>
          </cell>
          <cell r="C9" t="str">
            <v>北海道</v>
          </cell>
          <cell r="D9" t="str">
            <v>夕張市</v>
          </cell>
          <cell r="F9">
            <v>1</v>
          </cell>
          <cell r="G9">
            <v>1</v>
          </cell>
          <cell r="J9">
            <v>1</v>
          </cell>
          <cell r="K9">
            <v>1</v>
          </cell>
          <cell r="L9">
            <v>1</v>
          </cell>
          <cell r="N9">
            <v>1</v>
          </cell>
          <cell r="P9">
            <v>6</v>
          </cell>
          <cell r="Q9">
            <v>1</v>
          </cell>
          <cell r="R9">
            <v>6</v>
          </cell>
          <cell r="S9">
            <v>1</v>
          </cell>
        </row>
        <row r="10">
          <cell r="A10">
            <v>1210</v>
          </cell>
          <cell r="B10">
            <v>1</v>
          </cell>
          <cell r="C10" t="str">
            <v>北海道</v>
          </cell>
          <cell r="D10" t="str">
            <v>岩見沢市</v>
          </cell>
          <cell r="P10">
            <v>0</v>
          </cell>
          <cell r="Q10">
            <v>0</v>
          </cell>
          <cell r="R10">
            <v>0</v>
          </cell>
          <cell r="S10">
            <v>0</v>
          </cell>
        </row>
        <row r="11">
          <cell r="A11">
            <v>1211</v>
          </cell>
          <cell r="B11">
            <v>1</v>
          </cell>
          <cell r="C11" t="str">
            <v>北海道</v>
          </cell>
          <cell r="D11" t="str">
            <v>網走市</v>
          </cell>
          <cell r="F11">
            <v>1</v>
          </cell>
          <cell r="G11">
            <v>1</v>
          </cell>
          <cell r="N11">
            <v>1</v>
          </cell>
          <cell r="P11">
            <v>3</v>
          </cell>
          <cell r="Q11">
            <v>1</v>
          </cell>
          <cell r="R11">
            <v>3</v>
          </cell>
          <cell r="S11">
            <v>1</v>
          </cell>
        </row>
        <row r="12">
          <cell r="A12">
            <v>1212</v>
          </cell>
          <cell r="B12">
            <v>1</v>
          </cell>
          <cell r="C12" t="str">
            <v>北海道</v>
          </cell>
          <cell r="D12" t="str">
            <v>留萌市</v>
          </cell>
          <cell r="F12">
            <v>1</v>
          </cell>
          <cell r="G12">
            <v>1</v>
          </cell>
          <cell r="M12">
            <v>1</v>
          </cell>
          <cell r="P12">
            <v>3</v>
          </cell>
          <cell r="Q12">
            <v>1</v>
          </cell>
          <cell r="R12">
            <v>3</v>
          </cell>
          <cell r="S12">
            <v>1</v>
          </cell>
        </row>
        <row r="13">
          <cell r="A13">
            <v>1213</v>
          </cell>
          <cell r="B13">
            <v>1</v>
          </cell>
          <cell r="C13" t="str">
            <v>北海道</v>
          </cell>
          <cell r="D13" t="str">
            <v>苫小牧市</v>
          </cell>
          <cell r="P13">
            <v>0</v>
          </cell>
          <cell r="Q13">
            <v>0</v>
          </cell>
          <cell r="R13">
            <v>0</v>
          </cell>
          <cell r="S13">
            <v>0</v>
          </cell>
        </row>
        <row r="14">
          <cell r="A14">
            <v>1214</v>
          </cell>
          <cell r="B14">
            <v>1</v>
          </cell>
          <cell r="C14" t="str">
            <v>北海道</v>
          </cell>
          <cell r="D14" t="str">
            <v>稚内市</v>
          </cell>
          <cell r="P14">
            <v>0</v>
          </cell>
          <cell r="Q14">
            <v>0</v>
          </cell>
          <cell r="R14">
            <v>0</v>
          </cell>
          <cell r="S14">
            <v>0</v>
          </cell>
        </row>
        <row r="15">
          <cell r="A15">
            <v>1215</v>
          </cell>
          <cell r="B15">
            <v>1</v>
          </cell>
          <cell r="C15" t="str">
            <v>北海道</v>
          </cell>
          <cell r="D15" t="str">
            <v>美唄市</v>
          </cell>
          <cell r="P15">
            <v>0</v>
          </cell>
          <cell r="Q15">
            <v>0</v>
          </cell>
          <cell r="R15">
            <v>0</v>
          </cell>
          <cell r="S15">
            <v>0</v>
          </cell>
        </row>
        <row r="16">
          <cell r="A16">
            <v>1216</v>
          </cell>
          <cell r="B16">
            <v>1</v>
          </cell>
          <cell r="C16" t="str">
            <v>北海道</v>
          </cell>
          <cell r="D16" t="str">
            <v>芦別市</v>
          </cell>
          <cell r="J16">
            <v>1</v>
          </cell>
          <cell r="K16">
            <v>1</v>
          </cell>
          <cell r="P16">
            <v>2</v>
          </cell>
          <cell r="Q16">
            <v>1</v>
          </cell>
          <cell r="R16">
            <v>2</v>
          </cell>
          <cell r="S16">
            <v>1</v>
          </cell>
        </row>
        <row r="17">
          <cell r="A17">
            <v>1217</v>
          </cell>
          <cell r="B17">
            <v>1</v>
          </cell>
          <cell r="C17" t="str">
            <v>北海道</v>
          </cell>
          <cell r="D17" t="str">
            <v>江別市</v>
          </cell>
          <cell r="P17">
            <v>0</v>
          </cell>
          <cell r="Q17">
            <v>0</v>
          </cell>
          <cell r="R17">
            <v>0</v>
          </cell>
          <cell r="S17">
            <v>0</v>
          </cell>
        </row>
        <row r="18">
          <cell r="A18">
            <v>1218</v>
          </cell>
          <cell r="B18">
            <v>1</v>
          </cell>
          <cell r="C18" t="str">
            <v>北海道</v>
          </cell>
          <cell r="D18" t="str">
            <v>赤平市</v>
          </cell>
          <cell r="G18">
            <v>1</v>
          </cell>
          <cell r="N18">
            <v>1</v>
          </cell>
          <cell r="P18">
            <v>2</v>
          </cell>
          <cell r="Q18">
            <v>1</v>
          </cell>
          <cell r="R18">
            <v>2</v>
          </cell>
          <cell r="S18">
            <v>1</v>
          </cell>
        </row>
        <row r="19">
          <cell r="A19">
            <v>1219</v>
          </cell>
          <cell r="B19">
            <v>1</v>
          </cell>
          <cell r="C19" t="str">
            <v>北海道</v>
          </cell>
          <cell r="D19" t="str">
            <v>紋別市</v>
          </cell>
          <cell r="F19">
            <v>1</v>
          </cell>
          <cell r="P19">
            <v>1</v>
          </cell>
          <cell r="Q19">
            <v>1</v>
          </cell>
          <cell r="R19">
            <v>1</v>
          </cell>
          <cell r="S19">
            <v>1</v>
          </cell>
        </row>
        <row r="20">
          <cell r="A20">
            <v>1220</v>
          </cell>
          <cell r="B20">
            <v>1</v>
          </cell>
          <cell r="C20" t="str">
            <v>北海道</v>
          </cell>
          <cell r="D20" t="str">
            <v>士別市</v>
          </cell>
          <cell r="N20">
            <v>1</v>
          </cell>
          <cell r="P20">
            <v>1</v>
          </cell>
          <cell r="Q20">
            <v>1</v>
          </cell>
          <cell r="R20">
            <v>1</v>
          </cell>
          <cell r="S20">
            <v>1</v>
          </cell>
        </row>
        <row r="21">
          <cell r="A21">
            <v>1221</v>
          </cell>
          <cell r="B21">
            <v>1</v>
          </cell>
          <cell r="C21" t="str">
            <v>北海道</v>
          </cell>
          <cell r="D21" t="str">
            <v>名寄市</v>
          </cell>
          <cell r="F21">
            <v>1</v>
          </cell>
          <cell r="P21">
            <v>1</v>
          </cell>
          <cell r="Q21">
            <v>1</v>
          </cell>
          <cell r="R21">
            <v>1</v>
          </cell>
          <cell r="S21">
            <v>1</v>
          </cell>
        </row>
        <row r="22">
          <cell r="A22">
            <v>1222</v>
          </cell>
          <cell r="B22">
            <v>1</v>
          </cell>
          <cell r="C22" t="str">
            <v>北海道</v>
          </cell>
          <cell r="D22" t="str">
            <v>三笠市</v>
          </cell>
          <cell r="F22">
            <v>1</v>
          </cell>
          <cell r="G22">
            <v>1</v>
          </cell>
          <cell r="M22">
            <v>1</v>
          </cell>
          <cell r="P22">
            <v>3</v>
          </cell>
          <cell r="Q22">
            <v>1</v>
          </cell>
          <cell r="R22">
            <v>3</v>
          </cell>
          <cell r="S22">
            <v>1</v>
          </cell>
        </row>
        <row r="23">
          <cell r="A23">
            <v>1223</v>
          </cell>
          <cell r="B23">
            <v>1</v>
          </cell>
          <cell r="C23" t="str">
            <v>北海道</v>
          </cell>
          <cell r="D23" t="str">
            <v>根室市</v>
          </cell>
          <cell r="G23">
            <v>1</v>
          </cell>
          <cell r="P23">
            <v>1</v>
          </cell>
          <cell r="Q23">
            <v>1</v>
          </cell>
          <cell r="R23">
            <v>1</v>
          </cell>
          <cell r="S23">
            <v>1</v>
          </cell>
        </row>
        <row r="24">
          <cell r="A24">
            <v>1224</v>
          </cell>
          <cell r="B24">
            <v>1</v>
          </cell>
          <cell r="C24" t="str">
            <v>北海道</v>
          </cell>
          <cell r="D24" t="str">
            <v>千歳市</v>
          </cell>
          <cell r="J24">
            <v>1</v>
          </cell>
          <cell r="L24">
            <v>1</v>
          </cell>
          <cell r="P24">
            <v>2</v>
          </cell>
          <cell r="Q24">
            <v>1</v>
          </cell>
          <cell r="R24">
            <v>2</v>
          </cell>
          <cell r="S24">
            <v>1</v>
          </cell>
        </row>
        <row r="25">
          <cell r="A25">
            <v>1225</v>
          </cell>
          <cell r="B25">
            <v>1</v>
          </cell>
          <cell r="C25" t="str">
            <v>北海道</v>
          </cell>
          <cell r="D25" t="str">
            <v>滝川市</v>
          </cell>
          <cell r="F25">
            <v>1</v>
          </cell>
          <cell r="G25">
            <v>1</v>
          </cell>
          <cell r="P25">
            <v>2</v>
          </cell>
          <cell r="Q25">
            <v>1</v>
          </cell>
          <cell r="R25">
            <v>2</v>
          </cell>
          <cell r="S25">
            <v>1</v>
          </cell>
        </row>
        <row r="26">
          <cell r="A26">
            <v>1226</v>
          </cell>
          <cell r="B26">
            <v>1</v>
          </cell>
          <cell r="C26" t="str">
            <v>北海道</v>
          </cell>
          <cell r="D26" t="str">
            <v>砂川市</v>
          </cell>
          <cell r="F26">
            <v>1</v>
          </cell>
          <cell r="P26">
            <v>1</v>
          </cell>
          <cell r="Q26">
            <v>1</v>
          </cell>
          <cell r="R26">
            <v>1</v>
          </cell>
          <cell r="S26">
            <v>1</v>
          </cell>
        </row>
        <row r="27">
          <cell r="A27">
            <v>1227</v>
          </cell>
          <cell r="B27">
            <v>1</v>
          </cell>
          <cell r="C27" t="str">
            <v>北海道</v>
          </cell>
          <cell r="D27" t="str">
            <v>歌志内市</v>
          </cell>
          <cell r="G27">
            <v>1</v>
          </cell>
          <cell r="P27">
            <v>1</v>
          </cell>
          <cell r="Q27">
            <v>1</v>
          </cell>
          <cell r="R27">
            <v>1</v>
          </cell>
          <cell r="S27">
            <v>1</v>
          </cell>
        </row>
        <row r="28">
          <cell r="A28">
            <v>1228</v>
          </cell>
          <cell r="B28">
            <v>1</v>
          </cell>
          <cell r="C28" t="str">
            <v>北海道</v>
          </cell>
          <cell r="D28" t="str">
            <v>深川市</v>
          </cell>
          <cell r="N28">
            <v>1</v>
          </cell>
          <cell r="P28">
            <v>1</v>
          </cell>
          <cell r="Q28">
            <v>1</v>
          </cell>
          <cell r="R28">
            <v>1</v>
          </cell>
          <cell r="S28">
            <v>1</v>
          </cell>
        </row>
        <row r="29">
          <cell r="A29">
            <v>1229</v>
          </cell>
          <cell r="B29">
            <v>1</v>
          </cell>
          <cell r="C29" t="str">
            <v>北海道</v>
          </cell>
          <cell r="D29" t="str">
            <v>富良野市</v>
          </cell>
          <cell r="P29">
            <v>0</v>
          </cell>
          <cell r="Q29">
            <v>0</v>
          </cell>
          <cell r="R29">
            <v>0</v>
          </cell>
          <cell r="S29">
            <v>0</v>
          </cell>
        </row>
        <row r="30">
          <cell r="A30">
            <v>1230</v>
          </cell>
          <cell r="B30">
            <v>1</v>
          </cell>
          <cell r="C30" t="str">
            <v>北海道</v>
          </cell>
          <cell r="D30" t="str">
            <v>登別市</v>
          </cell>
          <cell r="M30">
            <v>1</v>
          </cell>
          <cell r="P30">
            <v>1</v>
          </cell>
          <cell r="Q30">
            <v>1</v>
          </cell>
          <cell r="R30">
            <v>1</v>
          </cell>
          <cell r="S30">
            <v>1</v>
          </cell>
        </row>
        <row r="31">
          <cell r="A31">
            <v>1231</v>
          </cell>
          <cell r="B31">
            <v>1</v>
          </cell>
          <cell r="C31" t="str">
            <v>北海道</v>
          </cell>
          <cell r="D31" t="str">
            <v>恵庭市</v>
          </cell>
          <cell r="F31">
            <v>1</v>
          </cell>
          <cell r="J31">
            <v>1</v>
          </cell>
          <cell r="P31">
            <v>2</v>
          </cell>
          <cell r="Q31">
            <v>1</v>
          </cell>
          <cell r="R31">
            <v>2</v>
          </cell>
          <cell r="S31">
            <v>1</v>
          </cell>
        </row>
        <row r="32">
          <cell r="A32">
            <v>1233</v>
          </cell>
          <cell r="B32">
            <v>1</v>
          </cell>
          <cell r="C32" t="str">
            <v>北海道</v>
          </cell>
          <cell r="D32" t="str">
            <v>伊達市</v>
          </cell>
          <cell r="F32">
            <v>1</v>
          </cell>
          <cell r="G32">
            <v>1</v>
          </cell>
          <cell r="P32">
            <v>2</v>
          </cell>
          <cell r="Q32">
            <v>1</v>
          </cell>
          <cell r="R32">
            <v>2</v>
          </cell>
          <cell r="S32">
            <v>1</v>
          </cell>
        </row>
        <row r="33">
          <cell r="A33">
            <v>1234</v>
          </cell>
          <cell r="B33">
            <v>1</v>
          </cell>
          <cell r="C33" t="str">
            <v>北海道</v>
          </cell>
          <cell r="D33" t="str">
            <v>北広島市</v>
          </cell>
          <cell r="P33">
            <v>0</v>
          </cell>
          <cell r="Q33">
            <v>0</v>
          </cell>
          <cell r="R33">
            <v>0</v>
          </cell>
          <cell r="S33">
            <v>0</v>
          </cell>
        </row>
        <row r="34">
          <cell r="A34">
            <v>1235</v>
          </cell>
          <cell r="B34">
            <v>1</v>
          </cell>
          <cell r="C34" t="str">
            <v>北海道</v>
          </cell>
          <cell r="D34" t="str">
            <v>石狩市</v>
          </cell>
          <cell r="G34">
            <v>1</v>
          </cell>
          <cell r="K34">
            <v>1</v>
          </cell>
          <cell r="P34">
            <v>2</v>
          </cell>
          <cell r="Q34">
            <v>1</v>
          </cell>
          <cell r="R34">
            <v>2</v>
          </cell>
          <cell r="S34">
            <v>1</v>
          </cell>
        </row>
        <row r="35">
          <cell r="A35">
            <v>1303</v>
          </cell>
          <cell r="B35">
            <v>1</v>
          </cell>
          <cell r="C35" t="str">
            <v>北海道</v>
          </cell>
          <cell r="D35" t="str">
            <v>当別町</v>
          </cell>
          <cell r="F35">
            <v>1</v>
          </cell>
          <cell r="P35">
            <v>1</v>
          </cell>
          <cell r="Q35">
            <v>1</v>
          </cell>
          <cell r="R35">
            <v>1</v>
          </cell>
          <cell r="S35">
            <v>1</v>
          </cell>
        </row>
        <row r="36">
          <cell r="A36">
            <v>1304</v>
          </cell>
          <cell r="B36">
            <v>1</v>
          </cell>
          <cell r="C36" t="str">
            <v>北海道</v>
          </cell>
          <cell r="D36" t="str">
            <v>新篠津村</v>
          </cell>
          <cell r="F36">
            <v>1</v>
          </cell>
          <cell r="P36">
            <v>1</v>
          </cell>
          <cell r="Q36">
            <v>1</v>
          </cell>
          <cell r="R36">
            <v>1</v>
          </cell>
          <cell r="S36">
            <v>1</v>
          </cell>
        </row>
        <row r="37">
          <cell r="A37">
            <v>1305</v>
          </cell>
          <cell r="B37">
            <v>1</v>
          </cell>
          <cell r="C37" t="str">
            <v>北海道</v>
          </cell>
          <cell r="D37" t="str">
            <v>厚田村</v>
          </cell>
          <cell r="P37">
            <v>0</v>
          </cell>
          <cell r="Q37">
            <v>0</v>
          </cell>
          <cell r="R37">
            <v>0</v>
          </cell>
          <cell r="S37">
            <v>0</v>
          </cell>
        </row>
        <row r="38">
          <cell r="A38">
            <v>1306</v>
          </cell>
          <cell r="B38">
            <v>1</v>
          </cell>
          <cell r="C38" t="str">
            <v>北海道</v>
          </cell>
          <cell r="D38" t="str">
            <v>浜益村</v>
          </cell>
          <cell r="P38">
            <v>0</v>
          </cell>
          <cell r="Q38">
            <v>0</v>
          </cell>
          <cell r="R38">
            <v>0</v>
          </cell>
          <cell r="S38">
            <v>0</v>
          </cell>
        </row>
        <row r="39">
          <cell r="A39">
            <v>1331</v>
          </cell>
          <cell r="B39">
            <v>1</v>
          </cell>
          <cell r="C39" t="str">
            <v>北海道</v>
          </cell>
          <cell r="D39" t="str">
            <v>松前町</v>
          </cell>
          <cell r="P39">
            <v>0</v>
          </cell>
          <cell r="Q39">
            <v>0</v>
          </cell>
          <cell r="R39">
            <v>0</v>
          </cell>
          <cell r="S39">
            <v>0</v>
          </cell>
        </row>
        <row r="40">
          <cell r="A40">
            <v>1332</v>
          </cell>
          <cell r="B40">
            <v>1</v>
          </cell>
          <cell r="C40" t="str">
            <v>北海道</v>
          </cell>
          <cell r="D40" t="str">
            <v>福島町</v>
          </cell>
          <cell r="P40">
            <v>0</v>
          </cell>
          <cell r="Q40">
            <v>0</v>
          </cell>
          <cell r="R40">
            <v>0</v>
          </cell>
          <cell r="S40">
            <v>0</v>
          </cell>
        </row>
        <row r="41">
          <cell r="A41">
            <v>1333</v>
          </cell>
          <cell r="B41">
            <v>1</v>
          </cell>
          <cell r="C41" t="str">
            <v>北海道</v>
          </cell>
          <cell r="D41" t="str">
            <v>知内町</v>
          </cell>
          <cell r="H41">
            <v>1</v>
          </cell>
          <cell r="P41">
            <v>1</v>
          </cell>
          <cell r="Q41">
            <v>1</v>
          </cell>
          <cell r="R41">
            <v>1</v>
          </cell>
          <cell r="S41">
            <v>1</v>
          </cell>
        </row>
        <row r="42">
          <cell r="A42">
            <v>1334</v>
          </cell>
          <cell r="B42">
            <v>1</v>
          </cell>
          <cell r="C42" t="str">
            <v>北海道</v>
          </cell>
          <cell r="D42" t="str">
            <v>木古内町</v>
          </cell>
          <cell r="P42">
            <v>0</v>
          </cell>
          <cell r="Q42">
            <v>0</v>
          </cell>
          <cell r="R42">
            <v>0</v>
          </cell>
          <cell r="S42">
            <v>0</v>
          </cell>
        </row>
        <row r="43">
          <cell r="A43">
            <v>1335</v>
          </cell>
          <cell r="B43">
            <v>1</v>
          </cell>
          <cell r="C43" t="str">
            <v>北海道</v>
          </cell>
          <cell r="D43" t="str">
            <v>上磯町</v>
          </cell>
          <cell r="P43">
            <v>0</v>
          </cell>
          <cell r="Q43">
            <v>0</v>
          </cell>
          <cell r="R43">
            <v>0</v>
          </cell>
          <cell r="S43">
            <v>0</v>
          </cell>
        </row>
        <row r="44">
          <cell r="A44">
            <v>1336</v>
          </cell>
          <cell r="B44">
            <v>1</v>
          </cell>
          <cell r="C44" t="str">
            <v>北海道</v>
          </cell>
          <cell r="D44" t="str">
            <v>大野町</v>
          </cell>
          <cell r="M44">
            <v>1</v>
          </cell>
          <cell r="P44">
            <v>1</v>
          </cell>
          <cell r="Q44">
            <v>1</v>
          </cell>
          <cell r="R44">
            <v>1</v>
          </cell>
          <cell r="S44">
            <v>1</v>
          </cell>
        </row>
        <row r="45">
          <cell r="A45">
            <v>1337</v>
          </cell>
          <cell r="B45">
            <v>1</v>
          </cell>
          <cell r="C45" t="str">
            <v>北海道</v>
          </cell>
          <cell r="D45" t="str">
            <v>七飯町</v>
          </cell>
          <cell r="P45">
            <v>0</v>
          </cell>
          <cell r="Q45">
            <v>0</v>
          </cell>
          <cell r="R45">
            <v>0</v>
          </cell>
          <cell r="S45">
            <v>0</v>
          </cell>
        </row>
        <row r="46">
          <cell r="A46">
            <v>1339</v>
          </cell>
          <cell r="B46">
            <v>1</v>
          </cell>
          <cell r="C46" t="str">
            <v>北海道</v>
          </cell>
          <cell r="D46" t="str">
            <v>戸井町</v>
          </cell>
          <cell r="P46">
            <v>0</v>
          </cell>
          <cell r="Q46">
            <v>0</v>
          </cell>
          <cell r="R46">
            <v>0</v>
          </cell>
          <cell r="S46">
            <v>0</v>
          </cell>
        </row>
        <row r="47">
          <cell r="A47">
            <v>1340</v>
          </cell>
          <cell r="B47">
            <v>1</v>
          </cell>
          <cell r="C47" t="str">
            <v>北海道</v>
          </cell>
          <cell r="D47" t="str">
            <v>恵山町</v>
          </cell>
          <cell r="G47">
            <v>1</v>
          </cell>
          <cell r="P47">
            <v>1</v>
          </cell>
          <cell r="Q47">
            <v>1</v>
          </cell>
          <cell r="R47">
            <v>1</v>
          </cell>
          <cell r="S47">
            <v>1</v>
          </cell>
        </row>
        <row r="48">
          <cell r="A48">
            <v>1341</v>
          </cell>
          <cell r="B48">
            <v>1</v>
          </cell>
          <cell r="C48" t="str">
            <v>北海道</v>
          </cell>
          <cell r="D48" t="str">
            <v>椴法華村</v>
          </cell>
          <cell r="G48">
            <v>1</v>
          </cell>
          <cell r="P48">
            <v>1</v>
          </cell>
          <cell r="Q48">
            <v>1</v>
          </cell>
          <cell r="R48">
            <v>1</v>
          </cell>
          <cell r="S48">
            <v>1</v>
          </cell>
        </row>
        <row r="49">
          <cell r="A49">
            <v>1342</v>
          </cell>
          <cell r="B49">
            <v>1</v>
          </cell>
          <cell r="C49" t="str">
            <v>北海道</v>
          </cell>
          <cell r="D49" t="str">
            <v>南茅部町</v>
          </cell>
          <cell r="F49">
            <v>1</v>
          </cell>
          <cell r="P49">
            <v>1</v>
          </cell>
          <cell r="Q49">
            <v>1</v>
          </cell>
          <cell r="R49">
            <v>1</v>
          </cell>
          <cell r="S49">
            <v>1</v>
          </cell>
        </row>
        <row r="50">
          <cell r="A50">
            <v>1343</v>
          </cell>
          <cell r="B50">
            <v>1</v>
          </cell>
          <cell r="C50" t="str">
            <v>北海道</v>
          </cell>
          <cell r="D50" t="str">
            <v>鹿部町</v>
          </cell>
          <cell r="P50">
            <v>0</v>
          </cell>
          <cell r="Q50">
            <v>0</v>
          </cell>
          <cell r="R50">
            <v>0</v>
          </cell>
          <cell r="S50">
            <v>0</v>
          </cell>
        </row>
        <row r="51">
          <cell r="A51">
            <v>1344</v>
          </cell>
          <cell r="B51">
            <v>1</v>
          </cell>
          <cell r="C51" t="str">
            <v>北海道</v>
          </cell>
          <cell r="D51" t="str">
            <v>砂原町</v>
          </cell>
          <cell r="P51">
            <v>0</v>
          </cell>
          <cell r="Q51">
            <v>0</v>
          </cell>
          <cell r="R51">
            <v>0</v>
          </cell>
          <cell r="S51">
            <v>0</v>
          </cell>
        </row>
        <row r="52">
          <cell r="A52">
            <v>1345</v>
          </cell>
          <cell r="B52">
            <v>1</v>
          </cell>
          <cell r="C52" t="str">
            <v>北海道</v>
          </cell>
          <cell r="D52" t="str">
            <v>森町</v>
          </cell>
          <cell r="P52">
            <v>0</v>
          </cell>
          <cell r="Q52">
            <v>0</v>
          </cell>
          <cell r="R52">
            <v>0</v>
          </cell>
          <cell r="S52">
            <v>0</v>
          </cell>
        </row>
        <row r="53">
          <cell r="A53">
            <v>1346</v>
          </cell>
          <cell r="B53">
            <v>1</v>
          </cell>
          <cell r="C53" t="str">
            <v>北海道</v>
          </cell>
          <cell r="D53" t="str">
            <v>八雲町</v>
          </cell>
          <cell r="P53">
            <v>0</v>
          </cell>
          <cell r="Q53">
            <v>0</v>
          </cell>
          <cell r="R53">
            <v>0</v>
          </cell>
          <cell r="S53">
            <v>0</v>
          </cell>
        </row>
        <row r="54">
          <cell r="A54">
            <v>1347</v>
          </cell>
          <cell r="B54">
            <v>1</v>
          </cell>
          <cell r="C54" t="str">
            <v>北海道</v>
          </cell>
          <cell r="D54" t="str">
            <v>長万部町</v>
          </cell>
          <cell r="P54">
            <v>0</v>
          </cell>
          <cell r="Q54">
            <v>0</v>
          </cell>
          <cell r="R54">
            <v>0</v>
          </cell>
          <cell r="S54">
            <v>0</v>
          </cell>
        </row>
        <row r="55">
          <cell r="A55">
            <v>1361</v>
          </cell>
          <cell r="B55">
            <v>1</v>
          </cell>
          <cell r="C55" t="str">
            <v>北海道</v>
          </cell>
          <cell r="D55" t="str">
            <v>江差町</v>
          </cell>
          <cell r="F55">
            <v>1</v>
          </cell>
          <cell r="G55">
            <v>1</v>
          </cell>
          <cell r="J55">
            <v>1</v>
          </cell>
          <cell r="P55">
            <v>3</v>
          </cell>
          <cell r="Q55">
            <v>1</v>
          </cell>
          <cell r="R55">
            <v>3</v>
          </cell>
          <cell r="S55">
            <v>1</v>
          </cell>
        </row>
        <row r="56">
          <cell r="A56">
            <v>1362</v>
          </cell>
          <cell r="B56">
            <v>1</v>
          </cell>
          <cell r="C56" t="str">
            <v>北海道</v>
          </cell>
          <cell r="D56" t="str">
            <v>上ノ国町</v>
          </cell>
          <cell r="P56">
            <v>0</v>
          </cell>
          <cell r="Q56">
            <v>0</v>
          </cell>
          <cell r="R56">
            <v>0</v>
          </cell>
          <cell r="S56">
            <v>0</v>
          </cell>
        </row>
        <row r="57">
          <cell r="A57">
            <v>1363</v>
          </cell>
          <cell r="B57">
            <v>1</v>
          </cell>
          <cell r="C57" t="str">
            <v>北海道</v>
          </cell>
          <cell r="D57" t="str">
            <v>厚沢部町</v>
          </cell>
          <cell r="H57">
            <v>1</v>
          </cell>
          <cell r="P57">
            <v>1</v>
          </cell>
          <cell r="Q57">
            <v>1</v>
          </cell>
          <cell r="R57">
            <v>1</v>
          </cell>
          <cell r="S57">
            <v>1</v>
          </cell>
        </row>
        <row r="58">
          <cell r="A58">
            <v>1364</v>
          </cell>
          <cell r="B58">
            <v>1</v>
          </cell>
          <cell r="C58" t="str">
            <v>北海道</v>
          </cell>
          <cell r="D58" t="str">
            <v>乙部町</v>
          </cell>
          <cell r="P58">
            <v>0</v>
          </cell>
          <cell r="Q58">
            <v>0</v>
          </cell>
          <cell r="R58">
            <v>0</v>
          </cell>
          <cell r="S58">
            <v>0</v>
          </cell>
        </row>
        <row r="59">
          <cell r="A59">
            <v>1365</v>
          </cell>
          <cell r="B59">
            <v>1</v>
          </cell>
          <cell r="C59" t="str">
            <v>北海道</v>
          </cell>
          <cell r="D59" t="str">
            <v>熊石町</v>
          </cell>
          <cell r="P59">
            <v>0</v>
          </cell>
          <cell r="Q59">
            <v>0</v>
          </cell>
          <cell r="R59">
            <v>0</v>
          </cell>
          <cell r="S59">
            <v>0</v>
          </cell>
        </row>
        <row r="60">
          <cell r="A60">
            <v>1366</v>
          </cell>
          <cell r="B60">
            <v>1</v>
          </cell>
          <cell r="C60" t="str">
            <v>北海道</v>
          </cell>
          <cell r="D60" t="str">
            <v>大成町</v>
          </cell>
          <cell r="P60">
            <v>0</v>
          </cell>
          <cell r="Q60">
            <v>0</v>
          </cell>
          <cell r="R60">
            <v>0</v>
          </cell>
          <cell r="S60">
            <v>0</v>
          </cell>
        </row>
        <row r="61">
          <cell r="A61">
            <v>1367</v>
          </cell>
          <cell r="B61">
            <v>1</v>
          </cell>
          <cell r="C61" t="str">
            <v>北海道</v>
          </cell>
          <cell r="D61" t="str">
            <v>奥尻町</v>
          </cell>
          <cell r="F61">
            <v>1</v>
          </cell>
          <cell r="G61">
            <v>1</v>
          </cell>
          <cell r="P61">
            <v>2</v>
          </cell>
          <cell r="Q61">
            <v>1</v>
          </cell>
          <cell r="R61">
            <v>2</v>
          </cell>
          <cell r="S61">
            <v>1</v>
          </cell>
        </row>
        <row r="62">
          <cell r="A62">
            <v>1368</v>
          </cell>
          <cell r="B62">
            <v>1</v>
          </cell>
          <cell r="C62" t="str">
            <v>北海道</v>
          </cell>
          <cell r="D62" t="str">
            <v>瀬棚町</v>
          </cell>
          <cell r="F62">
            <v>1</v>
          </cell>
          <cell r="P62">
            <v>1</v>
          </cell>
          <cell r="Q62">
            <v>1</v>
          </cell>
          <cell r="R62">
            <v>1</v>
          </cell>
          <cell r="S62">
            <v>1</v>
          </cell>
        </row>
        <row r="63">
          <cell r="A63">
            <v>1369</v>
          </cell>
          <cell r="B63">
            <v>1</v>
          </cell>
          <cell r="C63" t="str">
            <v>北海道</v>
          </cell>
          <cell r="D63" t="str">
            <v>北檜山町</v>
          </cell>
          <cell r="P63">
            <v>0</v>
          </cell>
          <cell r="Q63">
            <v>0</v>
          </cell>
          <cell r="R63">
            <v>0</v>
          </cell>
          <cell r="S63">
            <v>0</v>
          </cell>
        </row>
        <row r="64">
          <cell r="A64">
            <v>1370</v>
          </cell>
          <cell r="B64">
            <v>1</v>
          </cell>
          <cell r="C64" t="str">
            <v>北海道</v>
          </cell>
          <cell r="D64" t="str">
            <v>今金町</v>
          </cell>
          <cell r="P64">
            <v>0</v>
          </cell>
          <cell r="Q64">
            <v>0</v>
          </cell>
          <cell r="R64">
            <v>0</v>
          </cell>
          <cell r="S64">
            <v>0</v>
          </cell>
        </row>
        <row r="65">
          <cell r="A65">
            <v>1391</v>
          </cell>
          <cell r="B65">
            <v>1</v>
          </cell>
          <cell r="C65" t="str">
            <v>北海道</v>
          </cell>
          <cell r="D65" t="str">
            <v>島牧村</v>
          </cell>
          <cell r="G65">
            <v>1</v>
          </cell>
          <cell r="P65">
            <v>1</v>
          </cell>
          <cell r="Q65">
            <v>1</v>
          </cell>
          <cell r="R65">
            <v>1</v>
          </cell>
          <cell r="S65">
            <v>1</v>
          </cell>
        </row>
        <row r="66">
          <cell r="A66">
            <v>1392</v>
          </cell>
          <cell r="B66">
            <v>1</v>
          </cell>
          <cell r="C66" t="str">
            <v>北海道</v>
          </cell>
          <cell r="D66" t="str">
            <v>寿都町</v>
          </cell>
          <cell r="P66">
            <v>0</v>
          </cell>
          <cell r="Q66">
            <v>0</v>
          </cell>
          <cell r="R66">
            <v>0</v>
          </cell>
          <cell r="S66">
            <v>0</v>
          </cell>
        </row>
        <row r="67">
          <cell r="A67">
            <v>1393</v>
          </cell>
          <cell r="B67">
            <v>1</v>
          </cell>
          <cell r="C67" t="str">
            <v>北海道</v>
          </cell>
          <cell r="D67" t="str">
            <v>黒松内町</v>
          </cell>
          <cell r="P67">
            <v>0</v>
          </cell>
          <cell r="Q67">
            <v>0</v>
          </cell>
          <cell r="R67">
            <v>0</v>
          </cell>
          <cell r="S67">
            <v>0</v>
          </cell>
        </row>
        <row r="68">
          <cell r="A68">
            <v>1394</v>
          </cell>
          <cell r="B68">
            <v>1</v>
          </cell>
          <cell r="C68" t="str">
            <v>北海道</v>
          </cell>
          <cell r="D68" t="str">
            <v>蘭越町</v>
          </cell>
          <cell r="P68">
            <v>0</v>
          </cell>
          <cell r="Q68">
            <v>0</v>
          </cell>
          <cell r="R68">
            <v>0</v>
          </cell>
          <cell r="S68">
            <v>0</v>
          </cell>
        </row>
        <row r="69">
          <cell r="A69">
            <v>1395</v>
          </cell>
          <cell r="B69">
            <v>1</v>
          </cell>
          <cell r="C69" t="str">
            <v>北海道</v>
          </cell>
          <cell r="D69" t="str">
            <v>ニセコ町</v>
          </cell>
          <cell r="P69">
            <v>0</v>
          </cell>
          <cell r="Q69">
            <v>0</v>
          </cell>
          <cell r="R69">
            <v>0</v>
          </cell>
          <cell r="S69">
            <v>0</v>
          </cell>
        </row>
        <row r="70">
          <cell r="A70">
            <v>1396</v>
          </cell>
          <cell r="B70">
            <v>1</v>
          </cell>
          <cell r="C70" t="str">
            <v>北海道</v>
          </cell>
          <cell r="D70" t="str">
            <v>真狩村</v>
          </cell>
          <cell r="P70">
            <v>0</v>
          </cell>
          <cell r="Q70">
            <v>0</v>
          </cell>
          <cell r="R70">
            <v>0</v>
          </cell>
          <cell r="S70">
            <v>0</v>
          </cell>
        </row>
        <row r="71">
          <cell r="A71">
            <v>1397</v>
          </cell>
          <cell r="B71">
            <v>1</v>
          </cell>
          <cell r="C71" t="str">
            <v>北海道</v>
          </cell>
          <cell r="D71" t="str">
            <v>留寿都村</v>
          </cell>
          <cell r="P71">
            <v>0</v>
          </cell>
          <cell r="Q71">
            <v>0</v>
          </cell>
          <cell r="R71">
            <v>0</v>
          </cell>
          <cell r="S71">
            <v>0</v>
          </cell>
        </row>
        <row r="72">
          <cell r="A72">
            <v>1398</v>
          </cell>
          <cell r="B72">
            <v>1</v>
          </cell>
          <cell r="C72" t="str">
            <v>北海道</v>
          </cell>
          <cell r="D72" t="str">
            <v>喜茂別町</v>
          </cell>
          <cell r="P72">
            <v>0</v>
          </cell>
          <cell r="Q72">
            <v>0</v>
          </cell>
          <cell r="R72">
            <v>0</v>
          </cell>
          <cell r="S72">
            <v>0</v>
          </cell>
        </row>
        <row r="73">
          <cell r="A73">
            <v>1399</v>
          </cell>
          <cell r="B73">
            <v>1</v>
          </cell>
          <cell r="C73" t="str">
            <v>北海道</v>
          </cell>
          <cell r="D73" t="str">
            <v>京極町</v>
          </cell>
          <cell r="H73">
            <v>1</v>
          </cell>
          <cell r="P73">
            <v>1</v>
          </cell>
          <cell r="Q73">
            <v>1</v>
          </cell>
          <cell r="R73">
            <v>1</v>
          </cell>
          <cell r="S73">
            <v>1</v>
          </cell>
        </row>
        <row r="74">
          <cell r="A74">
            <v>1400</v>
          </cell>
          <cell r="B74">
            <v>1</v>
          </cell>
          <cell r="C74" t="str">
            <v>北海道</v>
          </cell>
          <cell r="D74" t="str">
            <v>倶知安町</v>
          </cell>
          <cell r="P74">
            <v>0</v>
          </cell>
          <cell r="Q74">
            <v>0</v>
          </cell>
          <cell r="R74">
            <v>0</v>
          </cell>
          <cell r="S74">
            <v>0</v>
          </cell>
        </row>
        <row r="75">
          <cell r="A75">
            <v>1401</v>
          </cell>
          <cell r="B75">
            <v>1</v>
          </cell>
          <cell r="C75" t="str">
            <v>北海道</v>
          </cell>
          <cell r="D75" t="str">
            <v>共和町</v>
          </cell>
          <cell r="H75">
            <v>1</v>
          </cell>
          <cell r="P75">
            <v>1</v>
          </cell>
          <cell r="Q75">
            <v>1</v>
          </cell>
          <cell r="R75">
            <v>1</v>
          </cell>
          <cell r="S75">
            <v>1</v>
          </cell>
        </row>
        <row r="76">
          <cell r="A76">
            <v>1402</v>
          </cell>
          <cell r="B76">
            <v>1</v>
          </cell>
          <cell r="C76" t="str">
            <v>北海道</v>
          </cell>
          <cell r="D76" t="str">
            <v>岩内町</v>
          </cell>
          <cell r="F76">
            <v>1</v>
          </cell>
          <cell r="G76">
            <v>1</v>
          </cell>
          <cell r="N76">
            <v>1</v>
          </cell>
          <cell r="P76">
            <v>3</v>
          </cell>
          <cell r="Q76">
            <v>1</v>
          </cell>
          <cell r="R76">
            <v>3</v>
          </cell>
          <cell r="S76">
            <v>1</v>
          </cell>
        </row>
        <row r="77">
          <cell r="A77">
            <v>1403</v>
          </cell>
          <cell r="B77">
            <v>1</v>
          </cell>
          <cell r="C77" t="str">
            <v>北海道</v>
          </cell>
          <cell r="D77" t="str">
            <v>泊村</v>
          </cell>
          <cell r="H77">
            <v>1</v>
          </cell>
          <cell r="P77">
            <v>1</v>
          </cell>
          <cell r="Q77">
            <v>1</v>
          </cell>
          <cell r="R77">
            <v>1</v>
          </cell>
          <cell r="S77">
            <v>1</v>
          </cell>
        </row>
        <row r="78">
          <cell r="A78">
            <v>1404</v>
          </cell>
          <cell r="B78">
            <v>1</v>
          </cell>
          <cell r="C78" t="str">
            <v>北海道</v>
          </cell>
          <cell r="D78" t="str">
            <v>神恵内村</v>
          </cell>
          <cell r="G78">
            <v>1</v>
          </cell>
          <cell r="P78">
            <v>1</v>
          </cell>
          <cell r="Q78">
            <v>1</v>
          </cell>
          <cell r="R78">
            <v>1</v>
          </cell>
          <cell r="S78">
            <v>1</v>
          </cell>
        </row>
        <row r="79">
          <cell r="A79">
            <v>1405</v>
          </cell>
          <cell r="B79">
            <v>1</v>
          </cell>
          <cell r="C79" t="str">
            <v>北海道</v>
          </cell>
          <cell r="D79" t="str">
            <v>積丹町</v>
          </cell>
          <cell r="P79">
            <v>0</v>
          </cell>
          <cell r="Q79">
            <v>0</v>
          </cell>
          <cell r="R79">
            <v>0</v>
          </cell>
          <cell r="S79">
            <v>0</v>
          </cell>
        </row>
        <row r="80">
          <cell r="A80">
            <v>1406</v>
          </cell>
          <cell r="B80">
            <v>1</v>
          </cell>
          <cell r="C80" t="str">
            <v>北海道</v>
          </cell>
          <cell r="D80" t="str">
            <v>古平町</v>
          </cell>
          <cell r="P80">
            <v>0</v>
          </cell>
          <cell r="Q80">
            <v>0</v>
          </cell>
          <cell r="R80">
            <v>0</v>
          </cell>
          <cell r="S80">
            <v>0</v>
          </cell>
        </row>
        <row r="81">
          <cell r="A81">
            <v>1407</v>
          </cell>
          <cell r="B81">
            <v>1</v>
          </cell>
          <cell r="C81" t="str">
            <v>北海道</v>
          </cell>
          <cell r="D81" t="str">
            <v>仁木町</v>
          </cell>
          <cell r="P81">
            <v>0</v>
          </cell>
          <cell r="Q81">
            <v>0</v>
          </cell>
          <cell r="R81">
            <v>0</v>
          </cell>
          <cell r="S81">
            <v>0</v>
          </cell>
        </row>
        <row r="82">
          <cell r="A82">
            <v>1408</v>
          </cell>
          <cell r="B82">
            <v>1</v>
          </cell>
          <cell r="C82" t="str">
            <v>北海道</v>
          </cell>
          <cell r="D82" t="str">
            <v>余市町</v>
          </cell>
          <cell r="M82">
            <v>1</v>
          </cell>
          <cell r="P82">
            <v>1</v>
          </cell>
          <cell r="Q82">
            <v>1</v>
          </cell>
          <cell r="R82">
            <v>1</v>
          </cell>
          <cell r="S82">
            <v>1</v>
          </cell>
        </row>
        <row r="83">
          <cell r="A83">
            <v>1409</v>
          </cell>
          <cell r="B83">
            <v>1</v>
          </cell>
          <cell r="C83" t="str">
            <v>北海道</v>
          </cell>
          <cell r="D83" t="str">
            <v>赤井川村</v>
          </cell>
          <cell r="P83">
            <v>0</v>
          </cell>
          <cell r="Q83">
            <v>0</v>
          </cell>
          <cell r="R83">
            <v>0</v>
          </cell>
          <cell r="S83">
            <v>0</v>
          </cell>
        </row>
        <row r="84">
          <cell r="A84">
            <v>1421</v>
          </cell>
          <cell r="B84">
            <v>1</v>
          </cell>
          <cell r="C84" t="str">
            <v>北海道</v>
          </cell>
          <cell r="D84" t="str">
            <v>北村</v>
          </cell>
          <cell r="P84">
            <v>0</v>
          </cell>
          <cell r="Q84">
            <v>0</v>
          </cell>
          <cell r="R84">
            <v>0</v>
          </cell>
          <cell r="S84">
            <v>0</v>
          </cell>
        </row>
        <row r="85">
          <cell r="A85">
            <v>1422</v>
          </cell>
          <cell r="B85">
            <v>1</v>
          </cell>
          <cell r="C85" t="str">
            <v>北海道</v>
          </cell>
          <cell r="D85" t="str">
            <v>栗沢町</v>
          </cell>
          <cell r="P85">
            <v>0</v>
          </cell>
          <cell r="Q85">
            <v>0</v>
          </cell>
          <cell r="R85">
            <v>0</v>
          </cell>
          <cell r="S85">
            <v>0</v>
          </cell>
        </row>
        <row r="86">
          <cell r="A86">
            <v>1423</v>
          </cell>
          <cell r="B86">
            <v>1</v>
          </cell>
          <cell r="C86" t="str">
            <v>北海道</v>
          </cell>
          <cell r="D86" t="str">
            <v>南幌町</v>
          </cell>
          <cell r="J86">
            <v>1</v>
          </cell>
          <cell r="P86">
            <v>1</v>
          </cell>
          <cell r="Q86">
            <v>1</v>
          </cell>
          <cell r="R86">
            <v>1</v>
          </cell>
          <cell r="S86">
            <v>1</v>
          </cell>
        </row>
        <row r="87">
          <cell r="A87">
            <v>1424</v>
          </cell>
          <cell r="B87">
            <v>1</v>
          </cell>
          <cell r="C87" t="str">
            <v>北海道</v>
          </cell>
          <cell r="D87" t="str">
            <v>奈井江町</v>
          </cell>
          <cell r="F87">
            <v>1</v>
          </cell>
          <cell r="P87">
            <v>1</v>
          </cell>
          <cell r="Q87">
            <v>1</v>
          </cell>
          <cell r="R87">
            <v>1</v>
          </cell>
          <cell r="S87">
            <v>1</v>
          </cell>
        </row>
        <row r="88">
          <cell r="A88">
            <v>1425</v>
          </cell>
          <cell r="B88">
            <v>1</v>
          </cell>
          <cell r="C88" t="str">
            <v>北海道</v>
          </cell>
          <cell r="D88" t="str">
            <v>上砂川町</v>
          </cell>
          <cell r="G88">
            <v>1</v>
          </cell>
          <cell r="P88">
            <v>1</v>
          </cell>
          <cell r="Q88">
            <v>1</v>
          </cell>
          <cell r="R88">
            <v>1</v>
          </cell>
          <cell r="S88">
            <v>1</v>
          </cell>
        </row>
        <row r="89">
          <cell r="A89">
            <v>1427</v>
          </cell>
          <cell r="B89">
            <v>1</v>
          </cell>
          <cell r="C89" t="str">
            <v>北海道</v>
          </cell>
          <cell r="D89" t="str">
            <v>由仁町</v>
          </cell>
          <cell r="N89">
            <v>1</v>
          </cell>
          <cell r="P89">
            <v>1</v>
          </cell>
          <cell r="Q89">
            <v>1</v>
          </cell>
          <cell r="R89">
            <v>1</v>
          </cell>
          <cell r="S89">
            <v>1</v>
          </cell>
        </row>
        <row r="90">
          <cell r="A90">
            <v>1428</v>
          </cell>
          <cell r="B90">
            <v>1</v>
          </cell>
          <cell r="C90" t="str">
            <v>北海道</v>
          </cell>
          <cell r="D90" t="str">
            <v>長沼町</v>
          </cell>
          <cell r="P90">
            <v>0</v>
          </cell>
          <cell r="Q90">
            <v>0</v>
          </cell>
          <cell r="R90">
            <v>0</v>
          </cell>
          <cell r="S90">
            <v>0</v>
          </cell>
        </row>
        <row r="91">
          <cell r="A91">
            <v>1429</v>
          </cell>
          <cell r="B91">
            <v>1</v>
          </cell>
          <cell r="C91" t="str">
            <v>北海道</v>
          </cell>
          <cell r="D91" t="str">
            <v>栗山町</v>
          </cell>
          <cell r="P91">
            <v>0</v>
          </cell>
          <cell r="Q91">
            <v>0</v>
          </cell>
          <cell r="R91">
            <v>0</v>
          </cell>
          <cell r="S91">
            <v>0</v>
          </cell>
        </row>
        <row r="92">
          <cell r="A92">
            <v>1430</v>
          </cell>
          <cell r="B92">
            <v>1</v>
          </cell>
          <cell r="C92" t="str">
            <v>北海道</v>
          </cell>
          <cell r="D92" t="str">
            <v>月形町</v>
          </cell>
          <cell r="P92">
            <v>0</v>
          </cell>
          <cell r="Q92">
            <v>0</v>
          </cell>
          <cell r="R92">
            <v>0</v>
          </cell>
          <cell r="S92">
            <v>0</v>
          </cell>
        </row>
        <row r="93">
          <cell r="A93">
            <v>1431</v>
          </cell>
          <cell r="B93">
            <v>1</v>
          </cell>
          <cell r="C93" t="str">
            <v>北海道</v>
          </cell>
          <cell r="D93" t="str">
            <v>浦臼町</v>
          </cell>
          <cell r="P93">
            <v>0</v>
          </cell>
          <cell r="Q93">
            <v>0</v>
          </cell>
          <cell r="R93">
            <v>0</v>
          </cell>
          <cell r="S93">
            <v>0</v>
          </cell>
        </row>
        <row r="94">
          <cell r="A94">
            <v>1432</v>
          </cell>
          <cell r="B94">
            <v>1</v>
          </cell>
          <cell r="C94" t="str">
            <v>北海道</v>
          </cell>
          <cell r="D94" t="str">
            <v>新十津川町</v>
          </cell>
          <cell r="P94">
            <v>0</v>
          </cell>
          <cell r="Q94">
            <v>0</v>
          </cell>
          <cell r="R94">
            <v>0</v>
          </cell>
          <cell r="S94">
            <v>0</v>
          </cell>
        </row>
        <row r="95">
          <cell r="A95">
            <v>1433</v>
          </cell>
          <cell r="B95">
            <v>1</v>
          </cell>
          <cell r="C95" t="str">
            <v>北海道</v>
          </cell>
          <cell r="D95" t="str">
            <v>妹背牛町</v>
          </cell>
          <cell r="P95">
            <v>0</v>
          </cell>
          <cell r="Q95">
            <v>0</v>
          </cell>
          <cell r="R95">
            <v>0</v>
          </cell>
          <cell r="S95">
            <v>0</v>
          </cell>
        </row>
        <row r="96">
          <cell r="A96">
            <v>1434</v>
          </cell>
          <cell r="B96">
            <v>1</v>
          </cell>
          <cell r="C96" t="str">
            <v>北海道</v>
          </cell>
          <cell r="D96" t="str">
            <v>秩父別町</v>
          </cell>
          <cell r="P96">
            <v>0</v>
          </cell>
          <cell r="Q96">
            <v>0</v>
          </cell>
          <cell r="R96">
            <v>0</v>
          </cell>
          <cell r="S96">
            <v>0</v>
          </cell>
        </row>
        <row r="97">
          <cell r="A97">
            <v>1436</v>
          </cell>
          <cell r="B97">
            <v>1</v>
          </cell>
          <cell r="C97" t="str">
            <v>北海道</v>
          </cell>
          <cell r="D97" t="str">
            <v>雨竜町</v>
          </cell>
          <cell r="P97">
            <v>0</v>
          </cell>
          <cell r="Q97">
            <v>0</v>
          </cell>
          <cell r="R97">
            <v>0</v>
          </cell>
          <cell r="S97">
            <v>0</v>
          </cell>
        </row>
        <row r="98">
          <cell r="A98">
            <v>1437</v>
          </cell>
          <cell r="B98">
            <v>1</v>
          </cell>
          <cell r="C98" t="str">
            <v>北海道</v>
          </cell>
          <cell r="D98" t="str">
            <v>北竜町</v>
          </cell>
          <cell r="P98">
            <v>0</v>
          </cell>
          <cell r="Q98">
            <v>0</v>
          </cell>
          <cell r="R98">
            <v>0</v>
          </cell>
          <cell r="S98">
            <v>0</v>
          </cell>
        </row>
        <row r="99">
          <cell r="A99">
            <v>1438</v>
          </cell>
          <cell r="B99">
            <v>1</v>
          </cell>
          <cell r="C99" t="str">
            <v>北海道</v>
          </cell>
          <cell r="D99" t="str">
            <v>沼田町</v>
          </cell>
          <cell r="H99">
            <v>1</v>
          </cell>
          <cell r="P99">
            <v>1</v>
          </cell>
          <cell r="Q99">
            <v>1</v>
          </cell>
          <cell r="R99">
            <v>1</v>
          </cell>
          <cell r="S99">
            <v>1</v>
          </cell>
        </row>
        <row r="100">
          <cell r="A100">
            <v>1439</v>
          </cell>
          <cell r="B100">
            <v>1</v>
          </cell>
          <cell r="C100" t="str">
            <v>北海道</v>
          </cell>
          <cell r="D100" t="str">
            <v>幌加内町</v>
          </cell>
          <cell r="P100">
            <v>0</v>
          </cell>
          <cell r="Q100">
            <v>0</v>
          </cell>
          <cell r="R100">
            <v>0</v>
          </cell>
          <cell r="S100">
            <v>0</v>
          </cell>
        </row>
        <row r="101">
          <cell r="A101">
            <v>1452</v>
          </cell>
          <cell r="B101">
            <v>1</v>
          </cell>
          <cell r="C101" t="str">
            <v>北海道</v>
          </cell>
          <cell r="D101" t="str">
            <v>鷹栖町</v>
          </cell>
          <cell r="P101">
            <v>0</v>
          </cell>
          <cell r="Q101">
            <v>0</v>
          </cell>
          <cell r="R101">
            <v>0</v>
          </cell>
          <cell r="S101">
            <v>0</v>
          </cell>
        </row>
        <row r="102">
          <cell r="A102">
            <v>1453</v>
          </cell>
          <cell r="B102">
            <v>1</v>
          </cell>
          <cell r="C102" t="str">
            <v>北海道</v>
          </cell>
          <cell r="D102" t="str">
            <v>東神楽町</v>
          </cell>
          <cell r="P102">
            <v>0</v>
          </cell>
          <cell r="Q102">
            <v>0</v>
          </cell>
          <cell r="R102">
            <v>0</v>
          </cell>
          <cell r="S102">
            <v>0</v>
          </cell>
        </row>
        <row r="103">
          <cell r="A103">
            <v>1454</v>
          </cell>
          <cell r="B103">
            <v>1</v>
          </cell>
          <cell r="C103" t="str">
            <v>北海道</v>
          </cell>
          <cell r="D103" t="str">
            <v>当麻町</v>
          </cell>
          <cell r="P103">
            <v>0</v>
          </cell>
          <cell r="Q103">
            <v>0</v>
          </cell>
          <cell r="R103">
            <v>0</v>
          </cell>
          <cell r="S103">
            <v>0</v>
          </cell>
        </row>
        <row r="104">
          <cell r="A104">
            <v>1455</v>
          </cell>
          <cell r="B104">
            <v>1</v>
          </cell>
          <cell r="C104" t="str">
            <v>北海道</v>
          </cell>
          <cell r="D104" t="str">
            <v>比布町</v>
          </cell>
          <cell r="P104">
            <v>0</v>
          </cell>
          <cell r="Q104">
            <v>0</v>
          </cell>
          <cell r="R104">
            <v>0</v>
          </cell>
          <cell r="S104">
            <v>0</v>
          </cell>
        </row>
        <row r="105">
          <cell r="A105">
            <v>1456</v>
          </cell>
          <cell r="B105">
            <v>1</v>
          </cell>
          <cell r="C105" t="str">
            <v>北海道</v>
          </cell>
          <cell r="D105" t="str">
            <v>愛別町</v>
          </cell>
          <cell r="P105">
            <v>0</v>
          </cell>
          <cell r="Q105">
            <v>0</v>
          </cell>
          <cell r="R105">
            <v>0</v>
          </cell>
          <cell r="S105">
            <v>0</v>
          </cell>
        </row>
        <row r="106">
          <cell r="A106">
            <v>1457</v>
          </cell>
          <cell r="B106">
            <v>1</v>
          </cell>
          <cell r="C106" t="str">
            <v>北海道</v>
          </cell>
          <cell r="D106" t="str">
            <v>上川町</v>
          </cell>
          <cell r="P106">
            <v>0</v>
          </cell>
          <cell r="Q106">
            <v>0</v>
          </cell>
          <cell r="R106">
            <v>0</v>
          </cell>
          <cell r="S106">
            <v>0</v>
          </cell>
        </row>
        <row r="107">
          <cell r="A107">
            <v>1458</v>
          </cell>
          <cell r="B107">
            <v>1</v>
          </cell>
          <cell r="C107" t="str">
            <v>北海道</v>
          </cell>
          <cell r="D107" t="str">
            <v>東川町</v>
          </cell>
          <cell r="P107">
            <v>0</v>
          </cell>
          <cell r="Q107">
            <v>0</v>
          </cell>
          <cell r="R107">
            <v>0</v>
          </cell>
          <cell r="S107">
            <v>0</v>
          </cell>
        </row>
        <row r="108">
          <cell r="A108">
            <v>1459</v>
          </cell>
          <cell r="B108">
            <v>1</v>
          </cell>
          <cell r="C108" t="str">
            <v>北海道</v>
          </cell>
          <cell r="D108" t="str">
            <v>美瑛町</v>
          </cell>
          <cell r="P108">
            <v>0</v>
          </cell>
          <cell r="Q108">
            <v>0</v>
          </cell>
          <cell r="R108">
            <v>0</v>
          </cell>
          <cell r="S108">
            <v>0</v>
          </cell>
        </row>
        <row r="109">
          <cell r="A109">
            <v>1460</v>
          </cell>
          <cell r="B109">
            <v>1</v>
          </cell>
          <cell r="C109" t="str">
            <v>北海道</v>
          </cell>
          <cell r="D109" t="str">
            <v>上富良野町</v>
          </cell>
          <cell r="N109">
            <v>1</v>
          </cell>
          <cell r="P109">
            <v>1</v>
          </cell>
          <cell r="Q109">
            <v>1</v>
          </cell>
          <cell r="R109">
            <v>1</v>
          </cell>
          <cell r="S109">
            <v>1</v>
          </cell>
        </row>
        <row r="110">
          <cell r="A110">
            <v>1461</v>
          </cell>
          <cell r="B110">
            <v>1</v>
          </cell>
          <cell r="C110" t="str">
            <v>北海道</v>
          </cell>
          <cell r="D110" t="str">
            <v>中富良野町</v>
          </cell>
          <cell r="P110">
            <v>0</v>
          </cell>
          <cell r="Q110">
            <v>0</v>
          </cell>
          <cell r="R110">
            <v>0</v>
          </cell>
          <cell r="S110">
            <v>0</v>
          </cell>
        </row>
        <row r="111">
          <cell r="A111">
            <v>1462</v>
          </cell>
          <cell r="B111">
            <v>1</v>
          </cell>
          <cell r="C111" t="str">
            <v>北海道</v>
          </cell>
          <cell r="D111" t="str">
            <v>南富良野町</v>
          </cell>
          <cell r="P111">
            <v>0</v>
          </cell>
          <cell r="Q111">
            <v>0</v>
          </cell>
          <cell r="R111">
            <v>0</v>
          </cell>
          <cell r="S111">
            <v>0</v>
          </cell>
        </row>
        <row r="112">
          <cell r="A112">
            <v>1463</v>
          </cell>
          <cell r="B112">
            <v>1</v>
          </cell>
          <cell r="C112" t="str">
            <v>北海道</v>
          </cell>
          <cell r="D112" t="str">
            <v>占冠村</v>
          </cell>
          <cell r="G112">
            <v>1</v>
          </cell>
          <cell r="P112">
            <v>1</v>
          </cell>
          <cell r="Q112">
            <v>1</v>
          </cell>
          <cell r="R112">
            <v>1</v>
          </cell>
          <cell r="S112">
            <v>1</v>
          </cell>
        </row>
        <row r="113">
          <cell r="A113">
            <v>1464</v>
          </cell>
          <cell r="B113">
            <v>1</v>
          </cell>
          <cell r="C113" t="str">
            <v>北海道</v>
          </cell>
          <cell r="D113" t="str">
            <v>和寒町</v>
          </cell>
          <cell r="P113">
            <v>0</v>
          </cell>
          <cell r="Q113">
            <v>0</v>
          </cell>
          <cell r="R113">
            <v>0</v>
          </cell>
          <cell r="S113">
            <v>0</v>
          </cell>
        </row>
        <row r="114">
          <cell r="A114">
            <v>1465</v>
          </cell>
          <cell r="B114">
            <v>1</v>
          </cell>
          <cell r="C114" t="str">
            <v>北海道</v>
          </cell>
          <cell r="D114" t="str">
            <v>剣淵町</v>
          </cell>
          <cell r="H114">
            <v>1</v>
          </cell>
          <cell r="P114">
            <v>1</v>
          </cell>
          <cell r="Q114">
            <v>1</v>
          </cell>
          <cell r="R114">
            <v>1</v>
          </cell>
          <cell r="S114">
            <v>1</v>
          </cell>
        </row>
        <row r="115">
          <cell r="A115">
            <v>1466</v>
          </cell>
          <cell r="B115">
            <v>1</v>
          </cell>
          <cell r="C115" t="str">
            <v>北海道</v>
          </cell>
          <cell r="D115" t="str">
            <v>朝日町</v>
          </cell>
          <cell r="P115">
            <v>0</v>
          </cell>
          <cell r="Q115">
            <v>0</v>
          </cell>
          <cell r="R115">
            <v>0</v>
          </cell>
          <cell r="S115">
            <v>0</v>
          </cell>
        </row>
        <row r="116">
          <cell r="A116">
            <v>1467</v>
          </cell>
          <cell r="B116">
            <v>1</v>
          </cell>
          <cell r="C116" t="str">
            <v>北海道</v>
          </cell>
          <cell r="D116" t="str">
            <v>風連町</v>
          </cell>
          <cell r="P116">
            <v>0</v>
          </cell>
          <cell r="Q116">
            <v>0</v>
          </cell>
          <cell r="R116">
            <v>0</v>
          </cell>
          <cell r="S116">
            <v>0</v>
          </cell>
        </row>
        <row r="117">
          <cell r="A117">
            <v>1468</v>
          </cell>
          <cell r="B117">
            <v>1</v>
          </cell>
          <cell r="C117" t="str">
            <v>北海道</v>
          </cell>
          <cell r="D117" t="str">
            <v>下川町</v>
          </cell>
          <cell r="P117">
            <v>0</v>
          </cell>
          <cell r="Q117">
            <v>0</v>
          </cell>
          <cell r="R117">
            <v>0</v>
          </cell>
          <cell r="S117">
            <v>0</v>
          </cell>
        </row>
        <row r="118">
          <cell r="A118">
            <v>1469</v>
          </cell>
          <cell r="B118">
            <v>1</v>
          </cell>
          <cell r="C118" t="str">
            <v>北海道</v>
          </cell>
          <cell r="D118" t="str">
            <v>美深町</v>
          </cell>
          <cell r="P118">
            <v>0</v>
          </cell>
          <cell r="Q118">
            <v>0</v>
          </cell>
          <cell r="R118">
            <v>0</v>
          </cell>
          <cell r="S118">
            <v>0</v>
          </cell>
        </row>
        <row r="119">
          <cell r="A119">
            <v>1470</v>
          </cell>
          <cell r="B119">
            <v>1</v>
          </cell>
          <cell r="C119" t="str">
            <v>北海道</v>
          </cell>
          <cell r="D119" t="str">
            <v>音威子府村</v>
          </cell>
          <cell r="H119">
            <v>1</v>
          </cell>
          <cell r="P119">
            <v>1</v>
          </cell>
          <cell r="Q119">
            <v>1</v>
          </cell>
          <cell r="R119">
            <v>1</v>
          </cell>
          <cell r="S119">
            <v>1</v>
          </cell>
        </row>
        <row r="120">
          <cell r="A120">
            <v>1471</v>
          </cell>
          <cell r="B120">
            <v>1</v>
          </cell>
          <cell r="C120" t="str">
            <v>北海道</v>
          </cell>
          <cell r="D120" t="str">
            <v>中川町</v>
          </cell>
          <cell r="P120">
            <v>0</v>
          </cell>
          <cell r="Q120">
            <v>0</v>
          </cell>
          <cell r="R120">
            <v>0</v>
          </cell>
          <cell r="S120">
            <v>0</v>
          </cell>
        </row>
        <row r="121">
          <cell r="A121">
            <v>1481</v>
          </cell>
          <cell r="B121">
            <v>1</v>
          </cell>
          <cell r="C121" t="str">
            <v>北海道</v>
          </cell>
          <cell r="D121" t="str">
            <v>増毛町</v>
          </cell>
          <cell r="F121">
            <v>1</v>
          </cell>
          <cell r="P121">
            <v>1</v>
          </cell>
          <cell r="Q121">
            <v>1</v>
          </cell>
          <cell r="R121">
            <v>1</v>
          </cell>
          <cell r="S121">
            <v>1</v>
          </cell>
        </row>
        <row r="122">
          <cell r="A122">
            <v>1482</v>
          </cell>
          <cell r="B122">
            <v>1</v>
          </cell>
          <cell r="C122" t="str">
            <v>北海道</v>
          </cell>
          <cell r="D122" t="str">
            <v>小平町</v>
          </cell>
          <cell r="P122">
            <v>0</v>
          </cell>
          <cell r="Q122">
            <v>0</v>
          </cell>
          <cell r="R122">
            <v>0</v>
          </cell>
          <cell r="S122">
            <v>0</v>
          </cell>
        </row>
        <row r="123">
          <cell r="A123">
            <v>1483</v>
          </cell>
          <cell r="B123">
            <v>1</v>
          </cell>
          <cell r="C123" t="str">
            <v>北海道</v>
          </cell>
          <cell r="D123" t="str">
            <v>苫前町</v>
          </cell>
          <cell r="P123">
            <v>0</v>
          </cell>
          <cell r="Q123">
            <v>0</v>
          </cell>
          <cell r="R123">
            <v>0</v>
          </cell>
          <cell r="S123">
            <v>0</v>
          </cell>
        </row>
        <row r="124">
          <cell r="A124">
            <v>1484</v>
          </cell>
          <cell r="B124">
            <v>1</v>
          </cell>
          <cell r="C124" t="str">
            <v>北海道</v>
          </cell>
          <cell r="D124" t="str">
            <v>羽幌町</v>
          </cell>
          <cell r="P124">
            <v>0</v>
          </cell>
          <cell r="Q124">
            <v>0</v>
          </cell>
          <cell r="R124">
            <v>0</v>
          </cell>
          <cell r="S124">
            <v>0</v>
          </cell>
        </row>
        <row r="125">
          <cell r="A125">
            <v>1485</v>
          </cell>
          <cell r="B125">
            <v>1</v>
          </cell>
          <cell r="C125" t="str">
            <v>北海道</v>
          </cell>
          <cell r="D125" t="str">
            <v>初山別村</v>
          </cell>
          <cell r="P125">
            <v>0</v>
          </cell>
          <cell r="Q125">
            <v>0</v>
          </cell>
          <cell r="R125">
            <v>0</v>
          </cell>
          <cell r="S125">
            <v>0</v>
          </cell>
        </row>
        <row r="126">
          <cell r="A126">
            <v>1486</v>
          </cell>
          <cell r="B126">
            <v>1</v>
          </cell>
          <cell r="C126" t="str">
            <v>北海道</v>
          </cell>
          <cell r="D126" t="str">
            <v>遠別町</v>
          </cell>
          <cell r="P126">
            <v>0</v>
          </cell>
          <cell r="Q126">
            <v>0</v>
          </cell>
          <cell r="R126">
            <v>0</v>
          </cell>
          <cell r="S126">
            <v>0</v>
          </cell>
        </row>
        <row r="127">
          <cell r="A127">
            <v>1487</v>
          </cell>
          <cell r="B127">
            <v>1</v>
          </cell>
          <cell r="C127" t="str">
            <v>北海道</v>
          </cell>
          <cell r="D127" t="str">
            <v>天塩町</v>
          </cell>
          <cell r="P127">
            <v>0</v>
          </cell>
          <cell r="Q127">
            <v>0</v>
          </cell>
          <cell r="R127">
            <v>0</v>
          </cell>
          <cell r="S127">
            <v>0</v>
          </cell>
        </row>
        <row r="128">
          <cell r="A128">
            <v>1488</v>
          </cell>
          <cell r="B128">
            <v>1</v>
          </cell>
          <cell r="C128" t="str">
            <v>北海道</v>
          </cell>
          <cell r="D128" t="str">
            <v>幌延町</v>
          </cell>
          <cell r="P128">
            <v>0</v>
          </cell>
          <cell r="Q128">
            <v>0</v>
          </cell>
          <cell r="R128">
            <v>0</v>
          </cell>
          <cell r="S128">
            <v>0</v>
          </cell>
        </row>
        <row r="129">
          <cell r="A129">
            <v>1511</v>
          </cell>
          <cell r="B129">
            <v>1</v>
          </cell>
          <cell r="C129" t="str">
            <v>北海道</v>
          </cell>
          <cell r="D129" t="str">
            <v>猿払村</v>
          </cell>
          <cell r="P129">
            <v>0</v>
          </cell>
          <cell r="Q129">
            <v>0</v>
          </cell>
          <cell r="R129">
            <v>0</v>
          </cell>
          <cell r="S129">
            <v>0</v>
          </cell>
        </row>
        <row r="130">
          <cell r="A130">
            <v>1512</v>
          </cell>
          <cell r="B130">
            <v>1</v>
          </cell>
          <cell r="C130" t="str">
            <v>北海道</v>
          </cell>
          <cell r="D130" t="str">
            <v>浜頓別町</v>
          </cell>
          <cell r="P130">
            <v>0</v>
          </cell>
          <cell r="Q130">
            <v>0</v>
          </cell>
          <cell r="R130">
            <v>0</v>
          </cell>
          <cell r="S130">
            <v>0</v>
          </cell>
        </row>
        <row r="131">
          <cell r="A131">
            <v>1513</v>
          </cell>
          <cell r="B131">
            <v>1</v>
          </cell>
          <cell r="C131" t="str">
            <v>北海道</v>
          </cell>
          <cell r="D131" t="str">
            <v>中頓別町</v>
          </cell>
          <cell r="P131">
            <v>0</v>
          </cell>
          <cell r="Q131">
            <v>0</v>
          </cell>
          <cell r="R131">
            <v>0</v>
          </cell>
          <cell r="S131">
            <v>0</v>
          </cell>
        </row>
        <row r="132">
          <cell r="A132">
            <v>1514</v>
          </cell>
          <cell r="B132">
            <v>1</v>
          </cell>
          <cell r="C132" t="str">
            <v>北海道</v>
          </cell>
          <cell r="D132" t="str">
            <v>枝幸町</v>
          </cell>
          <cell r="P132">
            <v>0</v>
          </cell>
          <cell r="Q132">
            <v>0</v>
          </cell>
          <cell r="R132">
            <v>0</v>
          </cell>
          <cell r="S132">
            <v>0</v>
          </cell>
        </row>
        <row r="133">
          <cell r="A133">
            <v>1515</v>
          </cell>
          <cell r="B133">
            <v>1</v>
          </cell>
          <cell r="C133" t="str">
            <v>北海道</v>
          </cell>
          <cell r="D133" t="str">
            <v>歌登町</v>
          </cell>
          <cell r="P133">
            <v>0</v>
          </cell>
          <cell r="Q133">
            <v>0</v>
          </cell>
          <cell r="R133">
            <v>0</v>
          </cell>
          <cell r="S133">
            <v>0</v>
          </cell>
        </row>
        <row r="134">
          <cell r="A134">
            <v>1516</v>
          </cell>
          <cell r="B134">
            <v>1</v>
          </cell>
          <cell r="C134" t="str">
            <v>北海道</v>
          </cell>
          <cell r="D134" t="str">
            <v>豊富町</v>
          </cell>
          <cell r="P134">
            <v>0</v>
          </cell>
          <cell r="Q134">
            <v>0</v>
          </cell>
          <cell r="R134">
            <v>0</v>
          </cell>
          <cell r="S134">
            <v>0</v>
          </cell>
        </row>
        <row r="135">
          <cell r="A135">
            <v>1517</v>
          </cell>
          <cell r="B135">
            <v>1</v>
          </cell>
          <cell r="C135" t="str">
            <v>北海道</v>
          </cell>
          <cell r="D135" t="str">
            <v>礼文町</v>
          </cell>
          <cell r="F135">
            <v>1</v>
          </cell>
          <cell r="P135">
            <v>1</v>
          </cell>
          <cell r="Q135">
            <v>1</v>
          </cell>
          <cell r="R135">
            <v>1</v>
          </cell>
          <cell r="S135">
            <v>1</v>
          </cell>
        </row>
        <row r="136">
          <cell r="A136">
            <v>1518</v>
          </cell>
          <cell r="B136">
            <v>1</v>
          </cell>
          <cell r="C136" t="str">
            <v>北海道</v>
          </cell>
          <cell r="D136" t="str">
            <v>利尻町</v>
          </cell>
          <cell r="P136">
            <v>0</v>
          </cell>
          <cell r="Q136">
            <v>0</v>
          </cell>
          <cell r="R136">
            <v>0</v>
          </cell>
          <cell r="S136">
            <v>0</v>
          </cell>
        </row>
        <row r="137">
          <cell r="A137">
            <v>1519</v>
          </cell>
          <cell r="B137">
            <v>1</v>
          </cell>
          <cell r="C137" t="str">
            <v>北海道</v>
          </cell>
          <cell r="D137" t="str">
            <v>利尻富士町</v>
          </cell>
          <cell r="F137">
            <v>1</v>
          </cell>
          <cell r="P137">
            <v>1</v>
          </cell>
          <cell r="Q137">
            <v>1</v>
          </cell>
          <cell r="R137">
            <v>1</v>
          </cell>
          <cell r="S137">
            <v>1</v>
          </cell>
        </row>
        <row r="138">
          <cell r="A138">
            <v>1541</v>
          </cell>
          <cell r="B138">
            <v>1</v>
          </cell>
          <cell r="C138" t="str">
            <v>北海道</v>
          </cell>
          <cell r="D138" t="str">
            <v>東藻琴村</v>
          </cell>
          <cell r="P138">
            <v>0</v>
          </cell>
          <cell r="Q138">
            <v>0</v>
          </cell>
          <cell r="R138">
            <v>0</v>
          </cell>
          <cell r="S138">
            <v>0</v>
          </cell>
        </row>
        <row r="139">
          <cell r="A139">
            <v>1542</v>
          </cell>
          <cell r="B139">
            <v>1</v>
          </cell>
          <cell r="C139" t="str">
            <v>北海道</v>
          </cell>
          <cell r="D139" t="str">
            <v>女満別町</v>
          </cell>
          <cell r="P139">
            <v>0</v>
          </cell>
          <cell r="Q139">
            <v>0</v>
          </cell>
          <cell r="R139">
            <v>0</v>
          </cell>
          <cell r="S139">
            <v>0</v>
          </cell>
        </row>
        <row r="140">
          <cell r="A140">
            <v>1543</v>
          </cell>
          <cell r="B140">
            <v>1</v>
          </cell>
          <cell r="C140" t="str">
            <v>北海道</v>
          </cell>
          <cell r="D140" t="str">
            <v>美幌町</v>
          </cell>
          <cell r="P140">
            <v>0</v>
          </cell>
          <cell r="Q140">
            <v>0</v>
          </cell>
          <cell r="R140">
            <v>0</v>
          </cell>
          <cell r="S140">
            <v>0</v>
          </cell>
        </row>
        <row r="141">
          <cell r="A141">
            <v>1544</v>
          </cell>
          <cell r="B141">
            <v>1</v>
          </cell>
          <cell r="C141" t="str">
            <v>北海道</v>
          </cell>
          <cell r="D141" t="str">
            <v>津別町</v>
          </cell>
          <cell r="P141">
            <v>0</v>
          </cell>
          <cell r="Q141">
            <v>0</v>
          </cell>
          <cell r="R141">
            <v>0</v>
          </cell>
          <cell r="S141">
            <v>0</v>
          </cell>
        </row>
        <row r="142">
          <cell r="A142">
            <v>1545</v>
          </cell>
          <cell r="B142">
            <v>1</v>
          </cell>
          <cell r="C142" t="str">
            <v>北海道</v>
          </cell>
          <cell r="D142" t="str">
            <v>斜里町</v>
          </cell>
          <cell r="P142">
            <v>0</v>
          </cell>
          <cell r="Q142">
            <v>0</v>
          </cell>
          <cell r="R142">
            <v>0</v>
          </cell>
          <cell r="S142">
            <v>0</v>
          </cell>
        </row>
        <row r="143">
          <cell r="A143">
            <v>1546</v>
          </cell>
          <cell r="B143">
            <v>1</v>
          </cell>
          <cell r="C143" t="str">
            <v>北海道</v>
          </cell>
          <cell r="D143" t="str">
            <v>清里町</v>
          </cell>
          <cell r="P143">
            <v>0</v>
          </cell>
          <cell r="Q143">
            <v>0</v>
          </cell>
          <cell r="R143">
            <v>0</v>
          </cell>
          <cell r="S143">
            <v>0</v>
          </cell>
        </row>
        <row r="144">
          <cell r="A144">
            <v>1547</v>
          </cell>
          <cell r="B144">
            <v>1</v>
          </cell>
          <cell r="C144" t="str">
            <v>北海道</v>
          </cell>
          <cell r="D144" t="str">
            <v>小清水町</v>
          </cell>
          <cell r="P144">
            <v>0</v>
          </cell>
          <cell r="Q144">
            <v>0</v>
          </cell>
          <cell r="R144">
            <v>0</v>
          </cell>
          <cell r="S144">
            <v>0</v>
          </cell>
        </row>
        <row r="145">
          <cell r="A145">
            <v>1548</v>
          </cell>
          <cell r="B145">
            <v>1</v>
          </cell>
          <cell r="C145" t="str">
            <v>北海道</v>
          </cell>
          <cell r="D145" t="str">
            <v>端野町</v>
          </cell>
          <cell r="P145">
            <v>0</v>
          </cell>
          <cell r="Q145">
            <v>0</v>
          </cell>
          <cell r="R145">
            <v>0</v>
          </cell>
          <cell r="S145">
            <v>0</v>
          </cell>
        </row>
        <row r="146">
          <cell r="A146">
            <v>1549</v>
          </cell>
          <cell r="B146">
            <v>1</v>
          </cell>
          <cell r="C146" t="str">
            <v>北海道</v>
          </cell>
          <cell r="D146" t="str">
            <v>訓子府町</v>
          </cell>
          <cell r="P146">
            <v>0</v>
          </cell>
          <cell r="Q146">
            <v>0</v>
          </cell>
          <cell r="R146">
            <v>0</v>
          </cell>
          <cell r="S146">
            <v>0</v>
          </cell>
        </row>
        <row r="147">
          <cell r="A147">
            <v>1550</v>
          </cell>
          <cell r="B147">
            <v>1</v>
          </cell>
          <cell r="C147" t="str">
            <v>北海道</v>
          </cell>
          <cell r="D147" t="str">
            <v>置戸町</v>
          </cell>
          <cell r="P147">
            <v>0</v>
          </cell>
          <cell r="Q147">
            <v>0</v>
          </cell>
          <cell r="R147">
            <v>0</v>
          </cell>
          <cell r="S147">
            <v>0</v>
          </cell>
        </row>
        <row r="148">
          <cell r="A148">
            <v>1551</v>
          </cell>
          <cell r="B148">
            <v>1</v>
          </cell>
          <cell r="C148" t="str">
            <v>北海道</v>
          </cell>
          <cell r="D148" t="str">
            <v>留辺蘂町</v>
          </cell>
          <cell r="P148">
            <v>0</v>
          </cell>
          <cell r="Q148">
            <v>0</v>
          </cell>
          <cell r="R148">
            <v>0</v>
          </cell>
          <cell r="S148">
            <v>0</v>
          </cell>
        </row>
        <row r="149">
          <cell r="A149">
            <v>1552</v>
          </cell>
          <cell r="B149">
            <v>1</v>
          </cell>
          <cell r="C149" t="str">
            <v>北海道</v>
          </cell>
          <cell r="D149" t="str">
            <v>佐呂間町</v>
          </cell>
          <cell r="P149">
            <v>0</v>
          </cell>
          <cell r="Q149">
            <v>0</v>
          </cell>
          <cell r="R149">
            <v>0</v>
          </cell>
          <cell r="S149">
            <v>0</v>
          </cell>
        </row>
        <row r="150">
          <cell r="A150">
            <v>1553</v>
          </cell>
          <cell r="B150">
            <v>1</v>
          </cell>
          <cell r="C150" t="str">
            <v>北海道</v>
          </cell>
          <cell r="D150" t="str">
            <v>常呂町</v>
          </cell>
          <cell r="P150">
            <v>0</v>
          </cell>
          <cell r="Q150">
            <v>0</v>
          </cell>
          <cell r="R150">
            <v>0</v>
          </cell>
          <cell r="S150">
            <v>0</v>
          </cell>
        </row>
        <row r="151">
          <cell r="A151">
            <v>1554</v>
          </cell>
          <cell r="B151">
            <v>1</v>
          </cell>
          <cell r="C151" t="str">
            <v>北海道</v>
          </cell>
          <cell r="D151" t="str">
            <v>生田原町</v>
          </cell>
          <cell r="F151">
            <v>1</v>
          </cell>
          <cell r="G151">
            <v>1</v>
          </cell>
          <cell r="P151">
            <v>2</v>
          </cell>
          <cell r="Q151">
            <v>1</v>
          </cell>
          <cell r="R151">
            <v>2</v>
          </cell>
          <cell r="S151">
            <v>1</v>
          </cell>
        </row>
        <row r="152">
          <cell r="A152">
            <v>1555</v>
          </cell>
          <cell r="B152">
            <v>1</v>
          </cell>
          <cell r="C152" t="str">
            <v>北海道</v>
          </cell>
          <cell r="D152" t="str">
            <v>遠軽町</v>
          </cell>
          <cell r="P152">
            <v>0</v>
          </cell>
          <cell r="Q152">
            <v>0</v>
          </cell>
          <cell r="R152">
            <v>0</v>
          </cell>
          <cell r="S152">
            <v>0</v>
          </cell>
        </row>
        <row r="153">
          <cell r="A153">
            <v>1556</v>
          </cell>
          <cell r="B153">
            <v>1</v>
          </cell>
          <cell r="C153" t="str">
            <v>北海道</v>
          </cell>
          <cell r="D153" t="str">
            <v>丸瀬布町</v>
          </cell>
          <cell r="P153">
            <v>0</v>
          </cell>
          <cell r="Q153">
            <v>0</v>
          </cell>
          <cell r="R153">
            <v>0</v>
          </cell>
          <cell r="S153">
            <v>0</v>
          </cell>
        </row>
        <row r="154">
          <cell r="A154">
            <v>1557</v>
          </cell>
          <cell r="B154">
            <v>1</v>
          </cell>
          <cell r="C154" t="str">
            <v>北海道</v>
          </cell>
          <cell r="D154" t="str">
            <v>白滝村</v>
          </cell>
          <cell r="P154">
            <v>0</v>
          </cell>
          <cell r="Q154">
            <v>0</v>
          </cell>
          <cell r="R154">
            <v>0</v>
          </cell>
          <cell r="S154">
            <v>0</v>
          </cell>
        </row>
        <row r="155">
          <cell r="A155">
            <v>1558</v>
          </cell>
          <cell r="B155">
            <v>1</v>
          </cell>
          <cell r="C155" t="str">
            <v>北海道</v>
          </cell>
          <cell r="D155" t="str">
            <v>上湧別町</v>
          </cell>
          <cell r="P155">
            <v>0</v>
          </cell>
          <cell r="Q155">
            <v>0</v>
          </cell>
          <cell r="R155">
            <v>0</v>
          </cell>
          <cell r="S155">
            <v>0</v>
          </cell>
        </row>
        <row r="156">
          <cell r="A156">
            <v>1559</v>
          </cell>
          <cell r="B156">
            <v>1</v>
          </cell>
          <cell r="C156" t="str">
            <v>北海道</v>
          </cell>
          <cell r="D156" t="str">
            <v>湧別町</v>
          </cell>
          <cell r="P156">
            <v>0</v>
          </cell>
          <cell r="Q156">
            <v>0</v>
          </cell>
          <cell r="R156">
            <v>0</v>
          </cell>
          <cell r="S156">
            <v>0</v>
          </cell>
        </row>
        <row r="157">
          <cell r="A157">
            <v>1560</v>
          </cell>
          <cell r="B157">
            <v>1</v>
          </cell>
          <cell r="C157" t="str">
            <v>北海道</v>
          </cell>
          <cell r="D157" t="str">
            <v>滝上町</v>
          </cell>
          <cell r="P157">
            <v>0</v>
          </cell>
          <cell r="Q157">
            <v>0</v>
          </cell>
          <cell r="R157">
            <v>0</v>
          </cell>
          <cell r="S157">
            <v>0</v>
          </cell>
        </row>
        <row r="158">
          <cell r="A158">
            <v>1561</v>
          </cell>
          <cell r="B158">
            <v>1</v>
          </cell>
          <cell r="C158" t="str">
            <v>北海道</v>
          </cell>
          <cell r="D158" t="str">
            <v>興部町</v>
          </cell>
          <cell r="F158">
            <v>1</v>
          </cell>
          <cell r="P158">
            <v>1</v>
          </cell>
          <cell r="Q158">
            <v>1</v>
          </cell>
          <cell r="R158">
            <v>1</v>
          </cell>
          <cell r="S158">
            <v>1</v>
          </cell>
        </row>
        <row r="159">
          <cell r="A159">
            <v>1562</v>
          </cell>
          <cell r="B159">
            <v>1</v>
          </cell>
          <cell r="C159" t="str">
            <v>北海道</v>
          </cell>
          <cell r="D159" t="str">
            <v>西興部村</v>
          </cell>
          <cell r="H159">
            <v>1</v>
          </cell>
          <cell r="P159">
            <v>1</v>
          </cell>
          <cell r="Q159">
            <v>1</v>
          </cell>
          <cell r="R159">
            <v>1</v>
          </cell>
          <cell r="S159">
            <v>1</v>
          </cell>
        </row>
        <row r="160">
          <cell r="A160">
            <v>1563</v>
          </cell>
          <cell r="B160">
            <v>1</v>
          </cell>
          <cell r="C160" t="str">
            <v>北海道</v>
          </cell>
          <cell r="D160" t="str">
            <v>雄武町</v>
          </cell>
          <cell r="P160">
            <v>0</v>
          </cell>
          <cell r="Q160">
            <v>0</v>
          </cell>
          <cell r="R160">
            <v>0</v>
          </cell>
          <cell r="S160">
            <v>0</v>
          </cell>
        </row>
        <row r="161">
          <cell r="A161">
            <v>1571</v>
          </cell>
          <cell r="B161">
            <v>1</v>
          </cell>
          <cell r="C161" t="str">
            <v>北海道</v>
          </cell>
          <cell r="D161" t="str">
            <v>豊浦町</v>
          </cell>
          <cell r="H161">
            <v>1</v>
          </cell>
          <cell r="P161">
            <v>1</v>
          </cell>
          <cell r="Q161">
            <v>1</v>
          </cell>
          <cell r="R161">
            <v>1</v>
          </cell>
          <cell r="S161">
            <v>1</v>
          </cell>
        </row>
        <row r="162">
          <cell r="A162">
            <v>1572</v>
          </cell>
          <cell r="B162">
            <v>1</v>
          </cell>
          <cell r="C162" t="str">
            <v>北海道</v>
          </cell>
          <cell r="D162" t="str">
            <v>虻田町</v>
          </cell>
          <cell r="G162">
            <v>1</v>
          </cell>
          <cell r="P162">
            <v>1</v>
          </cell>
          <cell r="Q162">
            <v>1</v>
          </cell>
          <cell r="R162">
            <v>1</v>
          </cell>
          <cell r="S162">
            <v>1</v>
          </cell>
        </row>
        <row r="163">
          <cell r="A163">
            <v>1573</v>
          </cell>
          <cell r="B163">
            <v>1</v>
          </cell>
          <cell r="C163" t="str">
            <v>北海道</v>
          </cell>
          <cell r="D163" t="str">
            <v>洞爺村</v>
          </cell>
          <cell r="P163">
            <v>0</v>
          </cell>
          <cell r="Q163">
            <v>0</v>
          </cell>
          <cell r="R163">
            <v>0</v>
          </cell>
          <cell r="S163">
            <v>0</v>
          </cell>
        </row>
        <row r="164">
          <cell r="A164">
            <v>1574</v>
          </cell>
          <cell r="B164">
            <v>1</v>
          </cell>
          <cell r="C164" t="str">
            <v>北海道</v>
          </cell>
          <cell r="D164" t="str">
            <v>大滝村</v>
          </cell>
          <cell r="P164">
            <v>0</v>
          </cell>
          <cell r="Q164">
            <v>0</v>
          </cell>
          <cell r="R164">
            <v>0</v>
          </cell>
          <cell r="S164">
            <v>0</v>
          </cell>
        </row>
        <row r="165">
          <cell r="A165">
            <v>1575</v>
          </cell>
          <cell r="B165">
            <v>1</v>
          </cell>
          <cell r="C165" t="str">
            <v>北海道</v>
          </cell>
          <cell r="D165" t="str">
            <v>壮瞥町</v>
          </cell>
          <cell r="H165">
            <v>1</v>
          </cell>
          <cell r="P165">
            <v>1</v>
          </cell>
          <cell r="Q165">
            <v>1</v>
          </cell>
          <cell r="R165">
            <v>1</v>
          </cell>
          <cell r="S165">
            <v>1</v>
          </cell>
        </row>
        <row r="166">
          <cell r="A166">
            <v>1578</v>
          </cell>
          <cell r="B166">
            <v>1</v>
          </cell>
          <cell r="C166" t="str">
            <v>北海道</v>
          </cell>
          <cell r="D166" t="str">
            <v>白老町</v>
          </cell>
          <cell r="G166">
            <v>1</v>
          </cell>
          <cell r="N166">
            <v>1</v>
          </cell>
          <cell r="P166">
            <v>2</v>
          </cell>
          <cell r="Q166">
            <v>1</v>
          </cell>
          <cell r="R166">
            <v>2</v>
          </cell>
          <cell r="S166">
            <v>1</v>
          </cell>
        </row>
        <row r="167">
          <cell r="A167">
            <v>1579</v>
          </cell>
          <cell r="B167">
            <v>1</v>
          </cell>
          <cell r="C167" t="str">
            <v>北海道</v>
          </cell>
          <cell r="D167" t="str">
            <v>早来町</v>
          </cell>
          <cell r="G167">
            <v>1</v>
          </cell>
          <cell r="J167">
            <v>1</v>
          </cell>
          <cell r="P167">
            <v>2</v>
          </cell>
          <cell r="Q167">
            <v>1</v>
          </cell>
          <cell r="R167">
            <v>2</v>
          </cell>
          <cell r="S167">
            <v>1</v>
          </cell>
        </row>
        <row r="168">
          <cell r="A168">
            <v>1580</v>
          </cell>
          <cell r="B168">
            <v>1</v>
          </cell>
          <cell r="C168" t="str">
            <v>北海道</v>
          </cell>
          <cell r="D168" t="str">
            <v>追分町</v>
          </cell>
          <cell r="P168">
            <v>0</v>
          </cell>
          <cell r="Q168">
            <v>0</v>
          </cell>
          <cell r="R168">
            <v>0</v>
          </cell>
          <cell r="S168">
            <v>0</v>
          </cell>
        </row>
        <row r="169">
          <cell r="A169">
            <v>1581</v>
          </cell>
          <cell r="B169">
            <v>1</v>
          </cell>
          <cell r="C169" t="str">
            <v>北海道</v>
          </cell>
          <cell r="D169" t="str">
            <v>厚真町</v>
          </cell>
          <cell r="P169">
            <v>0</v>
          </cell>
          <cell r="Q169">
            <v>0</v>
          </cell>
          <cell r="R169">
            <v>0</v>
          </cell>
          <cell r="S169">
            <v>0</v>
          </cell>
        </row>
        <row r="170">
          <cell r="A170">
            <v>1582</v>
          </cell>
          <cell r="B170">
            <v>1</v>
          </cell>
          <cell r="C170" t="str">
            <v>北海道</v>
          </cell>
          <cell r="D170" t="str">
            <v>鵡川町</v>
          </cell>
          <cell r="F170">
            <v>1</v>
          </cell>
          <cell r="P170">
            <v>1</v>
          </cell>
          <cell r="Q170">
            <v>1</v>
          </cell>
          <cell r="R170">
            <v>1</v>
          </cell>
          <cell r="S170">
            <v>1</v>
          </cell>
        </row>
        <row r="171">
          <cell r="A171">
            <v>1583</v>
          </cell>
          <cell r="B171">
            <v>1</v>
          </cell>
          <cell r="C171" t="str">
            <v>北海道</v>
          </cell>
          <cell r="D171" t="str">
            <v>穂別町</v>
          </cell>
          <cell r="N171">
            <v>1</v>
          </cell>
          <cell r="P171">
            <v>1</v>
          </cell>
          <cell r="Q171">
            <v>1</v>
          </cell>
          <cell r="R171">
            <v>1</v>
          </cell>
          <cell r="S171">
            <v>1</v>
          </cell>
        </row>
        <row r="172">
          <cell r="A172">
            <v>1601</v>
          </cell>
          <cell r="B172">
            <v>1</v>
          </cell>
          <cell r="C172" t="str">
            <v>北海道</v>
          </cell>
          <cell r="D172" t="str">
            <v>日高町</v>
          </cell>
          <cell r="P172">
            <v>0</v>
          </cell>
          <cell r="Q172">
            <v>0</v>
          </cell>
          <cell r="R172">
            <v>0</v>
          </cell>
          <cell r="S172">
            <v>0</v>
          </cell>
        </row>
        <row r="173">
          <cell r="A173">
            <v>1602</v>
          </cell>
          <cell r="B173">
            <v>1</v>
          </cell>
          <cell r="C173" t="str">
            <v>北海道</v>
          </cell>
          <cell r="D173" t="str">
            <v>平取町</v>
          </cell>
          <cell r="P173">
            <v>0</v>
          </cell>
          <cell r="Q173">
            <v>0</v>
          </cell>
          <cell r="R173">
            <v>0</v>
          </cell>
          <cell r="S173">
            <v>0</v>
          </cell>
        </row>
        <row r="174">
          <cell r="A174">
            <v>1603</v>
          </cell>
          <cell r="B174">
            <v>1</v>
          </cell>
          <cell r="C174" t="str">
            <v>北海道</v>
          </cell>
          <cell r="D174" t="str">
            <v>門別町</v>
          </cell>
          <cell r="P174">
            <v>0</v>
          </cell>
          <cell r="Q174">
            <v>0</v>
          </cell>
          <cell r="R174">
            <v>0</v>
          </cell>
          <cell r="S174">
            <v>0</v>
          </cell>
        </row>
        <row r="175">
          <cell r="A175">
            <v>1604</v>
          </cell>
          <cell r="B175">
            <v>1</v>
          </cell>
          <cell r="C175" t="str">
            <v>北海道</v>
          </cell>
          <cell r="D175" t="str">
            <v>新冠町</v>
          </cell>
          <cell r="P175">
            <v>0</v>
          </cell>
          <cell r="Q175">
            <v>0</v>
          </cell>
          <cell r="R175">
            <v>0</v>
          </cell>
          <cell r="S175">
            <v>0</v>
          </cell>
        </row>
        <row r="176">
          <cell r="A176">
            <v>1605</v>
          </cell>
          <cell r="B176">
            <v>1</v>
          </cell>
          <cell r="C176" t="str">
            <v>北海道</v>
          </cell>
          <cell r="D176" t="str">
            <v>静内町</v>
          </cell>
          <cell r="P176">
            <v>0</v>
          </cell>
          <cell r="Q176">
            <v>0</v>
          </cell>
          <cell r="R176">
            <v>0</v>
          </cell>
          <cell r="S176">
            <v>0</v>
          </cell>
        </row>
        <row r="177">
          <cell r="A177">
            <v>1606</v>
          </cell>
          <cell r="B177">
            <v>1</v>
          </cell>
          <cell r="C177" t="str">
            <v>北海道</v>
          </cell>
          <cell r="D177" t="str">
            <v>三石町</v>
          </cell>
          <cell r="P177">
            <v>0</v>
          </cell>
          <cell r="Q177">
            <v>0</v>
          </cell>
          <cell r="R177">
            <v>0</v>
          </cell>
          <cell r="S177">
            <v>0</v>
          </cell>
        </row>
        <row r="178">
          <cell r="A178">
            <v>1607</v>
          </cell>
          <cell r="B178">
            <v>1</v>
          </cell>
          <cell r="C178" t="str">
            <v>北海道</v>
          </cell>
          <cell r="D178" t="str">
            <v>浦河町</v>
          </cell>
          <cell r="F178">
            <v>1</v>
          </cell>
          <cell r="P178">
            <v>1</v>
          </cell>
          <cell r="Q178">
            <v>1</v>
          </cell>
          <cell r="R178">
            <v>1</v>
          </cell>
          <cell r="S178">
            <v>1</v>
          </cell>
        </row>
        <row r="179">
          <cell r="A179">
            <v>1608</v>
          </cell>
          <cell r="B179">
            <v>1</v>
          </cell>
          <cell r="C179" t="str">
            <v>北海道</v>
          </cell>
          <cell r="D179" t="str">
            <v>様似町</v>
          </cell>
          <cell r="F179">
            <v>1</v>
          </cell>
          <cell r="G179">
            <v>1</v>
          </cell>
          <cell r="M179">
            <v>1</v>
          </cell>
          <cell r="P179">
            <v>3</v>
          </cell>
          <cell r="Q179">
            <v>1</v>
          </cell>
          <cell r="R179">
            <v>3</v>
          </cell>
          <cell r="S179">
            <v>1</v>
          </cell>
        </row>
        <row r="180">
          <cell r="A180">
            <v>1609</v>
          </cell>
          <cell r="B180">
            <v>1</v>
          </cell>
          <cell r="C180" t="str">
            <v>北海道</v>
          </cell>
          <cell r="D180" t="str">
            <v>えりも町</v>
          </cell>
          <cell r="P180">
            <v>0</v>
          </cell>
          <cell r="Q180">
            <v>0</v>
          </cell>
          <cell r="R180">
            <v>0</v>
          </cell>
          <cell r="S180">
            <v>0</v>
          </cell>
        </row>
        <row r="181">
          <cell r="A181">
            <v>1631</v>
          </cell>
          <cell r="B181">
            <v>1</v>
          </cell>
          <cell r="C181" t="str">
            <v>北海道</v>
          </cell>
          <cell r="D181" t="str">
            <v>音更町</v>
          </cell>
          <cell r="P181">
            <v>0</v>
          </cell>
          <cell r="Q181">
            <v>0</v>
          </cell>
          <cell r="R181">
            <v>0</v>
          </cell>
          <cell r="S181">
            <v>0</v>
          </cell>
        </row>
        <row r="182">
          <cell r="A182">
            <v>1632</v>
          </cell>
          <cell r="B182">
            <v>1</v>
          </cell>
          <cell r="C182" t="str">
            <v>北海道</v>
          </cell>
          <cell r="D182" t="str">
            <v>士幌町</v>
          </cell>
          <cell r="H182">
            <v>1</v>
          </cell>
          <cell r="P182">
            <v>1</v>
          </cell>
          <cell r="Q182">
            <v>1</v>
          </cell>
          <cell r="R182">
            <v>1</v>
          </cell>
          <cell r="S182">
            <v>1</v>
          </cell>
        </row>
        <row r="183">
          <cell r="A183">
            <v>1633</v>
          </cell>
          <cell r="B183">
            <v>1</v>
          </cell>
          <cell r="C183" t="str">
            <v>北海道</v>
          </cell>
          <cell r="D183" t="str">
            <v>上士幌町</v>
          </cell>
          <cell r="P183">
            <v>0</v>
          </cell>
          <cell r="Q183">
            <v>0</v>
          </cell>
          <cell r="R183">
            <v>0</v>
          </cell>
          <cell r="S183">
            <v>0</v>
          </cell>
        </row>
        <row r="184">
          <cell r="A184">
            <v>1634</v>
          </cell>
          <cell r="B184">
            <v>1</v>
          </cell>
          <cell r="C184" t="str">
            <v>北海道</v>
          </cell>
          <cell r="D184" t="str">
            <v>鹿追町</v>
          </cell>
          <cell r="P184">
            <v>0</v>
          </cell>
          <cell r="Q184">
            <v>0</v>
          </cell>
          <cell r="R184">
            <v>0</v>
          </cell>
          <cell r="S184">
            <v>0</v>
          </cell>
        </row>
        <row r="185">
          <cell r="A185">
            <v>1635</v>
          </cell>
          <cell r="B185">
            <v>1</v>
          </cell>
          <cell r="C185" t="str">
            <v>北海道</v>
          </cell>
          <cell r="D185" t="str">
            <v>新得町</v>
          </cell>
          <cell r="P185">
            <v>0</v>
          </cell>
          <cell r="Q185">
            <v>0</v>
          </cell>
          <cell r="R185">
            <v>0</v>
          </cell>
          <cell r="S185">
            <v>0</v>
          </cell>
        </row>
        <row r="186">
          <cell r="A186">
            <v>1636</v>
          </cell>
          <cell r="B186">
            <v>1</v>
          </cell>
          <cell r="C186" t="str">
            <v>北海道</v>
          </cell>
          <cell r="D186" t="str">
            <v>清水町</v>
          </cell>
          <cell r="P186">
            <v>0</v>
          </cell>
          <cell r="Q186">
            <v>0</v>
          </cell>
          <cell r="R186">
            <v>0</v>
          </cell>
          <cell r="S186">
            <v>0</v>
          </cell>
        </row>
        <row r="187">
          <cell r="A187">
            <v>1637</v>
          </cell>
          <cell r="B187">
            <v>1</v>
          </cell>
          <cell r="C187" t="str">
            <v>北海道</v>
          </cell>
          <cell r="D187" t="str">
            <v>芽室町</v>
          </cell>
          <cell r="P187">
            <v>0</v>
          </cell>
          <cell r="Q187">
            <v>0</v>
          </cell>
          <cell r="R187">
            <v>0</v>
          </cell>
          <cell r="S187">
            <v>0</v>
          </cell>
        </row>
        <row r="188">
          <cell r="A188">
            <v>1638</v>
          </cell>
          <cell r="B188">
            <v>1</v>
          </cell>
          <cell r="C188" t="str">
            <v>北海道</v>
          </cell>
          <cell r="D188" t="str">
            <v>中札内村</v>
          </cell>
          <cell r="P188">
            <v>0</v>
          </cell>
          <cell r="Q188">
            <v>0</v>
          </cell>
          <cell r="R188">
            <v>0</v>
          </cell>
          <cell r="S188">
            <v>0</v>
          </cell>
        </row>
        <row r="189">
          <cell r="A189">
            <v>1639</v>
          </cell>
          <cell r="B189">
            <v>1</v>
          </cell>
          <cell r="C189" t="str">
            <v>北海道</v>
          </cell>
          <cell r="D189" t="str">
            <v>更別村</v>
          </cell>
          <cell r="P189">
            <v>0</v>
          </cell>
          <cell r="Q189">
            <v>0</v>
          </cell>
          <cell r="R189">
            <v>0</v>
          </cell>
          <cell r="S189">
            <v>0</v>
          </cell>
        </row>
        <row r="190">
          <cell r="A190">
            <v>1640</v>
          </cell>
          <cell r="B190">
            <v>1</v>
          </cell>
          <cell r="C190" t="str">
            <v>北海道</v>
          </cell>
          <cell r="D190" t="str">
            <v>忠類村</v>
          </cell>
          <cell r="P190">
            <v>0</v>
          </cell>
          <cell r="Q190">
            <v>0</v>
          </cell>
          <cell r="R190">
            <v>0</v>
          </cell>
          <cell r="S190">
            <v>0</v>
          </cell>
        </row>
        <row r="191">
          <cell r="A191">
            <v>1641</v>
          </cell>
          <cell r="B191">
            <v>1</v>
          </cell>
          <cell r="C191" t="str">
            <v>北海道</v>
          </cell>
          <cell r="D191" t="str">
            <v>大樹町</v>
          </cell>
          <cell r="P191">
            <v>0</v>
          </cell>
          <cell r="Q191">
            <v>0</v>
          </cell>
          <cell r="R191">
            <v>0</v>
          </cell>
          <cell r="S191">
            <v>0</v>
          </cell>
        </row>
        <row r="192">
          <cell r="A192">
            <v>1642</v>
          </cell>
          <cell r="B192">
            <v>1</v>
          </cell>
          <cell r="C192" t="str">
            <v>北海道</v>
          </cell>
          <cell r="D192" t="str">
            <v>広尾町</v>
          </cell>
          <cell r="F192">
            <v>1</v>
          </cell>
          <cell r="P192">
            <v>1</v>
          </cell>
          <cell r="Q192">
            <v>1</v>
          </cell>
          <cell r="R192">
            <v>1</v>
          </cell>
          <cell r="S192">
            <v>1</v>
          </cell>
        </row>
        <row r="193">
          <cell r="A193">
            <v>1643</v>
          </cell>
          <cell r="B193">
            <v>1</v>
          </cell>
          <cell r="C193" t="str">
            <v>北海道</v>
          </cell>
          <cell r="D193" t="str">
            <v>幕別町</v>
          </cell>
          <cell r="P193">
            <v>0</v>
          </cell>
          <cell r="Q193">
            <v>0</v>
          </cell>
          <cell r="R193">
            <v>0</v>
          </cell>
          <cell r="S193">
            <v>0</v>
          </cell>
        </row>
        <row r="194">
          <cell r="A194">
            <v>1644</v>
          </cell>
          <cell r="B194">
            <v>1</v>
          </cell>
          <cell r="C194" t="str">
            <v>北海道</v>
          </cell>
          <cell r="D194" t="str">
            <v>池田町</v>
          </cell>
          <cell r="P194">
            <v>0</v>
          </cell>
          <cell r="Q194">
            <v>0</v>
          </cell>
          <cell r="R194">
            <v>0</v>
          </cell>
          <cell r="S194">
            <v>0</v>
          </cell>
        </row>
        <row r="195">
          <cell r="A195">
            <v>1645</v>
          </cell>
          <cell r="B195">
            <v>1</v>
          </cell>
          <cell r="C195" t="str">
            <v>北海道</v>
          </cell>
          <cell r="D195" t="str">
            <v>豊頃町</v>
          </cell>
          <cell r="P195">
            <v>0</v>
          </cell>
          <cell r="Q195">
            <v>0</v>
          </cell>
          <cell r="R195">
            <v>0</v>
          </cell>
          <cell r="S195">
            <v>0</v>
          </cell>
        </row>
        <row r="196">
          <cell r="A196">
            <v>1646</v>
          </cell>
          <cell r="B196">
            <v>1</v>
          </cell>
          <cell r="C196" t="str">
            <v>北海道</v>
          </cell>
          <cell r="D196" t="str">
            <v>本別町</v>
          </cell>
          <cell r="P196">
            <v>0</v>
          </cell>
          <cell r="Q196">
            <v>0</v>
          </cell>
          <cell r="R196">
            <v>0</v>
          </cell>
          <cell r="S196">
            <v>0</v>
          </cell>
        </row>
        <row r="197">
          <cell r="A197">
            <v>1647</v>
          </cell>
          <cell r="B197">
            <v>1</v>
          </cell>
          <cell r="C197" t="str">
            <v>北海道</v>
          </cell>
          <cell r="D197" t="str">
            <v>足寄町</v>
          </cell>
          <cell r="P197">
            <v>0</v>
          </cell>
          <cell r="Q197">
            <v>0</v>
          </cell>
          <cell r="R197">
            <v>0</v>
          </cell>
          <cell r="S197">
            <v>0</v>
          </cell>
        </row>
        <row r="198">
          <cell r="A198">
            <v>1648</v>
          </cell>
          <cell r="B198">
            <v>1</v>
          </cell>
          <cell r="C198" t="str">
            <v>北海道</v>
          </cell>
          <cell r="D198" t="str">
            <v>陸別町</v>
          </cell>
          <cell r="H198">
            <v>1</v>
          </cell>
          <cell r="P198">
            <v>1</v>
          </cell>
          <cell r="Q198">
            <v>1</v>
          </cell>
          <cell r="R198">
            <v>1</v>
          </cell>
          <cell r="S198">
            <v>1</v>
          </cell>
        </row>
        <row r="199">
          <cell r="A199">
            <v>1649</v>
          </cell>
          <cell r="B199">
            <v>1</v>
          </cell>
          <cell r="C199" t="str">
            <v>北海道</v>
          </cell>
          <cell r="D199" t="str">
            <v>浦幌町</v>
          </cell>
          <cell r="P199">
            <v>0</v>
          </cell>
          <cell r="Q199">
            <v>0</v>
          </cell>
          <cell r="R199">
            <v>0</v>
          </cell>
          <cell r="S199">
            <v>0</v>
          </cell>
        </row>
        <row r="200">
          <cell r="A200">
            <v>1661</v>
          </cell>
          <cell r="B200">
            <v>1</v>
          </cell>
          <cell r="C200" t="str">
            <v>北海道</v>
          </cell>
          <cell r="D200" t="str">
            <v>釧路町</v>
          </cell>
          <cell r="P200">
            <v>0</v>
          </cell>
          <cell r="Q200">
            <v>0</v>
          </cell>
          <cell r="R200">
            <v>0</v>
          </cell>
          <cell r="S200">
            <v>0</v>
          </cell>
        </row>
        <row r="201">
          <cell r="A201">
            <v>1662</v>
          </cell>
          <cell r="B201">
            <v>1</v>
          </cell>
          <cell r="C201" t="str">
            <v>北海道</v>
          </cell>
          <cell r="D201" t="str">
            <v>厚岸町</v>
          </cell>
          <cell r="P201">
            <v>0</v>
          </cell>
          <cell r="Q201">
            <v>0</v>
          </cell>
          <cell r="R201">
            <v>0</v>
          </cell>
          <cell r="S201">
            <v>0</v>
          </cell>
        </row>
        <row r="202">
          <cell r="A202">
            <v>1663</v>
          </cell>
          <cell r="B202">
            <v>1</v>
          </cell>
          <cell r="C202" t="str">
            <v>北海道</v>
          </cell>
          <cell r="D202" t="str">
            <v>浜中町</v>
          </cell>
          <cell r="F202">
            <v>1</v>
          </cell>
          <cell r="P202">
            <v>1</v>
          </cell>
          <cell r="Q202">
            <v>1</v>
          </cell>
          <cell r="R202">
            <v>1</v>
          </cell>
          <cell r="S202">
            <v>1</v>
          </cell>
        </row>
        <row r="203">
          <cell r="A203">
            <v>1664</v>
          </cell>
          <cell r="B203">
            <v>1</v>
          </cell>
          <cell r="C203" t="str">
            <v>北海道</v>
          </cell>
          <cell r="D203" t="str">
            <v>標茶町</v>
          </cell>
          <cell r="P203">
            <v>0</v>
          </cell>
          <cell r="Q203">
            <v>0</v>
          </cell>
          <cell r="R203">
            <v>0</v>
          </cell>
          <cell r="S203">
            <v>0</v>
          </cell>
        </row>
        <row r="204">
          <cell r="A204">
            <v>1665</v>
          </cell>
          <cell r="B204">
            <v>1</v>
          </cell>
          <cell r="C204" t="str">
            <v>北海道</v>
          </cell>
          <cell r="D204" t="str">
            <v>弟子屈町</v>
          </cell>
          <cell r="P204">
            <v>0</v>
          </cell>
          <cell r="Q204">
            <v>0</v>
          </cell>
          <cell r="R204">
            <v>0</v>
          </cell>
          <cell r="S204">
            <v>0</v>
          </cell>
        </row>
        <row r="205">
          <cell r="A205">
            <v>1666</v>
          </cell>
          <cell r="B205">
            <v>1</v>
          </cell>
          <cell r="C205" t="str">
            <v>北海道</v>
          </cell>
          <cell r="D205" t="str">
            <v>阿寒町</v>
          </cell>
          <cell r="P205">
            <v>0</v>
          </cell>
          <cell r="Q205">
            <v>0</v>
          </cell>
          <cell r="R205">
            <v>0</v>
          </cell>
          <cell r="S205">
            <v>0</v>
          </cell>
        </row>
        <row r="206">
          <cell r="A206">
            <v>1667</v>
          </cell>
          <cell r="B206">
            <v>1</v>
          </cell>
          <cell r="C206" t="str">
            <v>北海道</v>
          </cell>
          <cell r="D206" t="str">
            <v>鶴居村</v>
          </cell>
          <cell r="P206">
            <v>0</v>
          </cell>
          <cell r="Q206">
            <v>0</v>
          </cell>
          <cell r="R206">
            <v>0</v>
          </cell>
          <cell r="S206">
            <v>0</v>
          </cell>
        </row>
        <row r="207">
          <cell r="A207">
            <v>1668</v>
          </cell>
          <cell r="B207">
            <v>1</v>
          </cell>
          <cell r="C207" t="str">
            <v>北海道</v>
          </cell>
          <cell r="D207" t="str">
            <v>白糠町</v>
          </cell>
          <cell r="P207">
            <v>0</v>
          </cell>
          <cell r="Q207">
            <v>0</v>
          </cell>
          <cell r="R207">
            <v>0</v>
          </cell>
          <cell r="S207">
            <v>0</v>
          </cell>
        </row>
        <row r="208">
          <cell r="A208">
            <v>1669</v>
          </cell>
          <cell r="B208">
            <v>1</v>
          </cell>
          <cell r="C208" t="str">
            <v>北海道</v>
          </cell>
          <cell r="D208" t="str">
            <v>音別町</v>
          </cell>
          <cell r="P208">
            <v>0</v>
          </cell>
          <cell r="Q208">
            <v>0</v>
          </cell>
          <cell r="R208">
            <v>0</v>
          </cell>
          <cell r="S208">
            <v>0</v>
          </cell>
        </row>
        <row r="209">
          <cell r="A209">
            <v>1691</v>
          </cell>
          <cell r="B209">
            <v>1</v>
          </cell>
          <cell r="C209" t="str">
            <v>北海道</v>
          </cell>
          <cell r="D209" t="str">
            <v>別海町</v>
          </cell>
          <cell r="P209">
            <v>0</v>
          </cell>
          <cell r="Q209">
            <v>0</v>
          </cell>
          <cell r="R209">
            <v>0</v>
          </cell>
          <cell r="S209">
            <v>0</v>
          </cell>
        </row>
        <row r="210">
          <cell r="A210">
            <v>1692</v>
          </cell>
          <cell r="B210">
            <v>1</v>
          </cell>
          <cell r="C210" t="str">
            <v>北海道</v>
          </cell>
          <cell r="D210" t="str">
            <v>中標津町</v>
          </cell>
          <cell r="P210">
            <v>0</v>
          </cell>
          <cell r="Q210">
            <v>0</v>
          </cell>
          <cell r="R210">
            <v>0</v>
          </cell>
          <cell r="S210">
            <v>0</v>
          </cell>
        </row>
        <row r="211">
          <cell r="A211">
            <v>1693</v>
          </cell>
          <cell r="B211">
            <v>1</v>
          </cell>
          <cell r="C211" t="str">
            <v>北海道</v>
          </cell>
          <cell r="D211" t="str">
            <v>標津町</v>
          </cell>
          <cell r="P211">
            <v>0</v>
          </cell>
          <cell r="Q211">
            <v>0</v>
          </cell>
          <cell r="R211">
            <v>0</v>
          </cell>
          <cell r="S211">
            <v>0</v>
          </cell>
        </row>
        <row r="212">
          <cell r="A212">
            <v>1694</v>
          </cell>
          <cell r="B212">
            <v>1</v>
          </cell>
          <cell r="C212" t="str">
            <v>北海道</v>
          </cell>
          <cell r="D212" t="str">
            <v>羅臼町</v>
          </cell>
          <cell r="N212">
            <v>1</v>
          </cell>
          <cell r="P212">
            <v>1</v>
          </cell>
          <cell r="Q212">
            <v>1</v>
          </cell>
          <cell r="R212">
            <v>1</v>
          </cell>
          <cell r="S212">
            <v>1</v>
          </cell>
        </row>
        <row r="213">
          <cell r="A213">
            <v>1999</v>
          </cell>
          <cell r="B213" t="str">
            <v>1 計</v>
          </cell>
          <cell r="D213">
            <v>43</v>
          </cell>
          <cell r="E213">
            <v>0</v>
          </cell>
          <cell r="F213">
            <v>29</v>
          </cell>
          <cell r="G213">
            <v>26</v>
          </cell>
          <cell r="H213">
            <v>0</v>
          </cell>
          <cell r="I213">
            <v>0</v>
          </cell>
          <cell r="J213">
            <v>4</v>
          </cell>
          <cell r="K213">
            <v>2</v>
          </cell>
          <cell r="L213">
            <v>1</v>
          </cell>
          <cell r="M213">
            <v>3</v>
          </cell>
          <cell r="N213">
            <v>5</v>
          </cell>
          <cell r="O213">
            <v>0</v>
          </cell>
          <cell r="P213">
            <v>70</v>
          </cell>
          <cell r="Q213">
            <v>43</v>
          </cell>
          <cell r="R213">
            <v>70</v>
          </cell>
          <cell r="S213">
            <v>43</v>
          </cell>
        </row>
        <row r="214">
          <cell r="A214">
            <v>2201</v>
          </cell>
          <cell r="B214">
            <v>2</v>
          </cell>
          <cell r="C214" t="str">
            <v>青森県</v>
          </cell>
          <cell r="D214" t="str">
            <v>青森市</v>
          </cell>
          <cell r="N214">
            <v>1</v>
          </cell>
          <cell r="P214">
            <v>1</v>
          </cell>
          <cell r="Q214">
            <v>1</v>
          </cell>
          <cell r="R214">
            <v>1</v>
          </cell>
          <cell r="S214">
            <v>1</v>
          </cell>
        </row>
        <row r="215">
          <cell r="A215">
            <v>2202</v>
          </cell>
          <cell r="B215">
            <v>2</v>
          </cell>
          <cell r="C215" t="str">
            <v>青森県</v>
          </cell>
          <cell r="D215" t="str">
            <v>弘前市</v>
          </cell>
          <cell r="P215">
            <v>0</v>
          </cell>
          <cell r="Q215">
            <v>0</v>
          </cell>
          <cell r="R215">
            <v>0</v>
          </cell>
          <cell r="S215">
            <v>0</v>
          </cell>
        </row>
        <row r="216">
          <cell r="A216">
            <v>2203</v>
          </cell>
          <cell r="B216">
            <v>2</v>
          </cell>
          <cell r="C216" t="str">
            <v>青森県</v>
          </cell>
          <cell r="D216" t="str">
            <v>八戸市</v>
          </cell>
          <cell r="N216">
            <v>1</v>
          </cell>
          <cell r="P216">
            <v>1</v>
          </cell>
          <cell r="Q216">
            <v>1</v>
          </cell>
          <cell r="R216">
            <v>1</v>
          </cell>
          <cell r="S216">
            <v>1</v>
          </cell>
        </row>
        <row r="217">
          <cell r="A217">
            <v>2204</v>
          </cell>
          <cell r="B217">
            <v>2</v>
          </cell>
          <cell r="C217" t="str">
            <v>青森県</v>
          </cell>
          <cell r="D217" t="str">
            <v>黒石市</v>
          </cell>
          <cell r="E217">
            <v>1</v>
          </cell>
          <cell r="G217">
            <v>1</v>
          </cell>
          <cell r="J217">
            <v>1</v>
          </cell>
          <cell r="M217">
            <v>1</v>
          </cell>
          <cell r="P217">
            <v>4</v>
          </cell>
          <cell r="Q217">
            <v>1</v>
          </cell>
          <cell r="R217">
            <v>4</v>
          </cell>
          <cell r="S217">
            <v>1</v>
          </cell>
        </row>
        <row r="218">
          <cell r="A218">
            <v>2205</v>
          </cell>
          <cell r="B218">
            <v>2</v>
          </cell>
          <cell r="C218" t="str">
            <v>青森県</v>
          </cell>
          <cell r="D218" t="str">
            <v>五所川原市</v>
          </cell>
          <cell r="M218">
            <v>1</v>
          </cell>
          <cell r="P218">
            <v>1</v>
          </cell>
          <cell r="Q218">
            <v>1</v>
          </cell>
          <cell r="R218">
            <v>1</v>
          </cell>
          <cell r="S218">
            <v>1</v>
          </cell>
        </row>
        <row r="219">
          <cell r="A219">
            <v>2206</v>
          </cell>
          <cell r="B219">
            <v>2</v>
          </cell>
          <cell r="C219" t="str">
            <v>青森県</v>
          </cell>
          <cell r="D219" t="str">
            <v>十和田市</v>
          </cell>
          <cell r="P219">
            <v>0</v>
          </cell>
          <cell r="Q219">
            <v>0</v>
          </cell>
          <cell r="R219">
            <v>0</v>
          </cell>
          <cell r="S219">
            <v>0</v>
          </cell>
        </row>
        <row r="220">
          <cell r="A220">
            <v>2207</v>
          </cell>
          <cell r="B220">
            <v>2</v>
          </cell>
          <cell r="C220" t="str">
            <v>青森県</v>
          </cell>
          <cell r="D220" t="str">
            <v>三沢市</v>
          </cell>
          <cell r="M220">
            <v>1</v>
          </cell>
          <cell r="N220">
            <v>1</v>
          </cell>
          <cell r="P220">
            <v>2</v>
          </cell>
          <cell r="Q220">
            <v>1</v>
          </cell>
          <cell r="R220">
            <v>2</v>
          </cell>
          <cell r="S220">
            <v>1</v>
          </cell>
        </row>
        <row r="221">
          <cell r="A221">
            <v>2208</v>
          </cell>
          <cell r="B221">
            <v>2</v>
          </cell>
          <cell r="C221" t="str">
            <v>青森県</v>
          </cell>
          <cell r="D221" t="str">
            <v>むつ市</v>
          </cell>
          <cell r="E221">
            <v>1</v>
          </cell>
          <cell r="G221">
            <v>1</v>
          </cell>
          <cell r="N221">
            <v>1</v>
          </cell>
          <cell r="P221">
            <v>3</v>
          </cell>
          <cell r="Q221">
            <v>1</v>
          </cell>
          <cell r="R221">
            <v>3</v>
          </cell>
          <cell r="S221">
            <v>1</v>
          </cell>
        </row>
        <row r="222">
          <cell r="A222">
            <v>2301</v>
          </cell>
          <cell r="B222">
            <v>2</v>
          </cell>
          <cell r="C222" t="str">
            <v>青森県</v>
          </cell>
          <cell r="D222" t="str">
            <v>平内町</v>
          </cell>
          <cell r="P222">
            <v>0</v>
          </cell>
          <cell r="Q222">
            <v>0</v>
          </cell>
          <cell r="R222">
            <v>0</v>
          </cell>
          <cell r="S222">
            <v>0</v>
          </cell>
        </row>
        <row r="223">
          <cell r="A223">
            <v>2302</v>
          </cell>
          <cell r="B223">
            <v>2</v>
          </cell>
          <cell r="C223" t="str">
            <v>青森県</v>
          </cell>
          <cell r="D223" t="str">
            <v>蟹田町</v>
          </cell>
          <cell r="G223">
            <v>1</v>
          </cell>
          <cell r="P223">
            <v>1</v>
          </cell>
          <cell r="Q223">
            <v>1</v>
          </cell>
          <cell r="R223">
            <v>1</v>
          </cell>
          <cell r="S223">
            <v>1</v>
          </cell>
        </row>
        <row r="224">
          <cell r="A224">
            <v>2303</v>
          </cell>
          <cell r="B224">
            <v>2</v>
          </cell>
          <cell r="C224" t="str">
            <v>青森県</v>
          </cell>
          <cell r="D224" t="str">
            <v>今別町</v>
          </cell>
          <cell r="G224">
            <v>1</v>
          </cell>
          <cell r="P224">
            <v>1</v>
          </cell>
          <cell r="Q224">
            <v>1</v>
          </cell>
          <cell r="R224">
            <v>1</v>
          </cell>
          <cell r="S224">
            <v>1</v>
          </cell>
        </row>
        <row r="225">
          <cell r="A225">
            <v>2304</v>
          </cell>
          <cell r="B225">
            <v>2</v>
          </cell>
          <cell r="C225" t="str">
            <v>青森県</v>
          </cell>
          <cell r="D225" t="str">
            <v>蓬田村</v>
          </cell>
          <cell r="G225">
            <v>1</v>
          </cell>
          <cell r="P225">
            <v>1</v>
          </cell>
          <cell r="Q225">
            <v>1</v>
          </cell>
          <cell r="R225">
            <v>1</v>
          </cell>
          <cell r="S225">
            <v>1</v>
          </cell>
        </row>
        <row r="226">
          <cell r="A226">
            <v>2305</v>
          </cell>
          <cell r="B226">
            <v>2</v>
          </cell>
          <cell r="C226" t="str">
            <v>青森県</v>
          </cell>
          <cell r="D226" t="str">
            <v>平舘村</v>
          </cell>
          <cell r="F226">
            <v>1</v>
          </cell>
          <cell r="G226">
            <v>1</v>
          </cell>
          <cell r="P226">
            <v>2</v>
          </cell>
          <cell r="Q226">
            <v>1</v>
          </cell>
          <cell r="R226">
            <v>2</v>
          </cell>
          <cell r="S226">
            <v>1</v>
          </cell>
        </row>
        <row r="227">
          <cell r="A227">
            <v>2306</v>
          </cell>
          <cell r="B227">
            <v>2</v>
          </cell>
          <cell r="C227" t="str">
            <v>青森県</v>
          </cell>
          <cell r="D227" t="str">
            <v>三厩村</v>
          </cell>
          <cell r="E227">
            <v>1</v>
          </cell>
          <cell r="F227">
            <v>1</v>
          </cell>
          <cell r="G227">
            <v>1</v>
          </cell>
          <cell r="P227">
            <v>3</v>
          </cell>
          <cell r="Q227">
            <v>1</v>
          </cell>
          <cell r="R227">
            <v>3</v>
          </cell>
          <cell r="S227">
            <v>1</v>
          </cell>
        </row>
        <row r="228">
          <cell r="A228">
            <v>2321</v>
          </cell>
          <cell r="B228">
            <v>2</v>
          </cell>
          <cell r="C228" t="str">
            <v>青森県</v>
          </cell>
          <cell r="D228" t="str">
            <v>鰺ヶ沢町</v>
          </cell>
          <cell r="F228">
            <v>1</v>
          </cell>
          <cell r="G228">
            <v>1</v>
          </cell>
          <cell r="P228">
            <v>2</v>
          </cell>
          <cell r="Q228">
            <v>1</v>
          </cell>
          <cell r="R228">
            <v>2</v>
          </cell>
          <cell r="S228">
            <v>1</v>
          </cell>
        </row>
        <row r="229">
          <cell r="A229">
            <v>2322</v>
          </cell>
          <cell r="B229">
            <v>2</v>
          </cell>
          <cell r="C229" t="str">
            <v>青森県</v>
          </cell>
          <cell r="D229" t="str">
            <v>木造町</v>
          </cell>
          <cell r="G229">
            <v>1</v>
          </cell>
          <cell r="M229">
            <v>1</v>
          </cell>
          <cell r="P229">
            <v>2</v>
          </cell>
          <cell r="Q229">
            <v>1</v>
          </cell>
          <cell r="R229">
            <v>2</v>
          </cell>
          <cell r="S229">
            <v>1</v>
          </cell>
        </row>
        <row r="230">
          <cell r="A230">
            <v>2323</v>
          </cell>
          <cell r="B230">
            <v>2</v>
          </cell>
          <cell r="C230" t="str">
            <v>青森県</v>
          </cell>
          <cell r="D230" t="str">
            <v>深浦町</v>
          </cell>
          <cell r="P230">
            <v>0</v>
          </cell>
          <cell r="Q230">
            <v>0</v>
          </cell>
          <cell r="R230">
            <v>0</v>
          </cell>
          <cell r="S230">
            <v>0</v>
          </cell>
        </row>
        <row r="231">
          <cell r="A231">
            <v>2324</v>
          </cell>
          <cell r="B231">
            <v>2</v>
          </cell>
          <cell r="C231" t="str">
            <v>青森県</v>
          </cell>
          <cell r="D231" t="str">
            <v>森田村</v>
          </cell>
          <cell r="F231">
            <v>1</v>
          </cell>
          <cell r="P231">
            <v>1</v>
          </cell>
          <cell r="Q231">
            <v>1</v>
          </cell>
          <cell r="R231">
            <v>1</v>
          </cell>
          <cell r="S231">
            <v>1</v>
          </cell>
        </row>
        <row r="232">
          <cell r="A232">
            <v>2325</v>
          </cell>
          <cell r="B232">
            <v>2</v>
          </cell>
          <cell r="C232" t="str">
            <v>青森県</v>
          </cell>
          <cell r="D232" t="str">
            <v>岩崎村</v>
          </cell>
          <cell r="F232">
            <v>1</v>
          </cell>
          <cell r="G232">
            <v>1</v>
          </cell>
          <cell r="P232">
            <v>2</v>
          </cell>
          <cell r="Q232">
            <v>1</v>
          </cell>
          <cell r="R232">
            <v>2</v>
          </cell>
          <cell r="S232">
            <v>1</v>
          </cell>
        </row>
        <row r="233">
          <cell r="A233">
            <v>2326</v>
          </cell>
          <cell r="B233">
            <v>2</v>
          </cell>
          <cell r="C233" t="str">
            <v>青森県</v>
          </cell>
          <cell r="D233" t="str">
            <v>柏村</v>
          </cell>
          <cell r="P233">
            <v>0</v>
          </cell>
          <cell r="Q233">
            <v>0</v>
          </cell>
          <cell r="R233">
            <v>0</v>
          </cell>
          <cell r="S233">
            <v>0</v>
          </cell>
        </row>
        <row r="234">
          <cell r="A234">
            <v>2327</v>
          </cell>
          <cell r="B234">
            <v>2</v>
          </cell>
          <cell r="C234" t="str">
            <v>青森県</v>
          </cell>
          <cell r="D234" t="str">
            <v>稲垣村</v>
          </cell>
          <cell r="F234">
            <v>1</v>
          </cell>
          <cell r="P234">
            <v>1</v>
          </cell>
          <cell r="Q234">
            <v>1</v>
          </cell>
          <cell r="R234">
            <v>1</v>
          </cell>
          <cell r="S234">
            <v>1</v>
          </cell>
        </row>
        <row r="235">
          <cell r="A235">
            <v>2328</v>
          </cell>
          <cell r="B235">
            <v>2</v>
          </cell>
          <cell r="C235" t="str">
            <v>青森県</v>
          </cell>
          <cell r="D235" t="str">
            <v>車力村</v>
          </cell>
          <cell r="P235">
            <v>0</v>
          </cell>
          <cell r="Q235">
            <v>0</v>
          </cell>
          <cell r="R235">
            <v>0</v>
          </cell>
          <cell r="S235">
            <v>0</v>
          </cell>
        </row>
        <row r="236">
          <cell r="A236">
            <v>2341</v>
          </cell>
          <cell r="B236">
            <v>2</v>
          </cell>
          <cell r="C236" t="str">
            <v>青森県</v>
          </cell>
          <cell r="D236" t="str">
            <v>岩木町</v>
          </cell>
          <cell r="P236">
            <v>0</v>
          </cell>
          <cell r="Q236">
            <v>0</v>
          </cell>
          <cell r="R236">
            <v>0</v>
          </cell>
          <cell r="S236">
            <v>0</v>
          </cell>
        </row>
        <row r="237">
          <cell r="A237">
            <v>2342</v>
          </cell>
          <cell r="B237">
            <v>2</v>
          </cell>
          <cell r="C237" t="str">
            <v>青森県</v>
          </cell>
          <cell r="D237" t="str">
            <v>相馬村</v>
          </cell>
          <cell r="F237">
            <v>1</v>
          </cell>
          <cell r="P237">
            <v>1</v>
          </cell>
          <cell r="Q237">
            <v>1</v>
          </cell>
          <cell r="R237">
            <v>1</v>
          </cell>
          <cell r="S237">
            <v>1</v>
          </cell>
        </row>
        <row r="238">
          <cell r="A238">
            <v>2343</v>
          </cell>
          <cell r="B238">
            <v>2</v>
          </cell>
          <cell r="C238" t="str">
            <v>青森県</v>
          </cell>
          <cell r="D238" t="str">
            <v>西目屋村</v>
          </cell>
          <cell r="P238">
            <v>0</v>
          </cell>
          <cell r="Q238">
            <v>0</v>
          </cell>
          <cell r="R238">
            <v>0</v>
          </cell>
          <cell r="S238">
            <v>0</v>
          </cell>
        </row>
        <row r="239">
          <cell r="A239">
            <v>2361</v>
          </cell>
          <cell r="B239">
            <v>2</v>
          </cell>
          <cell r="C239" t="str">
            <v>青森県</v>
          </cell>
          <cell r="D239" t="str">
            <v>藤崎町</v>
          </cell>
          <cell r="P239">
            <v>0</v>
          </cell>
          <cell r="Q239">
            <v>0</v>
          </cell>
          <cell r="R239">
            <v>0</v>
          </cell>
          <cell r="S239">
            <v>0</v>
          </cell>
        </row>
        <row r="240">
          <cell r="A240">
            <v>2362</v>
          </cell>
          <cell r="B240">
            <v>2</v>
          </cell>
          <cell r="C240" t="str">
            <v>青森県</v>
          </cell>
          <cell r="D240" t="str">
            <v>大鰐町</v>
          </cell>
          <cell r="J240">
            <v>1</v>
          </cell>
          <cell r="L240">
            <v>1</v>
          </cell>
          <cell r="M240">
            <v>1</v>
          </cell>
          <cell r="N240">
            <v>1</v>
          </cell>
          <cell r="P240">
            <v>4</v>
          </cell>
          <cell r="Q240">
            <v>1</v>
          </cell>
          <cell r="R240">
            <v>4</v>
          </cell>
          <cell r="S240">
            <v>1</v>
          </cell>
        </row>
        <row r="241">
          <cell r="A241">
            <v>2363</v>
          </cell>
          <cell r="B241">
            <v>2</v>
          </cell>
          <cell r="C241" t="str">
            <v>青森県</v>
          </cell>
          <cell r="D241" t="str">
            <v>尾上町</v>
          </cell>
          <cell r="G241">
            <v>1</v>
          </cell>
          <cell r="P241">
            <v>1</v>
          </cell>
          <cell r="Q241">
            <v>1</v>
          </cell>
          <cell r="R241">
            <v>1</v>
          </cell>
          <cell r="S241">
            <v>1</v>
          </cell>
        </row>
        <row r="242">
          <cell r="A242">
            <v>2364</v>
          </cell>
          <cell r="B242">
            <v>2</v>
          </cell>
          <cell r="C242" t="str">
            <v>青森県</v>
          </cell>
          <cell r="D242" t="str">
            <v>浪岡町</v>
          </cell>
          <cell r="G242">
            <v>1</v>
          </cell>
          <cell r="P242">
            <v>1</v>
          </cell>
          <cell r="Q242">
            <v>1</v>
          </cell>
          <cell r="R242">
            <v>1</v>
          </cell>
          <cell r="S242">
            <v>1</v>
          </cell>
        </row>
        <row r="243">
          <cell r="A243">
            <v>2365</v>
          </cell>
          <cell r="B243">
            <v>2</v>
          </cell>
          <cell r="C243" t="str">
            <v>青森県</v>
          </cell>
          <cell r="D243" t="str">
            <v>平賀町</v>
          </cell>
          <cell r="P243">
            <v>0</v>
          </cell>
          <cell r="Q243">
            <v>0</v>
          </cell>
          <cell r="R243">
            <v>0</v>
          </cell>
          <cell r="S243">
            <v>0</v>
          </cell>
        </row>
        <row r="244">
          <cell r="A244">
            <v>2366</v>
          </cell>
          <cell r="B244">
            <v>2</v>
          </cell>
          <cell r="C244" t="str">
            <v>青森県</v>
          </cell>
          <cell r="D244" t="str">
            <v>常盤村</v>
          </cell>
          <cell r="P244">
            <v>0</v>
          </cell>
          <cell r="Q244">
            <v>0</v>
          </cell>
          <cell r="R244">
            <v>0</v>
          </cell>
          <cell r="S244">
            <v>0</v>
          </cell>
        </row>
        <row r="245">
          <cell r="A245">
            <v>2367</v>
          </cell>
          <cell r="B245">
            <v>2</v>
          </cell>
          <cell r="C245" t="str">
            <v>青森県</v>
          </cell>
          <cell r="D245" t="str">
            <v>田舎館村</v>
          </cell>
          <cell r="P245">
            <v>0</v>
          </cell>
          <cell r="Q245">
            <v>0</v>
          </cell>
          <cell r="R245">
            <v>0</v>
          </cell>
          <cell r="S245">
            <v>0</v>
          </cell>
        </row>
        <row r="246">
          <cell r="A246">
            <v>2368</v>
          </cell>
          <cell r="B246">
            <v>2</v>
          </cell>
          <cell r="C246" t="str">
            <v>青森県</v>
          </cell>
          <cell r="D246" t="str">
            <v>碇ヶ関村</v>
          </cell>
          <cell r="P246">
            <v>0</v>
          </cell>
          <cell r="Q246">
            <v>0</v>
          </cell>
          <cell r="R246">
            <v>0</v>
          </cell>
          <cell r="S246">
            <v>0</v>
          </cell>
        </row>
        <row r="247">
          <cell r="A247">
            <v>2381</v>
          </cell>
          <cell r="B247">
            <v>2</v>
          </cell>
          <cell r="C247" t="str">
            <v>青森県</v>
          </cell>
          <cell r="D247" t="str">
            <v>板柳町</v>
          </cell>
          <cell r="N247">
            <v>1</v>
          </cell>
          <cell r="P247">
            <v>1</v>
          </cell>
          <cell r="Q247">
            <v>1</v>
          </cell>
          <cell r="R247">
            <v>1</v>
          </cell>
          <cell r="S247">
            <v>1</v>
          </cell>
        </row>
        <row r="248">
          <cell r="A248">
            <v>2382</v>
          </cell>
          <cell r="B248">
            <v>2</v>
          </cell>
          <cell r="C248" t="str">
            <v>青森県</v>
          </cell>
          <cell r="D248" t="str">
            <v>金木町</v>
          </cell>
          <cell r="P248">
            <v>0</v>
          </cell>
          <cell r="Q248">
            <v>0</v>
          </cell>
          <cell r="R248">
            <v>0</v>
          </cell>
          <cell r="S248">
            <v>0</v>
          </cell>
        </row>
        <row r="249">
          <cell r="A249">
            <v>2383</v>
          </cell>
          <cell r="B249">
            <v>2</v>
          </cell>
          <cell r="C249" t="str">
            <v>青森県</v>
          </cell>
          <cell r="D249" t="str">
            <v>中里町</v>
          </cell>
          <cell r="F249">
            <v>1</v>
          </cell>
          <cell r="P249">
            <v>1</v>
          </cell>
          <cell r="Q249">
            <v>1</v>
          </cell>
          <cell r="R249">
            <v>1</v>
          </cell>
          <cell r="S249">
            <v>1</v>
          </cell>
        </row>
        <row r="250">
          <cell r="A250">
            <v>2384</v>
          </cell>
          <cell r="B250">
            <v>2</v>
          </cell>
          <cell r="C250" t="str">
            <v>青森県</v>
          </cell>
          <cell r="D250" t="str">
            <v>鶴田町</v>
          </cell>
          <cell r="N250">
            <v>1</v>
          </cell>
          <cell r="P250">
            <v>1</v>
          </cell>
          <cell r="Q250">
            <v>1</v>
          </cell>
          <cell r="R250">
            <v>1</v>
          </cell>
          <cell r="S250">
            <v>1</v>
          </cell>
        </row>
        <row r="251">
          <cell r="A251">
            <v>2385</v>
          </cell>
          <cell r="B251">
            <v>2</v>
          </cell>
          <cell r="C251" t="str">
            <v>青森県</v>
          </cell>
          <cell r="D251" t="str">
            <v>市浦村</v>
          </cell>
          <cell r="P251">
            <v>0</v>
          </cell>
          <cell r="Q251">
            <v>0</v>
          </cell>
          <cell r="R251">
            <v>0</v>
          </cell>
          <cell r="S251">
            <v>0</v>
          </cell>
        </row>
        <row r="252">
          <cell r="A252">
            <v>2386</v>
          </cell>
          <cell r="B252">
            <v>2</v>
          </cell>
          <cell r="C252" t="str">
            <v>青森県</v>
          </cell>
          <cell r="D252" t="str">
            <v>小泊村</v>
          </cell>
          <cell r="G252">
            <v>1</v>
          </cell>
          <cell r="P252">
            <v>1</v>
          </cell>
          <cell r="Q252">
            <v>1</v>
          </cell>
          <cell r="R252">
            <v>1</v>
          </cell>
          <cell r="S252">
            <v>1</v>
          </cell>
        </row>
        <row r="253">
          <cell r="A253">
            <v>2401</v>
          </cell>
          <cell r="B253">
            <v>2</v>
          </cell>
          <cell r="C253" t="str">
            <v>青森県</v>
          </cell>
          <cell r="D253" t="str">
            <v>野辺地町</v>
          </cell>
          <cell r="G253">
            <v>1</v>
          </cell>
          <cell r="P253">
            <v>1</v>
          </cell>
          <cell r="Q253">
            <v>1</v>
          </cell>
          <cell r="R253">
            <v>1</v>
          </cell>
          <cell r="S253">
            <v>1</v>
          </cell>
        </row>
        <row r="254">
          <cell r="A254">
            <v>2402</v>
          </cell>
          <cell r="B254">
            <v>2</v>
          </cell>
          <cell r="C254" t="str">
            <v>青森県</v>
          </cell>
          <cell r="D254" t="str">
            <v>七戸町</v>
          </cell>
          <cell r="G254">
            <v>1</v>
          </cell>
          <cell r="P254">
            <v>1</v>
          </cell>
          <cell r="Q254">
            <v>1</v>
          </cell>
          <cell r="R254">
            <v>1</v>
          </cell>
          <cell r="S254">
            <v>1</v>
          </cell>
        </row>
        <row r="255">
          <cell r="A255">
            <v>2403</v>
          </cell>
          <cell r="B255">
            <v>2</v>
          </cell>
          <cell r="C255" t="str">
            <v>青森県</v>
          </cell>
          <cell r="D255" t="str">
            <v>百石町</v>
          </cell>
          <cell r="P255">
            <v>0</v>
          </cell>
          <cell r="Q255">
            <v>0</v>
          </cell>
          <cell r="R255">
            <v>0</v>
          </cell>
          <cell r="S255">
            <v>0</v>
          </cell>
        </row>
        <row r="256">
          <cell r="A256">
            <v>2404</v>
          </cell>
          <cell r="B256">
            <v>2</v>
          </cell>
          <cell r="C256" t="str">
            <v>青森県</v>
          </cell>
          <cell r="D256" t="str">
            <v>十和田湖町</v>
          </cell>
          <cell r="P256">
            <v>0</v>
          </cell>
          <cell r="Q256">
            <v>0</v>
          </cell>
          <cell r="R256">
            <v>0</v>
          </cell>
          <cell r="S256">
            <v>0</v>
          </cell>
        </row>
        <row r="257">
          <cell r="A257">
            <v>2405</v>
          </cell>
          <cell r="B257">
            <v>2</v>
          </cell>
          <cell r="C257" t="str">
            <v>青森県</v>
          </cell>
          <cell r="D257" t="str">
            <v>六戸町</v>
          </cell>
          <cell r="P257">
            <v>0</v>
          </cell>
          <cell r="Q257">
            <v>0</v>
          </cell>
          <cell r="R257">
            <v>0</v>
          </cell>
          <cell r="S257">
            <v>0</v>
          </cell>
        </row>
        <row r="258">
          <cell r="A258">
            <v>2406</v>
          </cell>
          <cell r="B258">
            <v>2</v>
          </cell>
          <cell r="C258" t="str">
            <v>青森県</v>
          </cell>
          <cell r="D258" t="str">
            <v>横浜町</v>
          </cell>
          <cell r="G258">
            <v>1</v>
          </cell>
          <cell r="P258">
            <v>1</v>
          </cell>
          <cell r="Q258">
            <v>1</v>
          </cell>
          <cell r="R258">
            <v>1</v>
          </cell>
          <cell r="S258">
            <v>1</v>
          </cell>
        </row>
        <row r="259">
          <cell r="A259">
            <v>2407</v>
          </cell>
          <cell r="B259">
            <v>2</v>
          </cell>
          <cell r="C259" t="str">
            <v>青森県</v>
          </cell>
          <cell r="D259" t="str">
            <v>上北町</v>
          </cell>
          <cell r="P259">
            <v>0</v>
          </cell>
          <cell r="Q259">
            <v>0</v>
          </cell>
          <cell r="R259">
            <v>0</v>
          </cell>
          <cell r="S259">
            <v>0</v>
          </cell>
        </row>
        <row r="260">
          <cell r="A260">
            <v>2408</v>
          </cell>
          <cell r="B260">
            <v>2</v>
          </cell>
          <cell r="C260" t="str">
            <v>青森県</v>
          </cell>
          <cell r="D260" t="str">
            <v>東北町</v>
          </cell>
          <cell r="P260">
            <v>0</v>
          </cell>
          <cell r="Q260">
            <v>0</v>
          </cell>
          <cell r="R260">
            <v>0</v>
          </cell>
          <cell r="S260">
            <v>0</v>
          </cell>
        </row>
        <row r="261">
          <cell r="A261">
            <v>2409</v>
          </cell>
          <cell r="B261">
            <v>2</v>
          </cell>
          <cell r="C261" t="str">
            <v>青森県</v>
          </cell>
          <cell r="D261" t="str">
            <v>天間林村</v>
          </cell>
          <cell r="P261">
            <v>0</v>
          </cell>
          <cell r="Q261">
            <v>0</v>
          </cell>
          <cell r="R261">
            <v>0</v>
          </cell>
          <cell r="S261">
            <v>0</v>
          </cell>
        </row>
        <row r="262">
          <cell r="A262">
            <v>2410</v>
          </cell>
          <cell r="B262">
            <v>2</v>
          </cell>
          <cell r="C262" t="str">
            <v>青森県</v>
          </cell>
          <cell r="D262" t="str">
            <v>下田町</v>
          </cell>
          <cell r="P262">
            <v>0</v>
          </cell>
          <cell r="Q262">
            <v>0</v>
          </cell>
          <cell r="R262">
            <v>0</v>
          </cell>
          <cell r="S262">
            <v>0</v>
          </cell>
        </row>
        <row r="263">
          <cell r="A263">
            <v>2411</v>
          </cell>
          <cell r="B263">
            <v>2</v>
          </cell>
          <cell r="C263" t="str">
            <v>青森県</v>
          </cell>
          <cell r="D263" t="str">
            <v>六ヶ所村</v>
          </cell>
          <cell r="P263">
            <v>0</v>
          </cell>
          <cell r="Q263">
            <v>0</v>
          </cell>
          <cell r="R263">
            <v>0</v>
          </cell>
          <cell r="S263">
            <v>0</v>
          </cell>
        </row>
        <row r="264">
          <cell r="A264">
            <v>2421</v>
          </cell>
          <cell r="B264">
            <v>2</v>
          </cell>
          <cell r="C264" t="str">
            <v>青森県</v>
          </cell>
          <cell r="D264" t="str">
            <v>川内町</v>
          </cell>
          <cell r="P264">
            <v>0</v>
          </cell>
          <cell r="Q264">
            <v>0</v>
          </cell>
          <cell r="R264">
            <v>0</v>
          </cell>
          <cell r="S264">
            <v>0</v>
          </cell>
        </row>
        <row r="265">
          <cell r="A265">
            <v>2422</v>
          </cell>
          <cell r="B265">
            <v>2</v>
          </cell>
          <cell r="C265" t="str">
            <v>青森県</v>
          </cell>
          <cell r="D265" t="str">
            <v>大畑町</v>
          </cell>
          <cell r="F265">
            <v>1</v>
          </cell>
          <cell r="G265">
            <v>1</v>
          </cell>
          <cell r="P265">
            <v>2</v>
          </cell>
          <cell r="Q265">
            <v>1</v>
          </cell>
          <cell r="R265">
            <v>2</v>
          </cell>
          <cell r="S265">
            <v>1</v>
          </cell>
        </row>
        <row r="266">
          <cell r="A266">
            <v>2423</v>
          </cell>
          <cell r="B266">
            <v>2</v>
          </cell>
          <cell r="C266" t="str">
            <v>青森県</v>
          </cell>
          <cell r="D266" t="str">
            <v>大間町</v>
          </cell>
          <cell r="F266">
            <v>1</v>
          </cell>
          <cell r="G266">
            <v>1</v>
          </cell>
          <cell r="H266">
            <v>1</v>
          </cell>
          <cell r="P266">
            <v>3</v>
          </cell>
          <cell r="Q266">
            <v>1</v>
          </cell>
          <cell r="R266">
            <v>3</v>
          </cell>
          <cell r="S266">
            <v>1</v>
          </cell>
        </row>
        <row r="267">
          <cell r="A267">
            <v>2424</v>
          </cell>
          <cell r="B267">
            <v>2</v>
          </cell>
          <cell r="C267" t="str">
            <v>青森県</v>
          </cell>
          <cell r="D267" t="str">
            <v>東通村</v>
          </cell>
          <cell r="H267">
            <v>1</v>
          </cell>
          <cell r="J267">
            <v>1</v>
          </cell>
          <cell r="P267">
            <v>2</v>
          </cell>
          <cell r="Q267">
            <v>1</v>
          </cell>
          <cell r="R267">
            <v>2</v>
          </cell>
          <cell r="S267">
            <v>1</v>
          </cell>
        </row>
        <row r="268">
          <cell r="A268">
            <v>2425</v>
          </cell>
          <cell r="B268">
            <v>2</v>
          </cell>
          <cell r="C268" t="str">
            <v>青森県</v>
          </cell>
          <cell r="D268" t="str">
            <v>風間浦村</v>
          </cell>
          <cell r="F268">
            <v>1</v>
          </cell>
          <cell r="P268">
            <v>1</v>
          </cell>
          <cell r="Q268">
            <v>1</v>
          </cell>
          <cell r="R268">
            <v>1</v>
          </cell>
          <cell r="S268">
            <v>1</v>
          </cell>
        </row>
        <row r="269">
          <cell r="A269">
            <v>2426</v>
          </cell>
          <cell r="B269">
            <v>2</v>
          </cell>
          <cell r="C269" t="str">
            <v>青森県</v>
          </cell>
          <cell r="D269" t="str">
            <v>佐井村</v>
          </cell>
          <cell r="F269">
            <v>1</v>
          </cell>
          <cell r="G269">
            <v>1</v>
          </cell>
          <cell r="P269">
            <v>2</v>
          </cell>
          <cell r="Q269">
            <v>1</v>
          </cell>
          <cell r="R269">
            <v>2</v>
          </cell>
          <cell r="S269">
            <v>1</v>
          </cell>
        </row>
        <row r="270">
          <cell r="A270">
            <v>2427</v>
          </cell>
          <cell r="B270">
            <v>2</v>
          </cell>
          <cell r="C270" t="str">
            <v>青森県</v>
          </cell>
          <cell r="D270" t="str">
            <v>脇野沢村</v>
          </cell>
          <cell r="G270">
            <v>1</v>
          </cell>
          <cell r="P270">
            <v>1</v>
          </cell>
          <cell r="Q270">
            <v>1</v>
          </cell>
          <cell r="R270">
            <v>1</v>
          </cell>
          <cell r="S270">
            <v>1</v>
          </cell>
        </row>
        <row r="271">
          <cell r="A271">
            <v>2441</v>
          </cell>
          <cell r="B271">
            <v>2</v>
          </cell>
          <cell r="C271" t="str">
            <v>青森県</v>
          </cell>
          <cell r="D271" t="str">
            <v>三戸町</v>
          </cell>
          <cell r="P271">
            <v>0</v>
          </cell>
          <cell r="Q271">
            <v>0</v>
          </cell>
          <cell r="R271">
            <v>0</v>
          </cell>
          <cell r="S271">
            <v>0</v>
          </cell>
        </row>
        <row r="272">
          <cell r="A272">
            <v>2442</v>
          </cell>
          <cell r="B272">
            <v>2</v>
          </cell>
          <cell r="C272" t="str">
            <v>青森県</v>
          </cell>
          <cell r="D272" t="str">
            <v>五戸町</v>
          </cell>
          <cell r="P272">
            <v>0</v>
          </cell>
          <cell r="Q272">
            <v>0</v>
          </cell>
          <cell r="R272">
            <v>0</v>
          </cell>
          <cell r="S272">
            <v>0</v>
          </cell>
        </row>
        <row r="273">
          <cell r="A273">
            <v>2443</v>
          </cell>
          <cell r="B273">
            <v>2</v>
          </cell>
          <cell r="C273" t="str">
            <v>青森県</v>
          </cell>
          <cell r="D273" t="str">
            <v>田子町</v>
          </cell>
          <cell r="P273">
            <v>0</v>
          </cell>
          <cell r="Q273">
            <v>0</v>
          </cell>
          <cell r="R273">
            <v>0</v>
          </cell>
          <cell r="S273">
            <v>0</v>
          </cell>
        </row>
        <row r="274">
          <cell r="A274">
            <v>2444</v>
          </cell>
          <cell r="B274">
            <v>2</v>
          </cell>
          <cell r="C274" t="str">
            <v>青森県</v>
          </cell>
          <cell r="D274" t="str">
            <v>名川町</v>
          </cell>
          <cell r="P274">
            <v>0</v>
          </cell>
          <cell r="Q274">
            <v>0</v>
          </cell>
          <cell r="R274">
            <v>0</v>
          </cell>
          <cell r="S274">
            <v>0</v>
          </cell>
        </row>
        <row r="275">
          <cell r="A275">
            <v>2445</v>
          </cell>
          <cell r="B275">
            <v>2</v>
          </cell>
          <cell r="C275" t="str">
            <v>青森県</v>
          </cell>
          <cell r="D275" t="str">
            <v>南部町</v>
          </cell>
          <cell r="P275">
            <v>0</v>
          </cell>
          <cell r="Q275">
            <v>0</v>
          </cell>
          <cell r="R275">
            <v>0</v>
          </cell>
          <cell r="S275">
            <v>0</v>
          </cell>
        </row>
        <row r="276">
          <cell r="A276">
            <v>2446</v>
          </cell>
          <cell r="B276">
            <v>2</v>
          </cell>
          <cell r="C276" t="str">
            <v>青森県</v>
          </cell>
          <cell r="D276" t="str">
            <v>階上町</v>
          </cell>
          <cell r="P276">
            <v>0</v>
          </cell>
          <cell r="Q276">
            <v>0</v>
          </cell>
          <cell r="R276">
            <v>0</v>
          </cell>
          <cell r="S276">
            <v>0</v>
          </cell>
        </row>
        <row r="277">
          <cell r="A277">
            <v>2447</v>
          </cell>
          <cell r="B277">
            <v>2</v>
          </cell>
          <cell r="C277" t="str">
            <v>青森県</v>
          </cell>
          <cell r="D277" t="str">
            <v>福地村</v>
          </cell>
          <cell r="P277">
            <v>0</v>
          </cell>
          <cell r="Q277">
            <v>0</v>
          </cell>
          <cell r="R277">
            <v>0</v>
          </cell>
          <cell r="S277">
            <v>0</v>
          </cell>
        </row>
        <row r="278">
          <cell r="A278">
            <v>2448</v>
          </cell>
          <cell r="B278">
            <v>2</v>
          </cell>
          <cell r="C278" t="str">
            <v>青森県</v>
          </cell>
          <cell r="D278" t="str">
            <v>南郷村</v>
          </cell>
          <cell r="P278">
            <v>0</v>
          </cell>
          <cell r="Q278">
            <v>0</v>
          </cell>
          <cell r="R278">
            <v>0</v>
          </cell>
          <cell r="S278">
            <v>0</v>
          </cell>
        </row>
        <row r="279">
          <cell r="A279">
            <v>2449</v>
          </cell>
          <cell r="B279">
            <v>2</v>
          </cell>
          <cell r="C279" t="str">
            <v>青森県</v>
          </cell>
          <cell r="D279" t="str">
            <v>倉石村</v>
          </cell>
          <cell r="F279">
            <v>1</v>
          </cell>
          <cell r="G279">
            <v>1</v>
          </cell>
          <cell r="P279">
            <v>2</v>
          </cell>
          <cell r="Q279">
            <v>1</v>
          </cell>
          <cell r="R279">
            <v>2</v>
          </cell>
          <cell r="S279">
            <v>1</v>
          </cell>
        </row>
        <row r="280">
          <cell r="A280">
            <v>2450</v>
          </cell>
          <cell r="B280">
            <v>2</v>
          </cell>
          <cell r="C280" t="str">
            <v>青森県</v>
          </cell>
          <cell r="D280" t="str">
            <v>新郷村</v>
          </cell>
          <cell r="P280">
            <v>0</v>
          </cell>
          <cell r="Q280">
            <v>0</v>
          </cell>
          <cell r="R280">
            <v>0</v>
          </cell>
          <cell r="S280">
            <v>0</v>
          </cell>
        </row>
        <row r="281">
          <cell r="A281">
            <v>2999</v>
          </cell>
          <cell r="B281" t="str">
            <v>2 計</v>
          </cell>
          <cell r="D281">
            <v>26</v>
          </cell>
          <cell r="E281">
            <v>3</v>
          </cell>
          <cell r="F281">
            <v>13</v>
          </cell>
          <cell r="G281">
            <v>21</v>
          </cell>
          <cell r="H281">
            <v>1</v>
          </cell>
          <cell r="I281">
            <v>0</v>
          </cell>
          <cell r="J281">
            <v>1</v>
          </cell>
          <cell r="K281">
            <v>0</v>
          </cell>
          <cell r="L281">
            <v>0</v>
          </cell>
          <cell r="M281">
            <v>2</v>
          </cell>
          <cell r="N281">
            <v>1</v>
          </cell>
          <cell r="O281">
            <v>0</v>
          </cell>
          <cell r="P281">
            <v>42</v>
          </cell>
          <cell r="Q281">
            <v>26</v>
          </cell>
          <cell r="R281">
            <v>42</v>
          </cell>
          <cell r="S281">
            <v>26</v>
          </cell>
        </row>
        <row r="282">
          <cell r="A282">
            <v>3201</v>
          </cell>
          <cell r="B282">
            <v>3</v>
          </cell>
          <cell r="C282" t="str">
            <v>岩手県</v>
          </cell>
          <cell r="D282" t="str">
            <v>盛岡市</v>
          </cell>
          <cell r="P282">
            <v>0</v>
          </cell>
          <cell r="Q282">
            <v>0</v>
          </cell>
          <cell r="R282">
            <v>0</v>
          </cell>
          <cell r="S282">
            <v>0</v>
          </cell>
        </row>
        <row r="283">
          <cell r="A283">
            <v>3202</v>
          </cell>
          <cell r="B283">
            <v>3</v>
          </cell>
          <cell r="C283" t="str">
            <v>岩手県</v>
          </cell>
          <cell r="D283" t="str">
            <v>宮古市</v>
          </cell>
          <cell r="P283">
            <v>0</v>
          </cell>
          <cell r="Q283">
            <v>0</v>
          </cell>
          <cell r="R283">
            <v>0</v>
          </cell>
          <cell r="S283">
            <v>0</v>
          </cell>
        </row>
        <row r="284">
          <cell r="A284">
            <v>3203</v>
          </cell>
          <cell r="B284">
            <v>3</v>
          </cell>
          <cell r="C284" t="str">
            <v>岩手県</v>
          </cell>
          <cell r="D284" t="str">
            <v>大船渡市</v>
          </cell>
          <cell r="P284">
            <v>0</v>
          </cell>
          <cell r="Q284">
            <v>0</v>
          </cell>
          <cell r="R284">
            <v>0</v>
          </cell>
          <cell r="S284">
            <v>0</v>
          </cell>
        </row>
        <row r="285">
          <cell r="A285">
            <v>3204</v>
          </cell>
          <cell r="B285">
            <v>3</v>
          </cell>
          <cell r="C285" t="str">
            <v>岩手県</v>
          </cell>
          <cell r="D285" t="str">
            <v>水沢市</v>
          </cell>
          <cell r="P285">
            <v>0</v>
          </cell>
          <cell r="Q285">
            <v>0</v>
          </cell>
          <cell r="R285">
            <v>0</v>
          </cell>
          <cell r="S285">
            <v>0</v>
          </cell>
        </row>
        <row r="286">
          <cell r="A286">
            <v>3205</v>
          </cell>
          <cell r="B286">
            <v>3</v>
          </cell>
          <cell r="C286" t="str">
            <v>岩手県</v>
          </cell>
          <cell r="D286" t="str">
            <v>花巻市</v>
          </cell>
          <cell r="P286">
            <v>0</v>
          </cell>
          <cell r="Q286">
            <v>0</v>
          </cell>
          <cell r="R286">
            <v>0</v>
          </cell>
          <cell r="S286">
            <v>0</v>
          </cell>
        </row>
        <row r="287">
          <cell r="A287">
            <v>3206</v>
          </cell>
          <cell r="B287">
            <v>3</v>
          </cell>
          <cell r="C287" t="str">
            <v>岩手県</v>
          </cell>
          <cell r="D287" t="str">
            <v>北上市</v>
          </cell>
          <cell r="J287">
            <v>1</v>
          </cell>
          <cell r="P287">
            <v>1</v>
          </cell>
          <cell r="Q287">
            <v>1</v>
          </cell>
          <cell r="R287">
            <v>1</v>
          </cell>
          <cell r="S287">
            <v>1</v>
          </cell>
        </row>
        <row r="288">
          <cell r="A288">
            <v>3207</v>
          </cell>
          <cell r="B288">
            <v>3</v>
          </cell>
          <cell r="C288" t="str">
            <v>岩手県</v>
          </cell>
          <cell r="D288" t="str">
            <v>久慈市</v>
          </cell>
          <cell r="P288">
            <v>0</v>
          </cell>
          <cell r="Q288">
            <v>0</v>
          </cell>
          <cell r="R288">
            <v>0</v>
          </cell>
          <cell r="S288">
            <v>0</v>
          </cell>
        </row>
        <row r="289">
          <cell r="A289">
            <v>3208</v>
          </cell>
          <cell r="B289">
            <v>3</v>
          </cell>
          <cell r="C289" t="str">
            <v>岩手県</v>
          </cell>
          <cell r="D289" t="str">
            <v>遠野市</v>
          </cell>
          <cell r="P289">
            <v>0</v>
          </cell>
          <cell r="Q289">
            <v>0</v>
          </cell>
          <cell r="R289">
            <v>0</v>
          </cell>
          <cell r="S289">
            <v>0</v>
          </cell>
        </row>
        <row r="290">
          <cell r="A290">
            <v>3209</v>
          </cell>
          <cell r="B290">
            <v>3</v>
          </cell>
          <cell r="C290" t="str">
            <v>岩手県</v>
          </cell>
          <cell r="D290" t="str">
            <v>一関市</v>
          </cell>
          <cell r="P290">
            <v>0</v>
          </cell>
          <cell r="Q290">
            <v>0</v>
          </cell>
          <cell r="R290">
            <v>0</v>
          </cell>
          <cell r="S290">
            <v>0</v>
          </cell>
        </row>
        <row r="291">
          <cell r="A291">
            <v>3210</v>
          </cell>
          <cell r="B291">
            <v>3</v>
          </cell>
          <cell r="C291" t="str">
            <v>岩手県</v>
          </cell>
          <cell r="D291" t="str">
            <v>陸前高田市</v>
          </cell>
          <cell r="P291">
            <v>0</v>
          </cell>
          <cell r="Q291">
            <v>0</v>
          </cell>
          <cell r="R291">
            <v>0</v>
          </cell>
          <cell r="S291">
            <v>0</v>
          </cell>
        </row>
        <row r="292">
          <cell r="A292">
            <v>3211</v>
          </cell>
          <cell r="B292">
            <v>3</v>
          </cell>
          <cell r="C292" t="str">
            <v>岩手県</v>
          </cell>
          <cell r="D292" t="str">
            <v>釜石市</v>
          </cell>
          <cell r="P292">
            <v>0</v>
          </cell>
          <cell r="Q292">
            <v>0</v>
          </cell>
          <cell r="R292">
            <v>0</v>
          </cell>
          <cell r="S292">
            <v>0</v>
          </cell>
        </row>
        <row r="293">
          <cell r="A293">
            <v>3212</v>
          </cell>
          <cell r="B293">
            <v>3</v>
          </cell>
          <cell r="C293" t="str">
            <v>岩手県</v>
          </cell>
          <cell r="D293" t="str">
            <v>江刺市</v>
          </cell>
          <cell r="P293">
            <v>0</v>
          </cell>
          <cell r="Q293">
            <v>0</v>
          </cell>
          <cell r="R293">
            <v>0</v>
          </cell>
          <cell r="S293">
            <v>0</v>
          </cell>
        </row>
        <row r="294">
          <cell r="A294">
            <v>3213</v>
          </cell>
          <cell r="B294">
            <v>3</v>
          </cell>
          <cell r="C294" t="str">
            <v>岩手県</v>
          </cell>
          <cell r="D294" t="str">
            <v>二戸市</v>
          </cell>
          <cell r="P294">
            <v>0</v>
          </cell>
          <cell r="Q294">
            <v>0</v>
          </cell>
          <cell r="R294">
            <v>0</v>
          </cell>
          <cell r="S294">
            <v>0</v>
          </cell>
        </row>
        <row r="295">
          <cell r="A295">
            <v>3301</v>
          </cell>
          <cell r="B295">
            <v>3</v>
          </cell>
          <cell r="C295" t="str">
            <v>岩手県</v>
          </cell>
          <cell r="D295" t="str">
            <v>雫石町</v>
          </cell>
          <cell r="P295">
            <v>0</v>
          </cell>
          <cell r="Q295">
            <v>0</v>
          </cell>
          <cell r="R295">
            <v>0</v>
          </cell>
          <cell r="S295">
            <v>0</v>
          </cell>
        </row>
        <row r="296">
          <cell r="A296">
            <v>3302</v>
          </cell>
          <cell r="B296">
            <v>3</v>
          </cell>
          <cell r="C296" t="str">
            <v>岩手県</v>
          </cell>
          <cell r="D296" t="str">
            <v>葛巻町</v>
          </cell>
          <cell r="P296">
            <v>0</v>
          </cell>
          <cell r="Q296">
            <v>0</v>
          </cell>
          <cell r="R296">
            <v>0</v>
          </cell>
          <cell r="S296">
            <v>0</v>
          </cell>
        </row>
        <row r="297">
          <cell r="A297">
            <v>3303</v>
          </cell>
          <cell r="B297">
            <v>3</v>
          </cell>
          <cell r="C297" t="str">
            <v>岩手県</v>
          </cell>
          <cell r="D297" t="str">
            <v>岩手町</v>
          </cell>
          <cell r="P297">
            <v>0</v>
          </cell>
          <cell r="Q297">
            <v>0</v>
          </cell>
          <cell r="R297">
            <v>0</v>
          </cell>
          <cell r="S297">
            <v>0</v>
          </cell>
        </row>
        <row r="298">
          <cell r="A298">
            <v>3304</v>
          </cell>
          <cell r="B298">
            <v>3</v>
          </cell>
          <cell r="C298" t="str">
            <v>岩手県</v>
          </cell>
          <cell r="D298" t="str">
            <v>西根町</v>
          </cell>
          <cell r="P298">
            <v>0</v>
          </cell>
          <cell r="Q298">
            <v>0</v>
          </cell>
          <cell r="R298">
            <v>0</v>
          </cell>
          <cell r="S298">
            <v>0</v>
          </cell>
        </row>
        <row r="299">
          <cell r="A299">
            <v>3305</v>
          </cell>
          <cell r="B299">
            <v>3</v>
          </cell>
          <cell r="C299" t="str">
            <v>岩手県</v>
          </cell>
          <cell r="D299" t="str">
            <v>滝沢村</v>
          </cell>
          <cell r="P299">
            <v>0</v>
          </cell>
          <cell r="Q299">
            <v>0</v>
          </cell>
          <cell r="R299">
            <v>0</v>
          </cell>
          <cell r="S299">
            <v>0</v>
          </cell>
        </row>
        <row r="300">
          <cell r="A300">
            <v>3306</v>
          </cell>
          <cell r="B300">
            <v>3</v>
          </cell>
          <cell r="C300" t="str">
            <v>岩手県</v>
          </cell>
          <cell r="D300" t="str">
            <v>松尾村</v>
          </cell>
          <cell r="P300">
            <v>0</v>
          </cell>
          <cell r="Q300">
            <v>0</v>
          </cell>
          <cell r="R300">
            <v>0</v>
          </cell>
          <cell r="S300">
            <v>0</v>
          </cell>
        </row>
        <row r="301">
          <cell r="A301">
            <v>3307</v>
          </cell>
          <cell r="B301">
            <v>3</v>
          </cell>
          <cell r="C301" t="str">
            <v>岩手県</v>
          </cell>
          <cell r="D301" t="str">
            <v>玉山村</v>
          </cell>
          <cell r="P301">
            <v>0</v>
          </cell>
          <cell r="Q301">
            <v>0</v>
          </cell>
          <cell r="R301">
            <v>0</v>
          </cell>
          <cell r="S301">
            <v>0</v>
          </cell>
        </row>
        <row r="302">
          <cell r="A302">
            <v>3308</v>
          </cell>
          <cell r="B302">
            <v>3</v>
          </cell>
          <cell r="C302" t="str">
            <v>岩手県</v>
          </cell>
          <cell r="D302" t="str">
            <v>安代町</v>
          </cell>
          <cell r="P302">
            <v>0</v>
          </cell>
          <cell r="Q302">
            <v>0</v>
          </cell>
          <cell r="R302">
            <v>0</v>
          </cell>
          <cell r="S302">
            <v>0</v>
          </cell>
        </row>
        <row r="303">
          <cell r="A303">
            <v>3321</v>
          </cell>
          <cell r="B303">
            <v>3</v>
          </cell>
          <cell r="C303" t="str">
            <v>岩手県</v>
          </cell>
          <cell r="D303" t="str">
            <v>紫波町</v>
          </cell>
          <cell r="P303">
            <v>0</v>
          </cell>
          <cell r="Q303">
            <v>0</v>
          </cell>
          <cell r="R303">
            <v>0</v>
          </cell>
          <cell r="S303">
            <v>0</v>
          </cell>
        </row>
        <row r="304">
          <cell r="A304">
            <v>3322</v>
          </cell>
          <cell r="B304">
            <v>3</v>
          </cell>
          <cell r="C304" t="str">
            <v>岩手県</v>
          </cell>
          <cell r="D304" t="str">
            <v>矢巾町</v>
          </cell>
          <cell r="P304">
            <v>0</v>
          </cell>
          <cell r="Q304">
            <v>0</v>
          </cell>
          <cell r="R304">
            <v>0</v>
          </cell>
          <cell r="S304">
            <v>0</v>
          </cell>
        </row>
        <row r="305">
          <cell r="A305">
            <v>3341</v>
          </cell>
          <cell r="B305">
            <v>3</v>
          </cell>
          <cell r="C305" t="str">
            <v>岩手県</v>
          </cell>
          <cell r="D305" t="str">
            <v>大迫町</v>
          </cell>
          <cell r="P305">
            <v>0</v>
          </cell>
          <cell r="Q305">
            <v>0</v>
          </cell>
          <cell r="R305">
            <v>0</v>
          </cell>
          <cell r="S305">
            <v>0</v>
          </cell>
        </row>
        <row r="306">
          <cell r="A306">
            <v>3342</v>
          </cell>
          <cell r="B306">
            <v>3</v>
          </cell>
          <cell r="C306" t="str">
            <v>岩手県</v>
          </cell>
          <cell r="D306" t="str">
            <v>石鳥谷町</v>
          </cell>
          <cell r="P306">
            <v>0</v>
          </cell>
          <cell r="Q306">
            <v>0</v>
          </cell>
          <cell r="R306">
            <v>0</v>
          </cell>
          <cell r="S306">
            <v>0</v>
          </cell>
        </row>
        <row r="307">
          <cell r="A307">
            <v>3361</v>
          </cell>
          <cell r="B307">
            <v>3</v>
          </cell>
          <cell r="C307" t="str">
            <v>岩手県</v>
          </cell>
          <cell r="D307" t="str">
            <v>東和町</v>
          </cell>
          <cell r="P307">
            <v>0</v>
          </cell>
          <cell r="Q307">
            <v>0</v>
          </cell>
          <cell r="R307">
            <v>0</v>
          </cell>
          <cell r="S307">
            <v>0</v>
          </cell>
        </row>
        <row r="308">
          <cell r="A308">
            <v>3363</v>
          </cell>
          <cell r="B308">
            <v>3</v>
          </cell>
          <cell r="C308" t="str">
            <v>岩手県</v>
          </cell>
          <cell r="D308" t="str">
            <v>湯田町</v>
          </cell>
          <cell r="P308">
            <v>0</v>
          </cell>
          <cell r="Q308">
            <v>0</v>
          </cell>
          <cell r="R308">
            <v>0</v>
          </cell>
          <cell r="S308">
            <v>0</v>
          </cell>
        </row>
        <row r="309">
          <cell r="A309">
            <v>3365</v>
          </cell>
          <cell r="B309">
            <v>3</v>
          </cell>
          <cell r="C309" t="str">
            <v>岩手県</v>
          </cell>
          <cell r="D309" t="str">
            <v>沢内村</v>
          </cell>
          <cell r="P309">
            <v>0</v>
          </cell>
          <cell r="Q309">
            <v>0</v>
          </cell>
          <cell r="R309">
            <v>0</v>
          </cell>
          <cell r="S309">
            <v>0</v>
          </cell>
        </row>
        <row r="310">
          <cell r="A310">
            <v>3381</v>
          </cell>
          <cell r="B310">
            <v>3</v>
          </cell>
          <cell r="C310" t="str">
            <v>岩手県</v>
          </cell>
          <cell r="D310" t="str">
            <v>金ヶ崎町</v>
          </cell>
          <cell r="J310">
            <v>1</v>
          </cell>
          <cell r="P310">
            <v>1</v>
          </cell>
          <cell r="Q310">
            <v>1</v>
          </cell>
          <cell r="R310">
            <v>1</v>
          </cell>
          <cell r="S310">
            <v>1</v>
          </cell>
        </row>
        <row r="311">
          <cell r="A311">
            <v>3382</v>
          </cell>
          <cell r="B311">
            <v>3</v>
          </cell>
          <cell r="C311" t="str">
            <v>岩手県</v>
          </cell>
          <cell r="D311" t="str">
            <v>前沢町</v>
          </cell>
          <cell r="P311">
            <v>0</v>
          </cell>
          <cell r="Q311">
            <v>0</v>
          </cell>
          <cell r="R311">
            <v>0</v>
          </cell>
          <cell r="S311">
            <v>0</v>
          </cell>
        </row>
        <row r="312">
          <cell r="A312">
            <v>3383</v>
          </cell>
          <cell r="B312">
            <v>3</v>
          </cell>
          <cell r="C312" t="str">
            <v>岩手県</v>
          </cell>
          <cell r="D312" t="str">
            <v>胆沢町</v>
          </cell>
          <cell r="P312">
            <v>0</v>
          </cell>
          <cell r="Q312">
            <v>0</v>
          </cell>
          <cell r="R312">
            <v>0</v>
          </cell>
          <cell r="S312">
            <v>0</v>
          </cell>
        </row>
        <row r="313">
          <cell r="A313">
            <v>3384</v>
          </cell>
          <cell r="B313">
            <v>3</v>
          </cell>
          <cell r="C313" t="str">
            <v>岩手県</v>
          </cell>
          <cell r="D313" t="str">
            <v>衣川村</v>
          </cell>
          <cell r="N313">
            <v>1</v>
          </cell>
          <cell r="P313">
            <v>1</v>
          </cell>
          <cell r="Q313">
            <v>1</v>
          </cell>
          <cell r="R313">
            <v>1</v>
          </cell>
          <cell r="S313">
            <v>1</v>
          </cell>
        </row>
        <row r="314">
          <cell r="A314">
            <v>3401</v>
          </cell>
          <cell r="B314">
            <v>3</v>
          </cell>
          <cell r="C314" t="str">
            <v>岩手県</v>
          </cell>
          <cell r="D314" t="str">
            <v>花泉町</v>
          </cell>
          <cell r="P314">
            <v>0</v>
          </cell>
          <cell r="Q314">
            <v>0</v>
          </cell>
          <cell r="R314">
            <v>0</v>
          </cell>
          <cell r="S314">
            <v>0</v>
          </cell>
        </row>
        <row r="315">
          <cell r="A315">
            <v>3402</v>
          </cell>
          <cell r="B315">
            <v>3</v>
          </cell>
          <cell r="C315" t="str">
            <v>岩手県</v>
          </cell>
          <cell r="D315" t="str">
            <v>平泉町</v>
          </cell>
          <cell r="P315">
            <v>0</v>
          </cell>
          <cell r="Q315">
            <v>0</v>
          </cell>
          <cell r="R315">
            <v>0</v>
          </cell>
          <cell r="S315">
            <v>0</v>
          </cell>
        </row>
        <row r="316">
          <cell r="A316">
            <v>3421</v>
          </cell>
          <cell r="B316">
            <v>3</v>
          </cell>
          <cell r="C316" t="str">
            <v>岩手県</v>
          </cell>
          <cell r="D316" t="str">
            <v>大東町</v>
          </cell>
          <cell r="P316">
            <v>0</v>
          </cell>
          <cell r="Q316">
            <v>0</v>
          </cell>
          <cell r="R316">
            <v>0</v>
          </cell>
          <cell r="S316">
            <v>0</v>
          </cell>
        </row>
        <row r="317">
          <cell r="A317">
            <v>3422</v>
          </cell>
          <cell r="B317">
            <v>3</v>
          </cell>
          <cell r="C317" t="str">
            <v>岩手県</v>
          </cell>
          <cell r="D317" t="str">
            <v>藤沢町</v>
          </cell>
          <cell r="J317">
            <v>1</v>
          </cell>
          <cell r="P317">
            <v>1</v>
          </cell>
          <cell r="Q317">
            <v>1</v>
          </cell>
          <cell r="R317">
            <v>1</v>
          </cell>
          <cell r="S317">
            <v>1</v>
          </cell>
        </row>
        <row r="318">
          <cell r="A318">
            <v>3423</v>
          </cell>
          <cell r="B318">
            <v>3</v>
          </cell>
          <cell r="C318" t="str">
            <v>岩手県</v>
          </cell>
          <cell r="D318" t="str">
            <v>千厩町</v>
          </cell>
          <cell r="P318">
            <v>0</v>
          </cell>
          <cell r="Q318">
            <v>0</v>
          </cell>
          <cell r="R318">
            <v>0</v>
          </cell>
          <cell r="S318">
            <v>0</v>
          </cell>
        </row>
        <row r="319">
          <cell r="A319">
            <v>3424</v>
          </cell>
          <cell r="B319">
            <v>3</v>
          </cell>
          <cell r="C319" t="str">
            <v>岩手県</v>
          </cell>
          <cell r="D319" t="str">
            <v>東山町</v>
          </cell>
          <cell r="P319">
            <v>0</v>
          </cell>
          <cell r="Q319">
            <v>0</v>
          </cell>
          <cell r="R319">
            <v>0</v>
          </cell>
          <cell r="S319">
            <v>0</v>
          </cell>
        </row>
        <row r="320">
          <cell r="A320">
            <v>3425</v>
          </cell>
          <cell r="B320">
            <v>3</v>
          </cell>
          <cell r="C320" t="str">
            <v>岩手県</v>
          </cell>
          <cell r="D320" t="str">
            <v>室根村</v>
          </cell>
          <cell r="F320">
            <v>1</v>
          </cell>
          <cell r="P320">
            <v>1</v>
          </cell>
          <cell r="Q320">
            <v>1</v>
          </cell>
          <cell r="R320">
            <v>1</v>
          </cell>
          <cell r="S320">
            <v>1</v>
          </cell>
        </row>
        <row r="321">
          <cell r="A321">
            <v>3426</v>
          </cell>
          <cell r="B321">
            <v>3</v>
          </cell>
          <cell r="C321" t="str">
            <v>岩手県</v>
          </cell>
          <cell r="D321" t="str">
            <v>川崎村</v>
          </cell>
          <cell r="P321">
            <v>0</v>
          </cell>
          <cell r="Q321">
            <v>0</v>
          </cell>
          <cell r="R321">
            <v>0</v>
          </cell>
          <cell r="S321">
            <v>0</v>
          </cell>
        </row>
        <row r="322">
          <cell r="A322">
            <v>3441</v>
          </cell>
          <cell r="B322">
            <v>3</v>
          </cell>
          <cell r="C322" t="str">
            <v>岩手県</v>
          </cell>
          <cell r="D322" t="str">
            <v>住田町</v>
          </cell>
          <cell r="P322">
            <v>0</v>
          </cell>
          <cell r="Q322">
            <v>0</v>
          </cell>
          <cell r="R322">
            <v>0</v>
          </cell>
          <cell r="S322">
            <v>0</v>
          </cell>
        </row>
        <row r="323">
          <cell r="A323">
            <v>3461</v>
          </cell>
          <cell r="B323">
            <v>3</v>
          </cell>
          <cell r="C323" t="str">
            <v>岩手県</v>
          </cell>
          <cell r="D323" t="str">
            <v>大槌町</v>
          </cell>
          <cell r="P323">
            <v>0</v>
          </cell>
          <cell r="Q323">
            <v>0</v>
          </cell>
          <cell r="R323">
            <v>0</v>
          </cell>
          <cell r="S323">
            <v>0</v>
          </cell>
        </row>
        <row r="324">
          <cell r="A324">
            <v>3462</v>
          </cell>
          <cell r="B324">
            <v>3</v>
          </cell>
          <cell r="C324" t="str">
            <v>岩手県</v>
          </cell>
          <cell r="D324" t="str">
            <v>宮守村</v>
          </cell>
          <cell r="P324">
            <v>0</v>
          </cell>
          <cell r="Q324">
            <v>0</v>
          </cell>
          <cell r="R324">
            <v>0</v>
          </cell>
          <cell r="S324">
            <v>0</v>
          </cell>
        </row>
        <row r="325">
          <cell r="A325">
            <v>3481</v>
          </cell>
          <cell r="B325">
            <v>3</v>
          </cell>
          <cell r="C325" t="str">
            <v>岩手県</v>
          </cell>
          <cell r="D325" t="str">
            <v>田老町</v>
          </cell>
          <cell r="N325">
            <v>1</v>
          </cell>
          <cell r="P325">
            <v>1</v>
          </cell>
          <cell r="Q325">
            <v>1</v>
          </cell>
          <cell r="R325">
            <v>1</v>
          </cell>
          <cell r="S325">
            <v>1</v>
          </cell>
        </row>
        <row r="326">
          <cell r="A326">
            <v>3482</v>
          </cell>
          <cell r="B326">
            <v>3</v>
          </cell>
          <cell r="C326" t="str">
            <v>岩手県</v>
          </cell>
          <cell r="D326" t="str">
            <v>山田町</v>
          </cell>
          <cell r="P326">
            <v>0</v>
          </cell>
          <cell r="Q326">
            <v>0</v>
          </cell>
          <cell r="R326">
            <v>0</v>
          </cell>
          <cell r="S326">
            <v>0</v>
          </cell>
        </row>
        <row r="327">
          <cell r="A327">
            <v>3483</v>
          </cell>
          <cell r="B327">
            <v>3</v>
          </cell>
          <cell r="C327" t="str">
            <v>岩手県</v>
          </cell>
          <cell r="D327" t="str">
            <v>岩泉町</v>
          </cell>
          <cell r="P327">
            <v>0</v>
          </cell>
          <cell r="Q327">
            <v>0</v>
          </cell>
          <cell r="R327">
            <v>0</v>
          </cell>
          <cell r="S327">
            <v>0</v>
          </cell>
        </row>
        <row r="328">
          <cell r="A328">
            <v>3484</v>
          </cell>
          <cell r="B328">
            <v>3</v>
          </cell>
          <cell r="C328" t="str">
            <v>岩手県</v>
          </cell>
          <cell r="D328" t="str">
            <v>田野畑村</v>
          </cell>
          <cell r="J328">
            <v>1</v>
          </cell>
          <cell r="P328">
            <v>1</v>
          </cell>
          <cell r="Q328">
            <v>1</v>
          </cell>
          <cell r="R328">
            <v>1</v>
          </cell>
          <cell r="S328">
            <v>1</v>
          </cell>
        </row>
        <row r="329">
          <cell r="A329">
            <v>3485</v>
          </cell>
          <cell r="B329">
            <v>3</v>
          </cell>
          <cell r="C329" t="str">
            <v>岩手県</v>
          </cell>
          <cell r="D329" t="str">
            <v>普代村</v>
          </cell>
          <cell r="F329">
            <v>1</v>
          </cell>
          <cell r="P329">
            <v>1</v>
          </cell>
          <cell r="Q329">
            <v>1</v>
          </cell>
          <cell r="R329">
            <v>1</v>
          </cell>
          <cell r="S329">
            <v>1</v>
          </cell>
        </row>
        <row r="330">
          <cell r="A330">
            <v>3486</v>
          </cell>
          <cell r="B330">
            <v>3</v>
          </cell>
          <cell r="C330" t="str">
            <v>岩手県</v>
          </cell>
          <cell r="D330" t="str">
            <v>新里村</v>
          </cell>
          <cell r="P330">
            <v>0</v>
          </cell>
          <cell r="Q330">
            <v>0</v>
          </cell>
          <cell r="R330">
            <v>0</v>
          </cell>
          <cell r="S330">
            <v>0</v>
          </cell>
        </row>
        <row r="331">
          <cell r="A331">
            <v>3487</v>
          </cell>
          <cell r="B331">
            <v>3</v>
          </cell>
          <cell r="C331" t="str">
            <v>岩手県</v>
          </cell>
          <cell r="D331" t="str">
            <v>川井村</v>
          </cell>
          <cell r="P331">
            <v>0</v>
          </cell>
          <cell r="Q331">
            <v>0</v>
          </cell>
          <cell r="R331">
            <v>0</v>
          </cell>
          <cell r="S331">
            <v>0</v>
          </cell>
        </row>
        <row r="332">
          <cell r="A332">
            <v>3501</v>
          </cell>
          <cell r="B332">
            <v>3</v>
          </cell>
          <cell r="C332" t="str">
            <v>岩手県</v>
          </cell>
          <cell r="D332" t="str">
            <v>軽米町</v>
          </cell>
          <cell r="P332">
            <v>0</v>
          </cell>
          <cell r="Q332">
            <v>0</v>
          </cell>
          <cell r="R332">
            <v>0</v>
          </cell>
          <cell r="S332">
            <v>0</v>
          </cell>
        </row>
        <row r="333">
          <cell r="A333">
            <v>3502</v>
          </cell>
          <cell r="B333">
            <v>3</v>
          </cell>
          <cell r="C333" t="str">
            <v>岩手県</v>
          </cell>
          <cell r="D333" t="str">
            <v>種市町</v>
          </cell>
          <cell r="P333">
            <v>0</v>
          </cell>
          <cell r="Q333">
            <v>0</v>
          </cell>
          <cell r="R333">
            <v>0</v>
          </cell>
          <cell r="S333">
            <v>0</v>
          </cell>
        </row>
        <row r="334">
          <cell r="A334">
            <v>3503</v>
          </cell>
          <cell r="B334">
            <v>3</v>
          </cell>
          <cell r="C334" t="str">
            <v>岩手県</v>
          </cell>
          <cell r="D334" t="str">
            <v>野田村</v>
          </cell>
          <cell r="P334">
            <v>0</v>
          </cell>
          <cell r="Q334">
            <v>0</v>
          </cell>
          <cell r="R334">
            <v>0</v>
          </cell>
          <cell r="S334">
            <v>0</v>
          </cell>
        </row>
        <row r="335">
          <cell r="A335">
            <v>3504</v>
          </cell>
          <cell r="B335">
            <v>3</v>
          </cell>
          <cell r="C335" t="str">
            <v>岩手県</v>
          </cell>
          <cell r="D335" t="str">
            <v>山形村</v>
          </cell>
          <cell r="P335">
            <v>0</v>
          </cell>
          <cell r="Q335">
            <v>0</v>
          </cell>
          <cell r="R335">
            <v>0</v>
          </cell>
          <cell r="S335">
            <v>0</v>
          </cell>
        </row>
        <row r="336">
          <cell r="A336">
            <v>3505</v>
          </cell>
          <cell r="B336">
            <v>3</v>
          </cell>
          <cell r="C336" t="str">
            <v>岩手県</v>
          </cell>
          <cell r="D336" t="str">
            <v>大野村</v>
          </cell>
          <cell r="P336">
            <v>0</v>
          </cell>
          <cell r="Q336">
            <v>0</v>
          </cell>
          <cell r="R336">
            <v>0</v>
          </cell>
          <cell r="S336">
            <v>0</v>
          </cell>
        </row>
        <row r="337">
          <cell r="A337">
            <v>3506</v>
          </cell>
          <cell r="B337">
            <v>3</v>
          </cell>
          <cell r="C337" t="str">
            <v>岩手県</v>
          </cell>
          <cell r="D337" t="str">
            <v>九戸村</v>
          </cell>
          <cell r="P337">
            <v>0</v>
          </cell>
          <cell r="Q337">
            <v>0</v>
          </cell>
          <cell r="R337">
            <v>0</v>
          </cell>
          <cell r="S337">
            <v>0</v>
          </cell>
        </row>
        <row r="338">
          <cell r="A338">
            <v>3521</v>
          </cell>
          <cell r="B338">
            <v>3</v>
          </cell>
          <cell r="C338" t="str">
            <v>岩手県</v>
          </cell>
          <cell r="D338" t="str">
            <v>浄法寺町</v>
          </cell>
          <cell r="P338">
            <v>0</v>
          </cell>
          <cell r="Q338">
            <v>0</v>
          </cell>
          <cell r="R338">
            <v>0</v>
          </cell>
          <cell r="S338">
            <v>0</v>
          </cell>
        </row>
        <row r="339">
          <cell r="A339">
            <v>3524</v>
          </cell>
          <cell r="B339">
            <v>3</v>
          </cell>
          <cell r="C339" t="str">
            <v>岩手県</v>
          </cell>
          <cell r="D339" t="str">
            <v>一戸町</v>
          </cell>
          <cell r="P339">
            <v>0</v>
          </cell>
          <cell r="Q339">
            <v>0</v>
          </cell>
          <cell r="R339">
            <v>0</v>
          </cell>
          <cell r="S339">
            <v>0</v>
          </cell>
        </row>
        <row r="340">
          <cell r="A340">
            <v>3999</v>
          </cell>
          <cell r="B340" t="str">
            <v>3 計</v>
          </cell>
          <cell r="D340">
            <v>2</v>
          </cell>
          <cell r="E340">
            <v>0</v>
          </cell>
          <cell r="F340">
            <v>2</v>
          </cell>
          <cell r="G340">
            <v>0</v>
          </cell>
          <cell r="H340">
            <v>0</v>
          </cell>
          <cell r="I340">
            <v>0</v>
          </cell>
          <cell r="J340">
            <v>0</v>
          </cell>
          <cell r="K340">
            <v>0</v>
          </cell>
          <cell r="L340">
            <v>0</v>
          </cell>
          <cell r="M340">
            <v>0</v>
          </cell>
          <cell r="N340">
            <v>0</v>
          </cell>
          <cell r="O340">
            <v>0</v>
          </cell>
          <cell r="P340">
            <v>2</v>
          </cell>
          <cell r="Q340">
            <v>2</v>
          </cell>
          <cell r="R340">
            <v>2</v>
          </cell>
          <cell r="S340">
            <v>2</v>
          </cell>
        </row>
        <row r="341">
          <cell r="A341">
            <v>4202</v>
          </cell>
          <cell r="B341">
            <v>4</v>
          </cell>
          <cell r="C341" t="str">
            <v>宮城県</v>
          </cell>
          <cell r="D341" t="str">
            <v>石巻市</v>
          </cell>
          <cell r="G341">
            <v>1</v>
          </cell>
          <cell r="N341">
            <v>1</v>
          </cell>
          <cell r="P341">
            <v>2</v>
          </cell>
          <cell r="Q341">
            <v>1</v>
          </cell>
          <cell r="R341">
            <v>2</v>
          </cell>
          <cell r="S341">
            <v>1</v>
          </cell>
        </row>
        <row r="342">
          <cell r="A342">
            <v>4203</v>
          </cell>
          <cell r="B342">
            <v>4</v>
          </cell>
          <cell r="C342" t="str">
            <v>宮城県</v>
          </cell>
          <cell r="D342" t="str">
            <v>塩竈市</v>
          </cell>
          <cell r="G342">
            <v>1</v>
          </cell>
          <cell r="J342">
            <v>1</v>
          </cell>
          <cell r="N342">
            <v>1</v>
          </cell>
          <cell r="P342">
            <v>3</v>
          </cell>
          <cell r="Q342">
            <v>1</v>
          </cell>
          <cell r="R342">
            <v>3</v>
          </cell>
          <cell r="S342">
            <v>1</v>
          </cell>
        </row>
        <row r="343">
          <cell r="A343">
            <v>4204</v>
          </cell>
          <cell r="B343">
            <v>4</v>
          </cell>
          <cell r="C343" t="str">
            <v>宮城県</v>
          </cell>
          <cell r="D343" t="str">
            <v>古川市</v>
          </cell>
          <cell r="J343">
            <v>1</v>
          </cell>
          <cell r="P343">
            <v>1</v>
          </cell>
          <cell r="Q343">
            <v>1</v>
          </cell>
          <cell r="R343">
            <v>1</v>
          </cell>
          <cell r="S343">
            <v>1</v>
          </cell>
        </row>
        <row r="344">
          <cell r="A344">
            <v>4205</v>
          </cell>
          <cell r="B344">
            <v>4</v>
          </cell>
          <cell r="C344" t="str">
            <v>宮城県</v>
          </cell>
          <cell r="D344" t="str">
            <v>気仙沼市</v>
          </cell>
          <cell r="P344">
            <v>0</v>
          </cell>
          <cell r="Q344">
            <v>0</v>
          </cell>
          <cell r="R344">
            <v>0</v>
          </cell>
          <cell r="S344">
            <v>0</v>
          </cell>
        </row>
        <row r="345">
          <cell r="A345">
            <v>4206</v>
          </cell>
          <cell r="B345">
            <v>4</v>
          </cell>
          <cell r="C345" t="str">
            <v>宮城県</v>
          </cell>
          <cell r="D345" t="str">
            <v>白石市</v>
          </cell>
          <cell r="P345">
            <v>0</v>
          </cell>
          <cell r="Q345">
            <v>0</v>
          </cell>
          <cell r="R345">
            <v>0</v>
          </cell>
          <cell r="S345">
            <v>0</v>
          </cell>
        </row>
        <row r="346">
          <cell r="A346">
            <v>4207</v>
          </cell>
          <cell r="B346">
            <v>4</v>
          </cell>
          <cell r="C346" t="str">
            <v>宮城県</v>
          </cell>
          <cell r="D346" t="str">
            <v>名取市</v>
          </cell>
          <cell r="J346">
            <v>1</v>
          </cell>
          <cell r="P346">
            <v>1</v>
          </cell>
          <cell r="Q346">
            <v>1</v>
          </cell>
          <cell r="R346">
            <v>1</v>
          </cell>
          <cell r="S346">
            <v>1</v>
          </cell>
        </row>
        <row r="347">
          <cell r="A347">
            <v>4208</v>
          </cell>
          <cell r="B347">
            <v>4</v>
          </cell>
          <cell r="C347" t="str">
            <v>宮城県</v>
          </cell>
          <cell r="D347" t="str">
            <v>角田市</v>
          </cell>
          <cell r="M347">
            <v>1</v>
          </cell>
          <cell r="P347">
            <v>1</v>
          </cell>
          <cell r="Q347">
            <v>1</v>
          </cell>
          <cell r="R347">
            <v>1</v>
          </cell>
          <cell r="S347">
            <v>1</v>
          </cell>
        </row>
        <row r="348">
          <cell r="A348">
            <v>4209</v>
          </cell>
          <cell r="B348">
            <v>4</v>
          </cell>
          <cell r="C348" t="str">
            <v>宮城県</v>
          </cell>
          <cell r="D348" t="str">
            <v>多賀城市</v>
          </cell>
          <cell r="P348">
            <v>0</v>
          </cell>
          <cell r="Q348">
            <v>0</v>
          </cell>
          <cell r="R348">
            <v>0</v>
          </cell>
          <cell r="S348">
            <v>0</v>
          </cell>
        </row>
        <row r="349">
          <cell r="A349">
            <v>4211</v>
          </cell>
          <cell r="B349">
            <v>4</v>
          </cell>
          <cell r="C349" t="str">
            <v>宮城県</v>
          </cell>
          <cell r="D349" t="str">
            <v>岩沼市</v>
          </cell>
          <cell r="P349">
            <v>0</v>
          </cell>
          <cell r="Q349">
            <v>0</v>
          </cell>
          <cell r="R349">
            <v>0</v>
          </cell>
          <cell r="S349">
            <v>0</v>
          </cell>
        </row>
        <row r="350">
          <cell r="A350">
            <v>4301</v>
          </cell>
          <cell r="B350">
            <v>4</v>
          </cell>
          <cell r="C350" t="str">
            <v>宮城県</v>
          </cell>
          <cell r="D350" t="str">
            <v>蔵王町</v>
          </cell>
          <cell r="P350">
            <v>0</v>
          </cell>
          <cell r="Q350">
            <v>0</v>
          </cell>
          <cell r="R350">
            <v>0</v>
          </cell>
          <cell r="S350">
            <v>0</v>
          </cell>
        </row>
        <row r="351">
          <cell r="A351">
            <v>4302</v>
          </cell>
          <cell r="B351">
            <v>4</v>
          </cell>
          <cell r="C351" t="str">
            <v>宮城県</v>
          </cell>
          <cell r="D351" t="str">
            <v>七ヶ宿町</v>
          </cell>
          <cell r="P351">
            <v>0</v>
          </cell>
          <cell r="Q351">
            <v>0</v>
          </cell>
          <cell r="R351">
            <v>0</v>
          </cell>
          <cell r="S351">
            <v>0</v>
          </cell>
        </row>
        <row r="352">
          <cell r="A352">
            <v>4321</v>
          </cell>
          <cell r="B352">
            <v>4</v>
          </cell>
          <cell r="C352" t="str">
            <v>宮城県</v>
          </cell>
          <cell r="D352" t="str">
            <v>大河原町</v>
          </cell>
          <cell r="P352">
            <v>0</v>
          </cell>
          <cell r="Q352">
            <v>0</v>
          </cell>
          <cell r="R352">
            <v>0</v>
          </cell>
          <cell r="S352">
            <v>0</v>
          </cell>
        </row>
        <row r="353">
          <cell r="A353">
            <v>4322</v>
          </cell>
          <cell r="B353">
            <v>4</v>
          </cell>
          <cell r="C353" t="str">
            <v>宮城県</v>
          </cell>
          <cell r="D353" t="str">
            <v>村田町</v>
          </cell>
          <cell r="P353">
            <v>0</v>
          </cell>
          <cell r="Q353">
            <v>0</v>
          </cell>
          <cell r="R353">
            <v>0</v>
          </cell>
          <cell r="S353">
            <v>0</v>
          </cell>
        </row>
        <row r="354">
          <cell r="A354">
            <v>4323</v>
          </cell>
          <cell r="B354">
            <v>4</v>
          </cell>
          <cell r="C354" t="str">
            <v>宮城県</v>
          </cell>
          <cell r="D354" t="str">
            <v>柴田町</v>
          </cell>
          <cell r="J354">
            <v>1</v>
          </cell>
          <cell r="P354">
            <v>1</v>
          </cell>
          <cell r="Q354">
            <v>1</v>
          </cell>
          <cell r="R354">
            <v>1</v>
          </cell>
          <cell r="S354">
            <v>1</v>
          </cell>
        </row>
        <row r="355">
          <cell r="A355">
            <v>4324</v>
          </cell>
          <cell r="B355">
            <v>4</v>
          </cell>
          <cell r="C355" t="str">
            <v>宮城県</v>
          </cell>
          <cell r="D355" t="str">
            <v>川崎町</v>
          </cell>
          <cell r="P355">
            <v>0</v>
          </cell>
          <cell r="Q355">
            <v>0</v>
          </cell>
          <cell r="R355">
            <v>0</v>
          </cell>
          <cell r="S355">
            <v>0</v>
          </cell>
        </row>
        <row r="356">
          <cell r="A356">
            <v>4341</v>
          </cell>
          <cell r="B356">
            <v>4</v>
          </cell>
          <cell r="C356" t="str">
            <v>宮城県</v>
          </cell>
          <cell r="D356" t="str">
            <v>丸森町</v>
          </cell>
          <cell r="P356">
            <v>0</v>
          </cell>
          <cell r="Q356">
            <v>0</v>
          </cell>
          <cell r="R356">
            <v>0</v>
          </cell>
          <cell r="S356">
            <v>0</v>
          </cell>
        </row>
        <row r="357">
          <cell r="A357">
            <v>4361</v>
          </cell>
          <cell r="B357">
            <v>4</v>
          </cell>
          <cell r="C357" t="str">
            <v>宮城県</v>
          </cell>
          <cell r="D357" t="str">
            <v>亘理町</v>
          </cell>
          <cell r="P357">
            <v>0</v>
          </cell>
          <cell r="Q357">
            <v>0</v>
          </cell>
          <cell r="R357">
            <v>0</v>
          </cell>
          <cell r="S357">
            <v>0</v>
          </cell>
        </row>
        <row r="358">
          <cell r="A358">
            <v>4362</v>
          </cell>
          <cell r="B358">
            <v>4</v>
          </cell>
          <cell r="C358" t="str">
            <v>宮城県</v>
          </cell>
          <cell r="D358" t="str">
            <v>山元町</v>
          </cell>
          <cell r="P358">
            <v>0</v>
          </cell>
          <cell r="Q358">
            <v>0</v>
          </cell>
          <cell r="R358">
            <v>0</v>
          </cell>
          <cell r="S358">
            <v>0</v>
          </cell>
        </row>
        <row r="359">
          <cell r="A359">
            <v>4401</v>
          </cell>
          <cell r="B359">
            <v>4</v>
          </cell>
          <cell r="C359" t="str">
            <v>宮城県</v>
          </cell>
          <cell r="D359" t="str">
            <v>松島町</v>
          </cell>
          <cell r="P359">
            <v>0</v>
          </cell>
          <cell r="Q359">
            <v>0</v>
          </cell>
          <cell r="R359">
            <v>0</v>
          </cell>
          <cell r="S359">
            <v>0</v>
          </cell>
        </row>
        <row r="360">
          <cell r="A360">
            <v>4404</v>
          </cell>
          <cell r="B360">
            <v>4</v>
          </cell>
          <cell r="C360" t="str">
            <v>宮城県</v>
          </cell>
          <cell r="D360" t="str">
            <v>七ヶ浜町</v>
          </cell>
          <cell r="P360">
            <v>0</v>
          </cell>
          <cell r="Q360">
            <v>0</v>
          </cell>
          <cell r="R360">
            <v>0</v>
          </cell>
          <cell r="S360">
            <v>0</v>
          </cell>
        </row>
        <row r="361">
          <cell r="A361">
            <v>4406</v>
          </cell>
          <cell r="B361">
            <v>4</v>
          </cell>
          <cell r="C361" t="str">
            <v>宮城県</v>
          </cell>
          <cell r="D361" t="str">
            <v>利府町</v>
          </cell>
          <cell r="P361">
            <v>0</v>
          </cell>
          <cell r="Q361">
            <v>0</v>
          </cell>
          <cell r="R361">
            <v>0</v>
          </cell>
          <cell r="S361">
            <v>0</v>
          </cell>
        </row>
        <row r="362">
          <cell r="A362">
            <v>4421</v>
          </cell>
          <cell r="B362">
            <v>4</v>
          </cell>
          <cell r="C362" t="str">
            <v>宮城県</v>
          </cell>
          <cell r="D362" t="str">
            <v>大和町</v>
          </cell>
          <cell r="P362">
            <v>0</v>
          </cell>
          <cell r="Q362">
            <v>0</v>
          </cell>
          <cell r="R362">
            <v>0</v>
          </cell>
          <cell r="S362">
            <v>0</v>
          </cell>
        </row>
        <row r="363">
          <cell r="A363">
            <v>4422</v>
          </cell>
          <cell r="B363">
            <v>4</v>
          </cell>
          <cell r="C363" t="str">
            <v>宮城県</v>
          </cell>
          <cell r="D363" t="str">
            <v>大郷町</v>
          </cell>
          <cell r="P363">
            <v>0</v>
          </cell>
          <cell r="Q363">
            <v>0</v>
          </cell>
          <cell r="R363">
            <v>0</v>
          </cell>
          <cell r="S363">
            <v>0</v>
          </cell>
        </row>
        <row r="364">
          <cell r="A364">
            <v>4423</v>
          </cell>
          <cell r="B364">
            <v>4</v>
          </cell>
          <cell r="C364" t="str">
            <v>宮城県</v>
          </cell>
          <cell r="D364" t="str">
            <v>富谷町</v>
          </cell>
          <cell r="P364">
            <v>0</v>
          </cell>
          <cell r="Q364">
            <v>0</v>
          </cell>
          <cell r="R364">
            <v>0</v>
          </cell>
          <cell r="S364">
            <v>0</v>
          </cell>
        </row>
        <row r="365">
          <cell r="A365">
            <v>4424</v>
          </cell>
          <cell r="B365">
            <v>4</v>
          </cell>
          <cell r="C365" t="str">
            <v>宮城県</v>
          </cell>
          <cell r="D365" t="str">
            <v>大衡村</v>
          </cell>
          <cell r="P365">
            <v>0</v>
          </cell>
          <cell r="Q365">
            <v>0</v>
          </cell>
          <cell r="R365">
            <v>0</v>
          </cell>
          <cell r="S365">
            <v>0</v>
          </cell>
        </row>
        <row r="366">
          <cell r="A366">
            <v>4441</v>
          </cell>
          <cell r="B366">
            <v>4</v>
          </cell>
          <cell r="C366" t="str">
            <v>宮城県</v>
          </cell>
          <cell r="D366" t="str">
            <v>中新田町</v>
          </cell>
          <cell r="J366">
            <v>1</v>
          </cell>
          <cell r="P366">
            <v>1</v>
          </cell>
          <cell r="Q366">
            <v>1</v>
          </cell>
          <cell r="R366">
            <v>1</v>
          </cell>
          <cell r="S366">
            <v>1</v>
          </cell>
        </row>
        <row r="367">
          <cell r="A367">
            <v>4442</v>
          </cell>
          <cell r="B367">
            <v>4</v>
          </cell>
          <cell r="C367" t="str">
            <v>宮城県</v>
          </cell>
          <cell r="D367" t="str">
            <v>小野田町</v>
          </cell>
          <cell r="P367">
            <v>0</v>
          </cell>
          <cell r="Q367">
            <v>0</v>
          </cell>
          <cell r="R367">
            <v>0</v>
          </cell>
          <cell r="S367">
            <v>0</v>
          </cell>
        </row>
        <row r="368">
          <cell r="A368">
            <v>4443</v>
          </cell>
          <cell r="B368">
            <v>4</v>
          </cell>
          <cell r="C368" t="str">
            <v>宮城県</v>
          </cell>
          <cell r="D368" t="str">
            <v>宮崎町</v>
          </cell>
          <cell r="F368">
            <v>1</v>
          </cell>
          <cell r="P368">
            <v>1</v>
          </cell>
          <cell r="Q368">
            <v>1</v>
          </cell>
          <cell r="R368">
            <v>1</v>
          </cell>
          <cell r="S368">
            <v>1</v>
          </cell>
        </row>
        <row r="369">
          <cell r="A369">
            <v>4444</v>
          </cell>
          <cell r="B369">
            <v>4</v>
          </cell>
          <cell r="C369" t="str">
            <v>宮城県</v>
          </cell>
          <cell r="D369" t="str">
            <v>色麻町</v>
          </cell>
          <cell r="P369">
            <v>0</v>
          </cell>
          <cell r="Q369">
            <v>0</v>
          </cell>
          <cell r="R369">
            <v>0</v>
          </cell>
          <cell r="S369">
            <v>0</v>
          </cell>
        </row>
        <row r="370">
          <cell r="A370">
            <v>4461</v>
          </cell>
          <cell r="B370">
            <v>4</v>
          </cell>
          <cell r="C370" t="str">
            <v>宮城県</v>
          </cell>
          <cell r="D370" t="str">
            <v>松山町</v>
          </cell>
          <cell r="P370">
            <v>0</v>
          </cell>
          <cell r="Q370">
            <v>0</v>
          </cell>
          <cell r="R370">
            <v>0</v>
          </cell>
          <cell r="S370">
            <v>0</v>
          </cell>
        </row>
        <row r="371">
          <cell r="A371">
            <v>4462</v>
          </cell>
          <cell r="B371">
            <v>4</v>
          </cell>
          <cell r="C371" t="str">
            <v>宮城県</v>
          </cell>
          <cell r="D371" t="str">
            <v>三本木町</v>
          </cell>
          <cell r="F371">
            <v>1</v>
          </cell>
          <cell r="P371">
            <v>1</v>
          </cell>
          <cell r="Q371">
            <v>1</v>
          </cell>
          <cell r="R371">
            <v>1</v>
          </cell>
          <cell r="S371">
            <v>1</v>
          </cell>
        </row>
        <row r="372">
          <cell r="A372">
            <v>4463</v>
          </cell>
          <cell r="B372">
            <v>4</v>
          </cell>
          <cell r="C372" t="str">
            <v>宮城県</v>
          </cell>
          <cell r="D372" t="str">
            <v>鹿島台町</v>
          </cell>
          <cell r="M372">
            <v>1</v>
          </cell>
          <cell r="P372">
            <v>1</v>
          </cell>
          <cell r="Q372">
            <v>1</v>
          </cell>
          <cell r="R372">
            <v>1</v>
          </cell>
          <cell r="S372">
            <v>1</v>
          </cell>
        </row>
        <row r="373">
          <cell r="A373">
            <v>4481</v>
          </cell>
          <cell r="B373">
            <v>4</v>
          </cell>
          <cell r="C373" t="str">
            <v>宮城県</v>
          </cell>
          <cell r="D373" t="str">
            <v>岩出山町</v>
          </cell>
          <cell r="N373">
            <v>1</v>
          </cell>
          <cell r="P373">
            <v>1</v>
          </cell>
          <cell r="Q373">
            <v>1</v>
          </cell>
          <cell r="R373">
            <v>1</v>
          </cell>
          <cell r="S373">
            <v>1</v>
          </cell>
        </row>
        <row r="374">
          <cell r="A374">
            <v>4482</v>
          </cell>
          <cell r="B374">
            <v>4</v>
          </cell>
          <cell r="C374" t="str">
            <v>宮城県</v>
          </cell>
          <cell r="D374" t="str">
            <v>鳴子町</v>
          </cell>
          <cell r="P374">
            <v>0</v>
          </cell>
          <cell r="Q374">
            <v>0</v>
          </cell>
          <cell r="R374">
            <v>0</v>
          </cell>
          <cell r="S374">
            <v>0</v>
          </cell>
        </row>
        <row r="375">
          <cell r="A375">
            <v>4501</v>
          </cell>
          <cell r="B375">
            <v>4</v>
          </cell>
          <cell r="C375" t="str">
            <v>宮城県</v>
          </cell>
          <cell r="D375" t="str">
            <v>涌谷町</v>
          </cell>
          <cell r="P375">
            <v>0</v>
          </cell>
          <cell r="Q375">
            <v>0</v>
          </cell>
          <cell r="R375">
            <v>0</v>
          </cell>
          <cell r="S375">
            <v>0</v>
          </cell>
        </row>
        <row r="376">
          <cell r="A376">
            <v>4502</v>
          </cell>
          <cell r="B376">
            <v>4</v>
          </cell>
          <cell r="C376" t="str">
            <v>宮城県</v>
          </cell>
          <cell r="D376" t="str">
            <v>田尻町</v>
          </cell>
          <cell r="P376">
            <v>0</v>
          </cell>
          <cell r="Q376">
            <v>0</v>
          </cell>
          <cell r="R376">
            <v>0</v>
          </cell>
          <cell r="S376">
            <v>0</v>
          </cell>
        </row>
        <row r="377">
          <cell r="A377">
            <v>4503</v>
          </cell>
          <cell r="B377">
            <v>4</v>
          </cell>
          <cell r="C377" t="str">
            <v>宮城県</v>
          </cell>
          <cell r="D377" t="str">
            <v>小牛田町</v>
          </cell>
          <cell r="P377">
            <v>0</v>
          </cell>
          <cell r="Q377">
            <v>0</v>
          </cell>
          <cell r="R377">
            <v>0</v>
          </cell>
          <cell r="S377">
            <v>0</v>
          </cell>
        </row>
        <row r="378">
          <cell r="A378">
            <v>4504</v>
          </cell>
          <cell r="B378">
            <v>4</v>
          </cell>
          <cell r="C378" t="str">
            <v>宮城県</v>
          </cell>
          <cell r="D378" t="str">
            <v>南郷町</v>
          </cell>
          <cell r="P378">
            <v>0</v>
          </cell>
          <cell r="Q378">
            <v>0</v>
          </cell>
          <cell r="R378">
            <v>0</v>
          </cell>
          <cell r="S378">
            <v>0</v>
          </cell>
        </row>
        <row r="379">
          <cell r="A379">
            <v>4521</v>
          </cell>
          <cell r="B379">
            <v>4</v>
          </cell>
          <cell r="C379" t="str">
            <v>宮城県</v>
          </cell>
          <cell r="D379" t="str">
            <v>築館町</v>
          </cell>
          <cell r="P379">
            <v>0</v>
          </cell>
          <cell r="Q379">
            <v>0</v>
          </cell>
          <cell r="R379">
            <v>0</v>
          </cell>
          <cell r="S379">
            <v>0</v>
          </cell>
        </row>
        <row r="380">
          <cell r="A380">
            <v>4522</v>
          </cell>
          <cell r="B380">
            <v>4</v>
          </cell>
          <cell r="C380" t="str">
            <v>宮城県</v>
          </cell>
          <cell r="D380" t="str">
            <v>若柳町</v>
          </cell>
          <cell r="P380">
            <v>0</v>
          </cell>
          <cell r="Q380">
            <v>0</v>
          </cell>
          <cell r="R380">
            <v>0</v>
          </cell>
          <cell r="S380">
            <v>0</v>
          </cell>
        </row>
        <row r="381">
          <cell r="A381">
            <v>4523</v>
          </cell>
          <cell r="B381">
            <v>4</v>
          </cell>
          <cell r="C381" t="str">
            <v>宮城県</v>
          </cell>
          <cell r="D381" t="str">
            <v>栗駒町</v>
          </cell>
          <cell r="F381">
            <v>1</v>
          </cell>
          <cell r="P381">
            <v>1</v>
          </cell>
          <cell r="Q381">
            <v>1</v>
          </cell>
          <cell r="R381">
            <v>1</v>
          </cell>
          <cell r="S381">
            <v>1</v>
          </cell>
        </row>
        <row r="382">
          <cell r="A382">
            <v>4524</v>
          </cell>
          <cell r="B382">
            <v>4</v>
          </cell>
          <cell r="C382" t="str">
            <v>宮城県</v>
          </cell>
          <cell r="D382" t="str">
            <v>高清水町</v>
          </cell>
          <cell r="P382">
            <v>0</v>
          </cell>
          <cell r="Q382">
            <v>0</v>
          </cell>
          <cell r="R382">
            <v>0</v>
          </cell>
          <cell r="S382">
            <v>0</v>
          </cell>
        </row>
        <row r="383">
          <cell r="A383">
            <v>4525</v>
          </cell>
          <cell r="B383">
            <v>4</v>
          </cell>
          <cell r="C383" t="str">
            <v>宮城県</v>
          </cell>
          <cell r="D383" t="str">
            <v>一迫町</v>
          </cell>
          <cell r="P383">
            <v>0</v>
          </cell>
          <cell r="Q383">
            <v>0</v>
          </cell>
          <cell r="R383">
            <v>0</v>
          </cell>
          <cell r="S383">
            <v>0</v>
          </cell>
        </row>
        <row r="384">
          <cell r="A384">
            <v>4526</v>
          </cell>
          <cell r="B384">
            <v>4</v>
          </cell>
          <cell r="C384" t="str">
            <v>宮城県</v>
          </cell>
          <cell r="D384" t="str">
            <v>瀬峰町</v>
          </cell>
          <cell r="P384">
            <v>0</v>
          </cell>
          <cell r="Q384">
            <v>0</v>
          </cell>
          <cell r="R384">
            <v>0</v>
          </cell>
          <cell r="S384">
            <v>0</v>
          </cell>
        </row>
        <row r="385">
          <cell r="A385">
            <v>4527</v>
          </cell>
          <cell r="B385">
            <v>4</v>
          </cell>
          <cell r="C385" t="str">
            <v>宮城県</v>
          </cell>
          <cell r="D385" t="str">
            <v>鶯沢町</v>
          </cell>
          <cell r="P385">
            <v>0</v>
          </cell>
          <cell r="Q385">
            <v>0</v>
          </cell>
          <cell r="R385">
            <v>0</v>
          </cell>
          <cell r="S385">
            <v>0</v>
          </cell>
        </row>
        <row r="386">
          <cell r="A386">
            <v>4528</v>
          </cell>
          <cell r="B386">
            <v>4</v>
          </cell>
          <cell r="C386" t="str">
            <v>宮城県</v>
          </cell>
          <cell r="D386" t="str">
            <v>金成町</v>
          </cell>
          <cell r="P386">
            <v>0</v>
          </cell>
          <cell r="Q386">
            <v>0</v>
          </cell>
          <cell r="R386">
            <v>0</v>
          </cell>
          <cell r="S386">
            <v>0</v>
          </cell>
        </row>
        <row r="387">
          <cell r="A387">
            <v>4529</v>
          </cell>
          <cell r="B387">
            <v>4</v>
          </cell>
          <cell r="C387" t="str">
            <v>宮城県</v>
          </cell>
          <cell r="D387" t="str">
            <v>志波姫町</v>
          </cell>
          <cell r="F387">
            <v>1</v>
          </cell>
          <cell r="P387">
            <v>1</v>
          </cell>
          <cell r="Q387">
            <v>1</v>
          </cell>
          <cell r="R387">
            <v>1</v>
          </cell>
          <cell r="S387">
            <v>1</v>
          </cell>
        </row>
        <row r="388">
          <cell r="A388">
            <v>4530</v>
          </cell>
          <cell r="B388">
            <v>4</v>
          </cell>
          <cell r="C388" t="str">
            <v>宮城県</v>
          </cell>
          <cell r="D388" t="str">
            <v>花山村</v>
          </cell>
          <cell r="P388">
            <v>0</v>
          </cell>
          <cell r="Q388">
            <v>0</v>
          </cell>
          <cell r="R388">
            <v>0</v>
          </cell>
          <cell r="S388">
            <v>0</v>
          </cell>
        </row>
        <row r="389">
          <cell r="A389">
            <v>4541</v>
          </cell>
          <cell r="B389">
            <v>4</v>
          </cell>
          <cell r="C389" t="str">
            <v>宮城県</v>
          </cell>
          <cell r="D389" t="str">
            <v>迫町</v>
          </cell>
          <cell r="P389">
            <v>0</v>
          </cell>
          <cell r="Q389">
            <v>0</v>
          </cell>
          <cell r="R389">
            <v>0</v>
          </cell>
          <cell r="S389">
            <v>0</v>
          </cell>
        </row>
        <row r="390">
          <cell r="A390">
            <v>4542</v>
          </cell>
          <cell r="B390">
            <v>4</v>
          </cell>
          <cell r="C390" t="str">
            <v>宮城県</v>
          </cell>
          <cell r="D390" t="str">
            <v>登米町</v>
          </cell>
          <cell r="G390">
            <v>1</v>
          </cell>
          <cell r="P390">
            <v>1</v>
          </cell>
          <cell r="Q390">
            <v>1</v>
          </cell>
          <cell r="R390">
            <v>1</v>
          </cell>
          <cell r="S390">
            <v>1</v>
          </cell>
        </row>
        <row r="391">
          <cell r="A391">
            <v>4543</v>
          </cell>
          <cell r="B391">
            <v>4</v>
          </cell>
          <cell r="C391" t="str">
            <v>宮城県</v>
          </cell>
          <cell r="D391" t="str">
            <v>東和町</v>
          </cell>
          <cell r="P391">
            <v>0</v>
          </cell>
          <cell r="Q391">
            <v>0</v>
          </cell>
          <cell r="R391">
            <v>0</v>
          </cell>
          <cell r="S391">
            <v>0</v>
          </cell>
        </row>
        <row r="392">
          <cell r="A392">
            <v>4544</v>
          </cell>
          <cell r="B392">
            <v>4</v>
          </cell>
          <cell r="C392" t="str">
            <v>宮城県</v>
          </cell>
          <cell r="D392" t="str">
            <v>中田町</v>
          </cell>
          <cell r="P392">
            <v>0</v>
          </cell>
          <cell r="Q392">
            <v>0</v>
          </cell>
          <cell r="R392">
            <v>0</v>
          </cell>
          <cell r="S392">
            <v>0</v>
          </cell>
        </row>
        <row r="393">
          <cell r="A393">
            <v>4545</v>
          </cell>
          <cell r="B393">
            <v>4</v>
          </cell>
          <cell r="C393" t="str">
            <v>宮城県</v>
          </cell>
          <cell r="D393" t="str">
            <v>豊里町</v>
          </cell>
          <cell r="P393">
            <v>0</v>
          </cell>
          <cell r="Q393">
            <v>0</v>
          </cell>
          <cell r="R393">
            <v>0</v>
          </cell>
          <cell r="S393">
            <v>0</v>
          </cell>
        </row>
        <row r="394">
          <cell r="A394">
            <v>4546</v>
          </cell>
          <cell r="B394">
            <v>4</v>
          </cell>
          <cell r="C394" t="str">
            <v>宮城県</v>
          </cell>
          <cell r="D394" t="str">
            <v>米山町</v>
          </cell>
          <cell r="P394">
            <v>0</v>
          </cell>
          <cell r="Q394">
            <v>0</v>
          </cell>
          <cell r="R394">
            <v>0</v>
          </cell>
          <cell r="S394">
            <v>0</v>
          </cell>
        </row>
        <row r="395">
          <cell r="A395">
            <v>4547</v>
          </cell>
          <cell r="B395">
            <v>4</v>
          </cell>
          <cell r="C395" t="str">
            <v>宮城県</v>
          </cell>
          <cell r="D395" t="str">
            <v>石越町</v>
          </cell>
          <cell r="P395">
            <v>0</v>
          </cell>
          <cell r="Q395">
            <v>0</v>
          </cell>
          <cell r="R395">
            <v>0</v>
          </cell>
          <cell r="S395">
            <v>0</v>
          </cell>
        </row>
        <row r="396">
          <cell r="A396">
            <v>4548</v>
          </cell>
          <cell r="B396">
            <v>4</v>
          </cell>
          <cell r="C396" t="str">
            <v>宮城県</v>
          </cell>
          <cell r="D396" t="str">
            <v>南方町</v>
          </cell>
          <cell r="P396">
            <v>0</v>
          </cell>
          <cell r="Q396">
            <v>0</v>
          </cell>
          <cell r="R396">
            <v>0</v>
          </cell>
          <cell r="S396">
            <v>0</v>
          </cell>
        </row>
        <row r="397">
          <cell r="A397">
            <v>4561</v>
          </cell>
          <cell r="B397">
            <v>4</v>
          </cell>
          <cell r="C397" t="str">
            <v>宮城県</v>
          </cell>
          <cell r="D397" t="str">
            <v>河北町</v>
          </cell>
          <cell r="P397">
            <v>0</v>
          </cell>
          <cell r="Q397">
            <v>0</v>
          </cell>
          <cell r="R397">
            <v>0</v>
          </cell>
          <cell r="S397">
            <v>0</v>
          </cell>
        </row>
        <row r="398">
          <cell r="A398">
            <v>4562</v>
          </cell>
          <cell r="B398">
            <v>4</v>
          </cell>
          <cell r="C398" t="str">
            <v>宮城県</v>
          </cell>
          <cell r="D398" t="str">
            <v>矢本町</v>
          </cell>
          <cell r="P398">
            <v>0</v>
          </cell>
          <cell r="Q398">
            <v>0</v>
          </cell>
          <cell r="R398">
            <v>0</v>
          </cell>
          <cell r="S398">
            <v>0</v>
          </cell>
        </row>
        <row r="399">
          <cell r="A399">
            <v>4563</v>
          </cell>
          <cell r="B399">
            <v>4</v>
          </cell>
          <cell r="C399" t="str">
            <v>宮城県</v>
          </cell>
          <cell r="D399" t="str">
            <v>雄勝町</v>
          </cell>
          <cell r="P399">
            <v>0</v>
          </cell>
          <cell r="Q399">
            <v>0</v>
          </cell>
          <cell r="R399">
            <v>0</v>
          </cell>
          <cell r="S399">
            <v>0</v>
          </cell>
        </row>
        <row r="400">
          <cell r="A400">
            <v>4564</v>
          </cell>
          <cell r="B400">
            <v>4</v>
          </cell>
          <cell r="C400" t="str">
            <v>宮城県</v>
          </cell>
          <cell r="D400" t="str">
            <v>河南町</v>
          </cell>
          <cell r="P400">
            <v>0</v>
          </cell>
          <cell r="Q400">
            <v>0</v>
          </cell>
          <cell r="R400">
            <v>0</v>
          </cell>
          <cell r="S400">
            <v>0</v>
          </cell>
        </row>
        <row r="401">
          <cell r="A401">
            <v>4565</v>
          </cell>
          <cell r="B401">
            <v>4</v>
          </cell>
          <cell r="C401" t="str">
            <v>宮城県</v>
          </cell>
          <cell r="D401" t="str">
            <v>桃生町</v>
          </cell>
          <cell r="P401">
            <v>0</v>
          </cell>
          <cell r="Q401">
            <v>0</v>
          </cell>
          <cell r="R401">
            <v>0</v>
          </cell>
          <cell r="S401">
            <v>0</v>
          </cell>
        </row>
        <row r="402">
          <cell r="A402">
            <v>4566</v>
          </cell>
          <cell r="B402">
            <v>4</v>
          </cell>
          <cell r="C402" t="str">
            <v>宮城県</v>
          </cell>
          <cell r="D402" t="str">
            <v>鳴瀬町</v>
          </cell>
          <cell r="P402">
            <v>0</v>
          </cell>
          <cell r="Q402">
            <v>0</v>
          </cell>
          <cell r="R402">
            <v>0</v>
          </cell>
          <cell r="S402">
            <v>0</v>
          </cell>
        </row>
        <row r="403">
          <cell r="A403">
            <v>4567</v>
          </cell>
          <cell r="B403">
            <v>4</v>
          </cell>
          <cell r="C403" t="str">
            <v>宮城県</v>
          </cell>
          <cell r="D403" t="str">
            <v>北上町</v>
          </cell>
          <cell r="P403">
            <v>0</v>
          </cell>
          <cell r="Q403">
            <v>0</v>
          </cell>
          <cell r="R403">
            <v>0</v>
          </cell>
          <cell r="S403">
            <v>0</v>
          </cell>
        </row>
        <row r="404">
          <cell r="A404">
            <v>4581</v>
          </cell>
          <cell r="B404">
            <v>4</v>
          </cell>
          <cell r="C404" t="str">
            <v>宮城県</v>
          </cell>
          <cell r="D404" t="str">
            <v>女川町</v>
          </cell>
          <cell r="N404">
            <v>1</v>
          </cell>
          <cell r="P404">
            <v>1</v>
          </cell>
          <cell r="Q404">
            <v>1</v>
          </cell>
          <cell r="R404">
            <v>1</v>
          </cell>
          <cell r="S404">
            <v>1</v>
          </cell>
        </row>
        <row r="405">
          <cell r="A405">
            <v>4582</v>
          </cell>
          <cell r="B405">
            <v>4</v>
          </cell>
          <cell r="C405" t="str">
            <v>宮城県</v>
          </cell>
          <cell r="D405" t="str">
            <v>牡鹿町</v>
          </cell>
          <cell r="P405">
            <v>0</v>
          </cell>
          <cell r="Q405">
            <v>0</v>
          </cell>
          <cell r="R405">
            <v>0</v>
          </cell>
          <cell r="S405">
            <v>0</v>
          </cell>
        </row>
        <row r="406">
          <cell r="A406">
            <v>4601</v>
          </cell>
          <cell r="B406">
            <v>4</v>
          </cell>
          <cell r="C406" t="str">
            <v>宮城県</v>
          </cell>
          <cell r="D406" t="str">
            <v>志津川町</v>
          </cell>
          <cell r="P406">
            <v>0</v>
          </cell>
          <cell r="Q406">
            <v>0</v>
          </cell>
          <cell r="R406">
            <v>0</v>
          </cell>
          <cell r="S406">
            <v>0</v>
          </cell>
        </row>
        <row r="407">
          <cell r="A407">
            <v>4602</v>
          </cell>
          <cell r="B407">
            <v>4</v>
          </cell>
          <cell r="C407" t="str">
            <v>宮城県</v>
          </cell>
          <cell r="D407" t="str">
            <v>津山町</v>
          </cell>
          <cell r="P407">
            <v>0</v>
          </cell>
          <cell r="Q407">
            <v>0</v>
          </cell>
          <cell r="R407">
            <v>0</v>
          </cell>
          <cell r="S407">
            <v>0</v>
          </cell>
        </row>
        <row r="408">
          <cell r="A408">
            <v>4603</v>
          </cell>
          <cell r="B408">
            <v>4</v>
          </cell>
          <cell r="C408" t="str">
            <v>宮城県</v>
          </cell>
          <cell r="D408" t="str">
            <v>本吉町</v>
          </cell>
          <cell r="P408">
            <v>0</v>
          </cell>
          <cell r="Q408">
            <v>0</v>
          </cell>
          <cell r="R408">
            <v>0</v>
          </cell>
          <cell r="S408">
            <v>0</v>
          </cell>
        </row>
        <row r="409">
          <cell r="A409">
            <v>4604</v>
          </cell>
          <cell r="B409">
            <v>4</v>
          </cell>
          <cell r="C409" t="str">
            <v>宮城県</v>
          </cell>
          <cell r="D409" t="str">
            <v>唐桑町</v>
          </cell>
          <cell r="P409">
            <v>0</v>
          </cell>
          <cell r="Q409">
            <v>0</v>
          </cell>
          <cell r="R409">
            <v>0</v>
          </cell>
          <cell r="S409">
            <v>0</v>
          </cell>
        </row>
        <row r="410">
          <cell r="A410">
            <v>4605</v>
          </cell>
          <cell r="B410">
            <v>4</v>
          </cell>
          <cell r="C410" t="str">
            <v>宮城県</v>
          </cell>
          <cell r="D410" t="str">
            <v>歌津町</v>
          </cell>
          <cell r="P410">
            <v>0</v>
          </cell>
          <cell r="Q410">
            <v>0</v>
          </cell>
          <cell r="R410">
            <v>0</v>
          </cell>
          <cell r="S410">
            <v>0</v>
          </cell>
        </row>
        <row r="411">
          <cell r="A411">
            <v>4999</v>
          </cell>
          <cell r="B411" t="str">
            <v>4 計</v>
          </cell>
          <cell r="D411">
            <v>7</v>
          </cell>
          <cell r="E411">
            <v>0</v>
          </cell>
          <cell r="F411">
            <v>4</v>
          </cell>
          <cell r="G411">
            <v>3</v>
          </cell>
          <cell r="H411">
            <v>0</v>
          </cell>
          <cell r="I411">
            <v>0</v>
          </cell>
          <cell r="J411">
            <v>1</v>
          </cell>
          <cell r="K411">
            <v>0</v>
          </cell>
          <cell r="L411">
            <v>0</v>
          </cell>
          <cell r="M411">
            <v>0</v>
          </cell>
          <cell r="N411">
            <v>2</v>
          </cell>
          <cell r="O411">
            <v>0</v>
          </cell>
          <cell r="P411">
            <v>10</v>
          </cell>
          <cell r="Q411">
            <v>7</v>
          </cell>
          <cell r="R411">
            <v>10</v>
          </cell>
          <cell r="S411">
            <v>7</v>
          </cell>
        </row>
        <row r="412">
          <cell r="A412">
            <v>5201</v>
          </cell>
          <cell r="B412">
            <v>5</v>
          </cell>
          <cell r="C412" t="str">
            <v>秋田県</v>
          </cell>
          <cell r="D412" t="str">
            <v>秋田市</v>
          </cell>
          <cell r="N412">
            <v>1</v>
          </cell>
          <cell r="P412">
            <v>1</v>
          </cell>
          <cell r="Q412">
            <v>1</v>
          </cell>
          <cell r="R412">
            <v>1</v>
          </cell>
          <cell r="S412">
            <v>1</v>
          </cell>
        </row>
        <row r="413">
          <cell r="A413">
            <v>5202</v>
          </cell>
          <cell r="B413">
            <v>5</v>
          </cell>
          <cell r="C413" t="str">
            <v>秋田県</v>
          </cell>
          <cell r="D413" t="str">
            <v>能代市</v>
          </cell>
          <cell r="P413">
            <v>0</v>
          </cell>
          <cell r="Q413">
            <v>0</v>
          </cell>
          <cell r="R413">
            <v>0</v>
          </cell>
          <cell r="S413">
            <v>0</v>
          </cell>
        </row>
        <row r="414">
          <cell r="A414">
            <v>5203</v>
          </cell>
          <cell r="B414">
            <v>5</v>
          </cell>
          <cell r="C414" t="str">
            <v>秋田県</v>
          </cell>
          <cell r="D414" t="str">
            <v>横手市</v>
          </cell>
          <cell r="M414">
            <v>1</v>
          </cell>
          <cell r="P414">
            <v>1</v>
          </cell>
          <cell r="Q414">
            <v>1</v>
          </cell>
          <cell r="R414">
            <v>1</v>
          </cell>
          <cell r="S414">
            <v>1</v>
          </cell>
        </row>
        <row r="415">
          <cell r="A415">
            <v>5204</v>
          </cell>
          <cell r="B415">
            <v>5</v>
          </cell>
          <cell r="C415" t="str">
            <v>秋田県</v>
          </cell>
          <cell r="D415" t="str">
            <v>大館市</v>
          </cell>
          <cell r="P415">
            <v>0</v>
          </cell>
          <cell r="Q415">
            <v>0</v>
          </cell>
          <cell r="R415">
            <v>0</v>
          </cell>
          <cell r="S415">
            <v>0</v>
          </cell>
        </row>
        <row r="416">
          <cell r="A416">
            <v>5205</v>
          </cell>
          <cell r="B416">
            <v>5</v>
          </cell>
          <cell r="C416" t="str">
            <v>秋田県</v>
          </cell>
          <cell r="D416" t="str">
            <v>本荘市</v>
          </cell>
          <cell r="M416">
            <v>1</v>
          </cell>
          <cell r="P416">
            <v>1</v>
          </cell>
          <cell r="Q416">
            <v>1</v>
          </cell>
          <cell r="R416">
            <v>1</v>
          </cell>
          <cell r="S416">
            <v>1</v>
          </cell>
        </row>
        <row r="417">
          <cell r="A417">
            <v>5206</v>
          </cell>
          <cell r="B417">
            <v>5</v>
          </cell>
          <cell r="C417" t="str">
            <v>秋田県</v>
          </cell>
          <cell r="D417" t="str">
            <v>男鹿市</v>
          </cell>
          <cell r="P417">
            <v>0</v>
          </cell>
          <cell r="Q417">
            <v>0</v>
          </cell>
          <cell r="R417">
            <v>0</v>
          </cell>
          <cell r="S417">
            <v>0</v>
          </cell>
        </row>
        <row r="418">
          <cell r="A418">
            <v>5207</v>
          </cell>
          <cell r="B418">
            <v>5</v>
          </cell>
          <cell r="C418" t="str">
            <v>秋田県</v>
          </cell>
          <cell r="D418" t="str">
            <v>湯沢市</v>
          </cell>
          <cell r="P418">
            <v>0</v>
          </cell>
          <cell r="Q418">
            <v>0</v>
          </cell>
          <cell r="R418">
            <v>0</v>
          </cell>
          <cell r="S418">
            <v>0</v>
          </cell>
        </row>
        <row r="419">
          <cell r="A419">
            <v>5208</v>
          </cell>
          <cell r="B419">
            <v>5</v>
          </cell>
          <cell r="C419" t="str">
            <v>秋田県</v>
          </cell>
          <cell r="D419" t="str">
            <v>大曲市</v>
          </cell>
          <cell r="M419">
            <v>1</v>
          </cell>
          <cell r="P419">
            <v>1</v>
          </cell>
          <cell r="Q419">
            <v>1</v>
          </cell>
          <cell r="R419">
            <v>1</v>
          </cell>
          <cell r="S419">
            <v>1</v>
          </cell>
        </row>
        <row r="420">
          <cell r="A420">
            <v>5209</v>
          </cell>
          <cell r="B420">
            <v>5</v>
          </cell>
          <cell r="C420" t="str">
            <v>秋田県</v>
          </cell>
          <cell r="D420" t="str">
            <v>鹿角市</v>
          </cell>
          <cell r="P420">
            <v>0</v>
          </cell>
          <cell r="Q420">
            <v>0</v>
          </cell>
          <cell r="R420">
            <v>0</v>
          </cell>
          <cell r="S420">
            <v>0</v>
          </cell>
        </row>
        <row r="421">
          <cell r="A421">
            <v>5303</v>
          </cell>
          <cell r="B421">
            <v>5</v>
          </cell>
          <cell r="C421" t="str">
            <v>秋田県</v>
          </cell>
          <cell r="D421" t="str">
            <v>小坂町</v>
          </cell>
          <cell r="P421">
            <v>0</v>
          </cell>
          <cell r="Q421">
            <v>0</v>
          </cell>
          <cell r="R421">
            <v>0</v>
          </cell>
          <cell r="S421">
            <v>0</v>
          </cell>
        </row>
        <row r="422">
          <cell r="A422">
            <v>5321</v>
          </cell>
          <cell r="B422">
            <v>5</v>
          </cell>
          <cell r="C422" t="str">
            <v>秋田県</v>
          </cell>
          <cell r="D422" t="str">
            <v>鷹巣町</v>
          </cell>
          <cell r="P422">
            <v>0</v>
          </cell>
          <cell r="Q422">
            <v>0</v>
          </cell>
          <cell r="R422">
            <v>0</v>
          </cell>
          <cell r="S422">
            <v>0</v>
          </cell>
        </row>
        <row r="423">
          <cell r="A423">
            <v>5322</v>
          </cell>
          <cell r="B423">
            <v>5</v>
          </cell>
          <cell r="C423" t="str">
            <v>秋田県</v>
          </cell>
          <cell r="D423" t="str">
            <v>比内町</v>
          </cell>
          <cell r="P423">
            <v>0</v>
          </cell>
          <cell r="Q423">
            <v>0</v>
          </cell>
          <cell r="R423">
            <v>0</v>
          </cell>
          <cell r="S423">
            <v>0</v>
          </cell>
        </row>
        <row r="424">
          <cell r="A424">
            <v>5323</v>
          </cell>
          <cell r="B424">
            <v>5</v>
          </cell>
          <cell r="C424" t="str">
            <v>秋田県</v>
          </cell>
          <cell r="D424" t="str">
            <v>森吉町</v>
          </cell>
          <cell r="P424">
            <v>0</v>
          </cell>
          <cell r="Q424">
            <v>0</v>
          </cell>
          <cell r="R424">
            <v>0</v>
          </cell>
          <cell r="S424">
            <v>0</v>
          </cell>
        </row>
        <row r="425">
          <cell r="A425">
            <v>5324</v>
          </cell>
          <cell r="B425">
            <v>5</v>
          </cell>
          <cell r="C425" t="str">
            <v>秋田県</v>
          </cell>
          <cell r="D425" t="str">
            <v>阿仁町</v>
          </cell>
          <cell r="P425">
            <v>0</v>
          </cell>
          <cell r="Q425">
            <v>0</v>
          </cell>
          <cell r="R425">
            <v>0</v>
          </cell>
          <cell r="S425">
            <v>0</v>
          </cell>
        </row>
        <row r="426">
          <cell r="A426">
            <v>5325</v>
          </cell>
          <cell r="B426">
            <v>5</v>
          </cell>
          <cell r="C426" t="str">
            <v>秋田県</v>
          </cell>
          <cell r="D426" t="str">
            <v>田代町</v>
          </cell>
          <cell r="P426">
            <v>0</v>
          </cell>
          <cell r="Q426">
            <v>0</v>
          </cell>
          <cell r="R426">
            <v>0</v>
          </cell>
          <cell r="S426">
            <v>0</v>
          </cell>
        </row>
        <row r="427">
          <cell r="A427">
            <v>5326</v>
          </cell>
          <cell r="B427">
            <v>5</v>
          </cell>
          <cell r="C427" t="str">
            <v>秋田県</v>
          </cell>
          <cell r="D427" t="str">
            <v>合川町</v>
          </cell>
          <cell r="P427">
            <v>0</v>
          </cell>
          <cell r="Q427">
            <v>0</v>
          </cell>
          <cell r="R427">
            <v>0</v>
          </cell>
          <cell r="S427">
            <v>0</v>
          </cell>
        </row>
        <row r="428">
          <cell r="A428">
            <v>5327</v>
          </cell>
          <cell r="B428">
            <v>5</v>
          </cell>
          <cell r="C428" t="str">
            <v>秋田県</v>
          </cell>
          <cell r="D428" t="str">
            <v>上小阿仁村</v>
          </cell>
          <cell r="P428">
            <v>0</v>
          </cell>
          <cell r="Q428">
            <v>0</v>
          </cell>
          <cell r="R428">
            <v>0</v>
          </cell>
          <cell r="S428">
            <v>0</v>
          </cell>
        </row>
        <row r="429">
          <cell r="A429">
            <v>5341</v>
          </cell>
          <cell r="B429">
            <v>5</v>
          </cell>
          <cell r="C429" t="str">
            <v>秋田県</v>
          </cell>
          <cell r="D429" t="str">
            <v>琴丘町</v>
          </cell>
          <cell r="P429">
            <v>0</v>
          </cell>
          <cell r="Q429">
            <v>0</v>
          </cell>
          <cell r="R429">
            <v>0</v>
          </cell>
          <cell r="S429">
            <v>0</v>
          </cell>
        </row>
        <row r="430">
          <cell r="A430">
            <v>5342</v>
          </cell>
          <cell r="B430">
            <v>5</v>
          </cell>
          <cell r="C430" t="str">
            <v>秋田県</v>
          </cell>
          <cell r="D430" t="str">
            <v>二ツ井町</v>
          </cell>
          <cell r="P430">
            <v>0</v>
          </cell>
          <cell r="Q430">
            <v>0</v>
          </cell>
          <cell r="R430">
            <v>0</v>
          </cell>
          <cell r="S430">
            <v>0</v>
          </cell>
        </row>
        <row r="431">
          <cell r="A431">
            <v>5343</v>
          </cell>
          <cell r="B431">
            <v>5</v>
          </cell>
          <cell r="C431" t="str">
            <v>秋田県</v>
          </cell>
          <cell r="D431" t="str">
            <v>八森町</v>
          </cell>
          <cell r="P431">
            <v>0</v>
          </cell>
          <cell r="Q431">
            <v>0</v>
          </cell>
          <cell r="R431">
            <v>0</v>
          </cell>
          <cell r="S431">
            <v>0</v>
          </cell>
        </row>
        <row r="432">
          <cell r="A432">
            <v>5344</v>
          </cell>
          <cell r="B432">
            <v>5</v>
          </cell>
          <cell r="C432" t="str">
            <v>秋田県</v>
          </cell>
          <cell r="D432" t="str">
            <v>山本町</v>
          </cell>
          <cell r="P432">
            <v>0</v>
          </cell>
          <cell r="Q432">
            <v>0</v>
          </cell>
          <cell r="R432">
            <v>0</v>
          </cell>
          <cell r="S432">
            <v>0</v>
          </cell>
        </row>
        <row r="433">
          <cell r="A433">
            <v>5345</v>
          </cell>
          <cell r="B433">
            <v>5</v>
          </cell>
          <cell r="C433" t="str">
            <v>秋田県</v>
          </cell>
          <cell r="D433" t="str">
            <v>八竜町</v>
          </cell>
          <cell r="P433">
            <v>0</v>
          </cell>
          <cell r="Q433">
            <v>0</v>
          </cell>
          <cell r="R433">
            <v>0</v>
          </cell>
          <cell r="S433">
            <v>0</v>
          </cell>
        </row>
        <row r="434">
          <cell r="A434">
            <v>5346</v>
          </cell>
          <cell r="B434">
            <v>5</v>
          </cell>
          <cell r="C434" t="str">
            <v>秋田県</v>
          </cell>
          <cell r="D434" t="str">
            <v>藤里町</v>
          </cell>
          <cell r="P434">
            <v>0</v>
          </cell>
          <cell r="Q434">
            <v>0</v>
          </cell>
          <cell r="R434">
            <v>0</v>
          </cell>
          <cell r="S434">
            <v>0</v>
          </cell>
        </row>
        <row r="435">
          <cell r="A435">
            <v>5347</v>
          </cell>
          <cell r="B435">
            <v>5</v>
          </cell>
          <cell r="C435" t="str">
            <v>秋田県</v>
          </cell>
          <cell r="D435" t="str">
            <v>峰浜村</v>
          </cell>
          <cell r="P435">
            <v>0</v>
          </cell>
          <cell r="Q435">
            <v>0</v>
          </cell>
          <cell r="R435">
            <v>0</v>
          </cell>
          <cell r="S435">
            <v>0</v>
          </cell>
        </row>
        <row r="436">
          <cell r="A436">
            <v>5361</v>
          </cell>
          <cell r="B436">
            <v>5</v>
          </cell>
          <cell r="C436" t="str">
            <v>秋田県</v>
          </cell>
          <cell r="D436" t="str">
            <v>五城目町</v>
          </cell>
          <cell r="P436">
            <v>0</v>
          </cell>
          <cell r="Q436">
            <v>0</v>
          </cell>
          <cell r="R436">
            <v>0</v>
          </cell>
          <cell r="S436">
            <v>0</v>
          </cell>
        </row>
        <row r="437">
          <cell r="A437">
            <v>5362</v>
          </cell>
          <cell r="B437">
            <v>5</v>
          </cell>
          <cell r="C437" t="str">
            <v>秋田県</v>
          </cell>
          <cell r="D437" t="str">
            <v>昭和町</v>
          </cell>
          <cell r="F437">
            <v>1</v>
          </cell>
          <cell r="G437">
            <v>1</v>
          </cell>
          <cell r="P437">
            <v>2</v>
          </cell>
          <cell r="Q437">
            <v>1</v>
          </cell>
          <cell r="R437">
            <v>2</v>
          </cell>
          <cell r="S437">
            <v>1</v>
          </cell>
        </row>
        <row r="438">
          <cell r="A438">
            <v>5363</v>
          </cell>
          <cell r="B438">
            <v>5</v>
          </cell>
          <cell r="C438" t="str">
            <v>秋田県</v>
          </cell>
          <cell r="D438" t="str">
            <v>八郎潟町</v>
          </cell>
          <cell r="P438">
            <v>0</v>
          </cell>
          <cell r="Q438">
            <v>0</v>
          </cell>
          <cell r="R438">
            <v>0</v>
          </cell>
          <cell r="S438">
            <v>0</v>
          </cell>
        </row>
        <row r="439">
          <cell r="A439">
            <v>5364</v>
          </cell>
          <cell r="B439">
            <v>5</v>
          </cell>
          <cell r="C439" t="str">
            <v>秋田県</v>
          </cell>
          <cell r="D439" t="str">
            <v>飯田川町</v>
          </cell>
          <cell r="P439">
            <v>0</v>
          </cell>
          <cell r="Q439">
            <v>0</v>
          </cell>
          <cell r="R439">
            <v>0</v>
          </cell>
          <cell r="S439">
            <v>0</v>
          </cell>
        </row>
        <row r="440">
          <cell r="A440">
            <v>5365</v>
          </cell>
          <cell r="B440">
            <v>5</v>
          </cell>
          <cell r="C440" t="str">
            <v>秋田県</v>
          </cell>
          <cell r="D440" t="str">
            <v>天王町</v>
          </cell>
          <cell r="P440">
            <v>0</v>
          </cell>
          <cell r="Q440">
            <v>0</v>
          </cell>
          <cell r="R440">
            <v>0</v>
          </cell>
          <cell r="S440">
            <v>0</v>
          </cell>
        </row>
        <row r="441">
          <cell r="A441">
            <v>5366</v>
          </cell>
          <cell r="B441">
            <v>5</v>
          </cell>
          <cell r="C441" t="str">
            <v>秋田県</v>
          </cell>
          <cell r="D441" t="str">
            <v>井川町</v>
          </cell>
          <cell r="P441">
            <v>0</v>
          </cell>
          <cell r="Q441">
            <v>0</v>
          </cell>
          <cell r="R441">
            <v>0</v>
          </cell>
          <cell r="S441">
            <v>0</v>
          </cell>
        </row>
        <row r="442">
          <cell r="A442">
            <v>5367</v>
          </cell>
          <cell r="B442">
            <v>5</v>
          </cell>
          <cell r="C442" t="str">
            <v>秋田県</v>
          </cell>
          <cell r="D442" t="str">
            <v>若美町</v>
          </cell>
          <cell r="P442">
            <v>0</v>
          </cell>
          <cell r="Q442">
            <v>0</v>
          </cell>
          <cell r="R442">
            <v>0</v>
          </cell>
          <cell r="S442">
            <v>0</v>
          </cell>
        </row>
        <row r="443">
          <cell r="A443">
            <v>5368</v>
          </cell>
          <cell r="B443">
            <v>5</v>
          </cell>
          <cell r="C443" t="str">
            <v>秋田県</v>
          </cell>
          <cell r="D443" t="str">
            <v>大潟村</v>
          </cell>
          <cell r="P443">
            <v>0</v>
          </cell>
          <cell r="Q443">
            <v>0</v>
          </cell>
          <cell r="R443">
            <v>0</v>
          </cell>
          <cell r="S443">
            <v>0</v>
          </cell>
        </row>
        <row r="444">
          <cell r="A444">
            <v>5381</v>
          </cell>
          <cell r="B444">
            <v>5</v>
          </cell>
          <cell r="C444" t="str">
            <v>秋田県</v>
          </cell>
          <cell r="D444" t="str">
            <v>河辺町</v>
          </cell>
          <cell r="P444">
            <v>0</v>
          </cell>
          <cell r="Q444">
            <v>0</v>
          </cell>
          <cell r="R444">
            <v>0</v>
          </cell>
          <cell r="S444">
            <v>0</v>
          </cell>
        </row>
        <row r="445">
          <cell r="A445">
            <v>5382</v>
          </cell>
          <cell r="B445">
            <v>5</v>
          </cell>
          <cell r="C445" t="str">
            <v>秋田県</v>
          </cell>
          <cell r="D445" t="str">
            <v>雄和町</v>
          </cell>
          <cell r="J445">
            <v>1</v>
          </cell>
          <cell r="P445">
            <v>1</v>
          </cell>
          <cell r="Q445">
            <v>1</v>
          </cell>
          <cell r="R445">
            <v>1</v>
          </cell>
          <cell r="S445">
            <v>1</v>
          </cell>
        </row>
        <row r="446">
          <cell r="A446">
            <v>5401</v>
          </cell>
          <cell r="B446">
            <v>5</v>
          </cell>
          <cell r="C446" t="str">
            <v>秋田県</v>
          </cell>
          <cell r="D446" t="str">
            <v>仁賀保町</v>
          </cell>
          <cell r="P446">
            <v>0</v>
          </cell>
          <cell r="Q446">
            <v>0</v>
          </cell>
          <cell r="R446">
            <v>0</v>
          </cell>
          <cell r="S446">
            <v>0</v>
          </cell>
        </row>
        <row r="447">
          <cell r="A447">
            <v>5402</v>
          </cell>
          <cell r="B447">
            <v>5</v>
          </cell>
          <cell r="C447" t="str">
            <v>秋田県</v>
          </cell>
          <cell r="D447" t="str">
            <v>金浦町</v>
          </cell>
          <cell r="P447">
            <v>0</v>
          </cell>
          <cell r="Q447">
            <v>0</v>
          </cell>
          <cell r="R447">
            <v>0</v>
          </cell>
          <cell r="S447">
            <v>0</v>
          </cell>
        </row>
        <row r="448">
          <cell r="A448">
            <v>5403</v>
          </cell>
          <cell r="B448">
            <v>5</v>
          </cell>
          <cell r="C448" t="str">
            <v>秋田県</v>
          </cell>
          <cell r="D448" t="str">
            <v>象潟町</v>
          </cell>
          <cell r="P448">
            <v>0</v>
          </cell>
          <cell r="Q448">
            <v>0</v>
          </cell>
          <cell r="R448">
            <v>0</v>
          </cell>
          <cell r="S448">
            <v>0</v>
          </cell>
        </row>
        <row r="449">
          <cell r="A449">
            <v>5404</v>
          </cell>
          <cell r="B449">
            <v>5</v>
          </cell>
          <cell r="C449" t="str">
            <v>秋田県</v>
          </cell>
          <cell r="D449" t="str">
            <v>矢島町</v>
          </cell>
          <cell r="P449">
            <v>0</v>
          </cell>
          <cell r="Q449">
            <v>0</v>
          </cell>
          <cell r="R449">
            <v>0</v>
          </cell>
          <cell r="S449">
            <v>0</v>
          </cell>
        </row>
        <row r="450">
          <cell r="A450">
            <v>5405</v>
          </cell>
          <cell r="B450">
            <v>5</v>
          </cell>
          <cell r="C450" t="str">
            <v>秋田県</v>
          </cell>
          <cell r="D450" t="str">
            <v>岩城町</v>
          </cell>
          <cell r="P450">
            <v>0</v>
          </cell>
          <cell r="Q450">
            <v>0</v>
          </cell>
          <cell r="R450">
            <v>0</v>
          </cell>
          <cell r="S450">
            <v>0</v>
          </cell>
        </row>
        <row r="451">
          <cell r="A451">
            <v>5406</v>
          </cell>
          <cell r="B451">
            <v>5</v>
          </cell>
          <cell r="C451" t="str">
            <v>秋田県</v>
          </cell>
          <cell r="D451" t="str">
            <v>由利町</v>
          </cell>
          <cell r="P451">
            <v>0</v>
          </cell>
          <cell r="Q451">
            <v>0</v>
          </cell>
          <cell r="R451">
            <v>0</v>
          </cell>
          <cell r="S451">
            <v>0</v>
          </cell>
        </row>
        <row r="452">
          <cell r="A452">
            <v>5407</v>
          </cell>
          <cell r="B452">
            <v>5</v>
          </cell>
          <cell r="C452" t="str">
            <v>秋田県</v>
          </cell>
          <cell r="D452" t="str">
            <v>西目町</v>
          </cell>
          <cell r="P452">
            <v>0</v>
          </cell>
          <cell r="Q452">
            <v>0</v>
          </cell>
          <cell r="R452">
            <v>0</v>
          </cell>
          <cell r="S452">
            <v>0</v>
          </cell>
        </row>
        <row r="453">
          <cell r="A453">
            <v>5408</v>
          </cell>
          <cell r="B453">
            <v>5</v>
          </cell>
          <cell r="C453" t="str">
            <v>秋田県</v>
          </cell>
          <cell r="D453" t="str">
            <v>鳥海町</v>
          </cell>
          <cell r="P453">
            <v>0</v>
          </cell>
          <cell r="Q453">
            <v>0</v>
          </cell>
          <cell r="R453">
            <v>0</v>
          </cell>
          <cell r="S453">
            <v>0</v>
          </cell>
        </row>
        <row r="454">
          <cell r="A454">
            <v>5409</v>
          </cell>
          <cell r="B454">
            <v>5</v>
          </cell>
          <cell r="C454" t="str">
            <v>秋田県</v>
          </cell>
          <cell r="D454" t="str">
            <v>東由利町</v>
          </cell>
          <cell r="P454">
            <v>0</v>
          </cell>
          <cell r="Q454">
            <v>0</v>
          </cell>
          <cell r="R454">
            <v>0</v>
          </cell>
          <cell r="S454">
            <v>0</v>
          </cell>
        </row>
        <row r="455">
          <cell r="A455">
            <v>5410</v>
          </cell>
          <cell r="B455">
            <v>5</v>
          </cell>
          <cell r="C455" t="str">
            <v>秋田県</v>
          </cell>
          <cell r="D455" t="str">
            <v>大内町</v>
          </cell>
          <cell r="P455">
            <v>0</v>
          </cell>
          <cell r="Q455">
            <v>0</v>
          </cell>
          <cell r="R455">
            <v>0</v>
          </cell>
          <cell r="S455">
            <v>0</v>
          </cell>
        </row>
        <row r="456">
          <cell r="A456">
            <v>5421</v>
          </cell>
          <cell r="B456">
            <v>5</v>
          </cell>
          <cell r="C456" t="str">
            <v>秋田県</v>
          </cell>
          <cell r="D456" t="str">
            <v>神岡町</v>
          </cell>
          <cell r="P456">
            <v>0</v>
          </cell>
          <cell r="Q456">
            <v>0</v>
          </cell>
          <cell r="R456">
            <v>0</v>
          </cell>
          <cell r="S456">
            <v>0</v>
          </cell>
        </row>
        <row r="457">
          <cell r="A457">
            <v>5422</v>
          </cell>
          <cell r="B457">
            <v>5</v>
          </cell>
          <cell r="C457" t="str">
            <v>秋田県</v>
          </cell>
          <cell r="D457" t="str">
            <v>西仙北町</v>
          </cell>
          <cell r="P457">
            <v>0</v>
          </cell>
          <cell r="Q457">
            <v>0</v>
          </cell>
          <cell r="R457">
            <v>0</v>
          </cell>
          <cell r="S457">
            <v>0</v>
          </cell>
        </row>
        <row r="458">
          <cell r="A458">
            <v>5423</v>
          </cell>
          <cell r="B458">
            <v>5</v>
          </cell>
          <cell r="C458" t="str">
            <v>秋田県</v>
          </cell>
          <cell r="D458" t="str">
            <v>角館町</v>
          </cell>
          <cell r="P458">
            <v>0</v>
          </cell>
          <cell r="Q458">
            <v>0</v>
          </cell>
          <cell r="R458">
            <v>0</v>
          </cell>
          <cell r="S458">
            <v>0</v>
          </cell>
        </row>
        <row r="459">
          <cell r="A459">
            <v>5424</v>
          </cell>
          <cell r="B459">
            <v>5</v>
          </cell>
          <cell r="C459" t="str">
            <v>秋田県</v>
          </cell>
          <cell r="D459" t="str">
            <v>六郷町</v>
          </cell>
          <cell r="P459">
            <v>0</v>
          </cell>
          <cell r="Q459">
            <v>0</v>
          </cell>
          <cell r="R459">
            <v>0</v>
          </cell>
          <cell r="S459">
            <v>0</v>
          </cell>
        </row>
        <row r="460">
          <cell r="A460">
            <v>5425</v>
          </cell>
          <cell r="B460">
            <v>5</v>
          </cell>
          <cell r="C460" t="str">
            <v>秋田県</v>
          </cell>
          <cell r="D460" t="str">
            <v>中仙町</v>
          </cell>
          <cell r="P460">
            <v>0</v>
          </cell>
          <cell r="Q460">
            <v>0</v>
          </cell>
          <cell r="R460">
            <v>0</v>
          </cell>
          <cell r="S460">
            <v>0</v>
          </cell>
        </row>
        <row r="461">
          <cell r="A461">
            <v>5426</v>
          </cell>
          <cell r="B461">
            <v>5</v>
          </cell>
          <cell r="C461" t="str">
            <v>秋田県</v>
          </cell>
          <cell r="D461" t="str">
            <v>田沢湖町</v>
          </cell>
          <cell r="N461">
            <v>1</v>
          </cell>
          <cell r="P461">
            <v>1</v>
          </cell>
          <cell r="Q461">
            <v>1</v>
          </cell>
          <cell r="R461">
            <v>1</v>
          </cell>
          <cell r="S461">
            <v>1</v>
          </cell>
        </row>
        <row r="462">
          <cell r="A462">
            <v>5427</v>
          </cell>
          <cell r="B462">
            <v>5</v>
          </cell>
          <cell r="C462" t="str">
            <v>秋田県</v>
          </cell>
          <cell r="D462" t="str">
            <v>協和町</v>
          </cell>
          <cell r="P462">
            <v>0</v>
          </cell>
          <cell r="Q462">
            <v>0</v>
          </cell>
          <cell r="R462">
            <v>0</v>
          </cell>
          <cell r="S462">
            <v>0</v>
          </cell>
        </row>
        <row r="463">
          <cell r="A463">
            <v>5428</v>
          </cell>
          <cell r="B463">
            <v>5</v>
          </cell>
          <cell r="C463" t="str">
            <v>秋田県</v>
          </cell>
          <cell r="D463" t="str">
            <v>南外村</v>
          </cell>
          <cell r="P463">
            <v>0</v>
          </cell>
          <cell r="Q463">
            <v>0</v>
          </cell>
          <cell r="R463">
            <v>0</v>
          </cell>
          <cell r="S463">
            <v>0</v>
          </cell>
        </row>
        <row r="464">
          <cell r="A464">
            <v>5429</v>
          </cell>
          <cell r="B464">
            <v>5</v>
          </cell>
          <cell r="C464" t="str">
            <v>秋田県</v>
          </cell>
          <cell r="D464" t="str">
            <v>仙北町</v>
          </cell>
          <cell r="P464">
            <v>0</v>
          </cell>
          <cell r="Q464">
            <v>0</v>
          </cell>
          <cell r="R464">
            <v>0</v>
          </cell>
          <cell r="S464">
            <v>0</v>
          </cell>
        </row>
        <row r="465">
          <cell r="A465">
            <v>5430</v>
          </cell>
          <cell r="B465">
            <v>5</v>
          </cell>
          <cell r="C465" t="str">
            <v>秋田県</v>
          </cell>
          <cell r="D465" t="str">
            <v>西木村</v>
          </cell>
          <cell r="P465">
            <v>0</v>
          </cell>
          <cell r="Q465">
            <v>0</v>
          </cell>
          <cell r="R465">
            <v>0</v>
          </cell>
          <cell r="S465">
            <v>0</v>
          </cell>
        </row>
        <row r="466">
          <cell r="A466">
            <v>5431</v>
          </cell>
          <cell r="B466">
            <v>5</v>
          </cell>
          <cell r="C466" t="str">
            <v>秋田県</v>
          </cell>
          <cell r="D466" t="str">
            <v>太田町</v>
          </cell>
          <cell r="P466">
            <v>0</v>
          </cell>
          <cell r="Q466">
            <v>0</v>
          </cell>
          <cell r="R466">
            <v>0</v>
          </cell>
          <cell r="S466">
            <v>0</v>
          </cell>
        </row>
        <row r="467">
          <cell r="A467">
            <v>5432</v>
          </cell>
          <cell r="B467">
            <v>5</v>
          </cell>
          <cell r="C467" t="str">
            <v>秋田県</v>
          </cell>
          <cell r="D467" t="str">
            <v>千畑町</v>
          </cell>
          <cell r="P467">
            <v>0</v>
          </cell>
          <cell r="Q467">
            <v>0</v>
          </cell>
          <cell r="R467">
            <v>0</v>
          </cell>
          <cell r="S467">
            <v>0</v>
          </cell>
        </row>
        <row r="468">
          <cell r="A468">
            <v>5433</v>
          </cell>
          <cell r="B468">
            <v>5</v>
          </cell>
          <cell r="C468" t="str">
            <v>秋田県</v>
          </cell>
          <cell r="D468" t="str">
            <v>仙南村</v>
          </cell>
          <cell r="P468">
            <v>0</v>
          </cell>
          <cell r="Q468">
            <v>0</v>
          </cell>
          <cell r="R468">
            <v>0</v>
          </cell>
          <cell r="S468">
            <v>0</v>
          </cell>
        </row>
        <row r="469">
          <cell r="A469">
            <v>5441</v>
          </cell>
          <cell r="B469">
            <v>5</v>
          </cell>
          <cell r="C469" t="str">
            <v>秋田県</v>
          </cell>
          <cell r="D469" t="str">
            <v>増田町</v>
          </cell>
          <cell r="P469">
            <v>0</v>
          </cell>
          <cell r="Q469">
            <v>0</v>
          </cell>
          <cell r="R469">
            <v>0</v>
          </cell>
          <cell r="S469">
            <v>0</v>
          </cell>
        </row>
        <row r="470">
          <cell r="A470">
            <v>5442</v>
          </cell>
          <cell r="B470">
            <v>5</v>
          </cell>
          <cell r="C470" t="str">
            <v>秋田県</v>
          </cell>
          <cell r="D470" t="str">
            <v>平鹿町</v>
          </cell>
          <cell r="P470">
            <v>0</v>
          </cell>
          <cell r="Q470">
            <v>0</v>
          </cell>
          <cell r="R470">
            <v>0</v>
          </cell>
          <cell r="S470">
            <v>0</v>
          </cell>
        </row>
        <row r="471">
          <cell r="A471">
            <v>5443</v>
          </cell>
          <cell r="B471">
            <v>5</v>
          </cell>
          <cell r="C471" t="str">
            <v>秋田県</v>
          </cell>
          <cell r="D471" t="str">
            <v>雄物川町</v>
          </cell>
          <cell r="P471">
            <v>0</v>
          </cell>
          <cell r="Q471">
            <v>0</v>
          </cell>
          <cell r="R471">
            <v>0</v>
          </cell>
          <cell r="S471">
            <v>0</v>
          </cell>
        </row>
        <row r="472">
          <cell r="A472">
            <v>5444</v>
          </cell>
          <cell r="B472">
            <v>5</v>
          </cell>
          <cell r="C472" t="str">
            <v>秋田県</v>
          </cell>
          <cell r="D472" t="str">
            <v>大森町</v>
          </cell>
          <cell r="P472">
            <v>0</v>
          </cell>
          <cell r="Q472">
            <v>0</v>
          </cell>
          <cell r="R472">
            <v>0</v>
          </cell>
          <cell r="S472">
            <v>0</v>
          </cell>
        </row>
        <row r="473">
          <cell r="A473">
            <v>5445</v>
          </cell>
          <cell r="B473">
            <v>5</v>
          </cell>
          <cell r="C473" t="str">
            <v>秋田県</v>
          </cell>
          <cell r="D473" t="str">
            <v>十文字町</v>
          </cell>
          <cell r="P473">
            <v>0</v>
          </cell>
          <cell r="Q473">
            <v>0</v>
          </cell>
          <cell r="R473">
            <v>0</v>
          </cell>
          <cell r="S473">
            <v>0</v>
          </cell>
        </row>
        <row r="474">
          <cell r="A474">
            <v>5446</v>
          </cell>
          <cell r="B474">
            <v>5</v>
          </cell>
          <cell r="C474" t="str">
            <v>秋田県</v>
          </cell>
          <cell r="D474" t="str">
            <v>山内村</v>
          </cell>
          <cell r="G474">
            <v>1</v>
          </cell>
          <cell r="P474">
            <v>1</v>
          </cell>
          <cell r="Q474">
            <v>1</v>
          </cell>
          <cell r="R474">
            <v>1</v>
          </cell>
          <cell r="S474">
            <v>1</v>
          </cell>
        </row>
        <row r="475">
          <cell r="A475">
            <v>5447</v>
          </cell>
          <cell r="B475">
            <v>5</v>
          </cell>
          <cell r="C475" t="str">
            <v>秋田県</v>
          </cell>
          <cell r="D475" t="str">
            <v>大雄村</v>
          </cell>
          <cell r="P475">
            <v>0</v>
          </cell>
          <cell r="Q475">
            <v>0</v>
          </cell>
          <cell r="R475">
            <v>0</v>
          </cell>
          <cell r="S475">
            <v>0</v>
          </cell>
        </row>
        <row r="476">
          <cell r="A476">
            <v>5461</v>
          </cell>
          <cell r="B476">
            <v>5</v>
          </cell>
          <cell r="C476" t="str">
            <v>秋田県</v>
          </cell>
          <cell r="D476" t="str">
            <v>稲川町</v>
          </cell>
          <cell r="P476">
            <v>0</v>
          </cell>
          <cell r="Q476">
            <v>0</v>
          </cell>
          <cell r="R476">
            <v>0</v>
          </cell>
          <cell r="S476">
            <v>0</v>
          </cell>
        </row>
        <row r="477">
          <cell r="A477">
            <v>5462</v>
          </cell>
          <cell r="B477">
            <v>5</v>
          </cell>
          <cell r="C477" t="str">
            <v>秋田県</v>
          </cell>
          <cell r="D477" t="str">
            <v>雄勝町</v>
          </cell>
          <cell r="P477">
            <v>0</v>
          </cell>
          <cell r="Q477">
            <v>0</v>
          </cell>
          <cell r="R477">
            <v>0</v>
          </cell>
          <cell r="S477">
            <v>0</v>
          </cell>
        </row>
        <row r="478">
          <cell r="A478">
            <v>5463</v>
          </cell>
          <cell r="B478">
            <v>5</v>
          </cell>
          <cell r="C478" t="str">
            <v>秋田県</v>
          </cell>
          <cell r="D478" t="str">
            <v>羽後町</v>
          </cell>
          <cell r="P478">
            <v>0</v>
          </cell>
          <cell r="Q478">
            <v>0</v>
          </cell>
          <cell r="R478">
            <v>0</v>
          </cell>
          <cell r="S478">
            <v>0</v>
          </cell>
        </row>
        <row r="479">
          <cell r="A479">
            <v>5464</v>
          </cell>
          <cell r="B479">
            <v>5</v>
          </cell>
          <cell r="C479" t="str">
            <v>秋田県</v>
          </cell>
          <cell r="D479" t="str">
            <v>東成瀬村</v>
          </cell>
          <cell r="P479">
            <v>0</v>
          </cell>
          <cell r="Q479">
            <v>0</v>
          </cell>
          <cell r="R479">
            <v>0</v>
          </cell>
          <cell r="S479">
            <v>0</v>
          </cell>
        </row>
        <row r="480">
          <cell r="A480">
            <v>5465</v>
          </cell>
          <cell r="B480">
            <v>5</v>
          </cell>
          <cell r="C480" t="str">
            <v>秋田県</v>
          </cell>
          <cell r="D480" t="str">
            <v>皆瀬村</v>
          </cell>
          <cell r="P480">
            <v>0</v>
          </cell>
          <cell r="Q480">
            <v>0</v>
          </cell>
          <cell r="R480">
            <v>0</v>
          </cell>
          <cell r="S480">
            <v>0</v>
          </cell>
        </row>
        <row r="481">
          <cell r="A481">
            <v>5999</v>
          </cell>
          <cell r="B481" t="str">
            <v>5 計</v>
          </cell>
          <cell r="D481">
            <v>2</v>
          </cell>
          <cell r="E481">
            <v>0</v>
          </cell>
          <cell r="F481">
            <v>1</v>
          </cell>
          <cell r="G481">
            <v>2</v>
          </cell>
          <cell r="H481">
            <v>0</v>
          </cell>
          <cell r="I481">
            <v>0</v>
          </cell>
          <cell r="J481">
            <v>0</v>
          </cell>
          <cell r="K481">
            <v>0</v>
          </cell>
          <cell r="L481">
            <v>0</v>
          </cell>
          <cell r="M481">
            <v>0</v>
          </cell>
          <cell r="N481">
            <v>0</v>
          </cell>
          <cell r="O481">
            <v>0</v>
          </cell>
          <cell r="P481">
            <v>3</v>
          </cell>
          <cell r="Q481">
            <v>2</v>
          </cell>
          <cell r="R481">
            <v>3</v>
          </cell>
          <cell r="S481">
            <v>2</v>
          </cell>
        </row>
        <row r="482">
          <cell r="A482">
            <v>6201</v>
          </cell>
          <cell r="B482">
            <v>6</v>
          </cell>
          <cell r="C482" t="str">
            <v>山形県</v>
          </cell>
          <cell r="D482" t="str">
            <v>山形市</v>
          </cell>
          <cell r="J482">
            <v>1</v>
          </cell>
          <cell r="M482">
            <v>1</v>
          </cell>
          <cell r="P482">
            <v>2</v>
          </cell>
          <cell r="Q482">
            <v>1</v>
          </cell>
          <cell r="R482">
            <v>2</v>
          </cell>
          <cell r="S482">
            <v>1</v>
          </cell>
        </row>
        <row r="483">
          <cell r="A483">
            <v>6202</v>
          </cell>
          <cell r="B483">
            <v>6</v>
          </cell>
          <cell r="C483" t="str">
            <v>山形県</v>
          </cell>
          <cell r="D483" t="str">
            <v>米沢市</v>
          </cell>
          <cell r="P483">
            <v>0</v>
          </cell>
          <cell r="Q483">
            <v>0</v>
          </cell>
          <cell r="R483">
            <v>0</v>
          </cell>
          <cell r="S483">
            <v>0</v>
          </cell>
        </row>
        <row r="484">
          <cell r="A484">
            <v>6203</v>
          </cell>
          <cell r="B484">
            <v>6</v>
          </cell>
          <cell r="C484" t="str">
            <v>山形県</v>
          </cell>
          <cell r="D484" t="str">
            <v>鶴岡市</v>
          </cell>
          <cell r="P484">
            <v>0</v>
          </cell>
          <cell r="Q484">
            <v>0</v>
          </cell>
          <cell r="R484">
            <v>0</v>
          </cell>
          <cell r="S484">
            <v>0</v>
          </cell>
        </row>
        <row r="485">
          <cell r="A485">
            <v>6204</v>
          </cell>
          <cell r="B485">
            <v>6</v>
          </cell>
          <cell r="C485" t="str">
            <v>山形県</v>
          </cell>
          <cell r="D485" t="str">
            <v>酒田市</v>
          </cell>
          <cell r="P485">
            <v>0</v>
          </cell>
          <cell r="Q485">
            <v>0</v>
          </cell>
          <cell r="R485">
            <v>0</v>
          </cell>
          <cell r="S485">
            <v>0</v>
          </cell>
        </row>
        <row r="486">
          <cell r="A486">
            <v>6205</v>
          </cell>
          <cell r="B486">
            <v>6</v>
          </cell>
          <cell r="C486" t="str">
            <v>山形県</v>
          </cell>
          <cell r="D486" t="str">
            <v>新庄市</v>
          </cell>
          <cell r="F486">
            <v>1</v>
          </cell>
          <cell r="G486">
            <v>1</v>
          </cell>
          <cell r="P486">
            <v>2</v>
          </cell>
          <cell r="Q486">
            <v>1</v>
          </cell>
          <cell r="R486">
            <v>2</v>
          </cell>
          <cell r="S486">
            <v>1</v>
          </cell>
        </row>
        <row r="487">
          <cell r="A487">
            <v>6206</v>
          </cell>
          <cell r="B487">
            <v>6</v>
          </cell>
          <cell r="C487" t="str">
            <v>山形県</v>
          </cell>
          <cell r="D487" t="str">
            <v>寒河江市</v>
          </cell>
          <cell r="J487">
            <v>1</v>
          </cell>
          <cell r="P487">
            <v>1</v>
          </cell>
          <cell r="Q487">
            <v>1</v>
          </cell>
          <cell r="R487">
            <v>1</v>
          </cell>
          <cell r="S487">
            <v>1</v>
          </cell>
        </row>
        <row r="488">
          <cell r="A488">
            <v>6207</v>
          </cell>
          <cell r="B488">
            <v>6</v>
          </cell>
          <cell r="C488" t="str">
            <v>山形県</v>
          </cell>
          <cell r="D488" t="str">
            <v>上山市</v>
          </cell>
          <cell r="F488">
            <v>1</v>
          </cell>
          <cell r="M488">
            <v>1</v>
          </cell>
          <cell r="O488">
            <v>1</v>
          </cell>
          <cell r="P488">
            <v>3</v>
          </cell>
          <cell r="Q488">
            <v>1</v>
          </cell>
          <cell r="R488">
            <v>2</v>
          </cell>
          <cell r="S488">
            <v>1</v>
          </cell>
        </row>
        <row r="489">
          <cell r="A489">
            <v>6208</v>
          </cell>
          <cell r="B489">
            <v>6</v>
          </cell>
          <cell r="C489" t="str">
            <v>山形県</v>
          </cell>
          <cell r="D489" t="str">
            <v>村山市</v>
          </cell>
          <cell r="P489">
            <v>0</v>
          </cell>
          <cell r="Q489">
            <v>0</v>
          </cell>
          <cell r="R489">
            <v>0</v>
          </cell>
          <cell r="S489">
            <v>0</v>
          </cell>
        </row>
        <row r="490">
          <cell r="A490">
            <v>6209</v>
          </cell>
          <cell r="B490">
            <v>6</v>
          </cell>
          <cell r="C490" t="str">
            <v>山形県</v>
          </cell>
          <cell r="D490" t="str">
            <v>長井市</v>
          </cell>
          <cell r="G490">
            <v>1</v>
          </cell>
          <cell r="J490">
            <v>1</v>
          </cell>
          <cell r="M490">
            <v>1</v>
          </cell>
          <cell r="P490">
            <v>3</v>
          </cell>
          <cell r="Q490">
            <v>1</v>
          </cell>
          <cell r="R490">
            <v>3</v>
          </cell>
          <cell r="S490">
            <v>1</v>
          </cell>
        </row>
        <row r="491">
          <cell r="A491">
            <v>6210</v>
          </cell>
          <cell r="B491">
            <v>6</v>
          </cell>
          <cell r="C491" t="str">
            <v>山形県</v>
          </cell>
          <cell r="D491" t="str">
            <v>天童市</v>
          </cell>
          <cell r="P491">
            <v>0</v>
          </cell>
          <cell r="Q491">
            <v>0</v>
          </cell>
          <cell r="R491">
            <v>0</v>
          </cell>
          <cell r="S491">
            <v>0</v>
          </cell>
        </row>
        <row r="492">
          <cell r="A492">
            <v>6211</v>
          </cell>
          <cell r="B492">
            <v>6</v>
          </cell>
          <cell r="C492" t="str">
            <v>山形県</v>
          </cell>
          <cell r="D492" t="str">
            <v>東根市</v>
          </cell>
          <cell r="P492">
            <v>0</v>
          </cell>
          <cell r="Q492">
            <v>0</v>
          </cell>
          <cell r="R492">
            <v>0</v>
          </cell>
          <cell r="S492">
            <v>0</v>
          </cell>
        </row>
        <row r="493">
          <cell r="A493">
            <v>6212</v>
          </cell>
          <cell r="B493">
            <v>6</v>
          </cell>
          <cell r="C493" t="str">
            <v>山形県</v>
          </cell>
          <cell r="D493" t="str">
            <v>尾花沢市</v>
          </cell>
          <cell r="P493">
            <v>0</v>
          </cell>
          <cell r="Q493">
            <v>0</v>
          </cell>
          <cell r="R493">
            <v>0</v>
          </cell>
          <cell r="S493">
            <v>0</v>
          </cell>
        </row>
        <row r="494">
          <cell r="A494">
            <v>6213</v>
          </cell>
          <cell r="B494">
            <v>6</v>
          </cell>
          <cell r="C494" t="str">
            <v>山形県</v>
          </cell>
          <cell r="D494" t="str">
            <v>南陽市</v>
          </cell>
          <cell r="P494">
            <v>0</v>
          </cell>
          <cell r="Q494">
            <v>0</v>
          </cell>
          <cell r="R494">
            <v>0</v>
          </cell>
          <cell r="S494">
            <v>0</v>
          </cell>
        </row>
        <row r="495">
          <cell r="A495">
            <v>6301</v>
          </cell>
          <cell r="B495">
            <v>6</v>
          </cell>
          <cell r="C495" t="str">
            <v>山形県</v>
          </cell>
          <cell r="D495" t="str">
            <v>山辺町</v>
          </cell>
          <cell r="P495">
            <v>0</v>
          </cell>
          <cell r="Q495">
            <v>0</v>
          </cell>
          <cell r="R495">
            <v>0</v>
          </cell>
          <cell r="S495">
            <v>0</v>
          </cell>
        </row>
        <row r="496">
          <cell r="A496">
            <v>6302</v>
          </cell>
          <cell r="B496">
            <v>6</v>
          </cell>
          <cell r="C496" t="str">
            <v>山形県</v>
          </cell>
          <cell r="D496" t="str">
            <v>中山町</v>
          </cell>
          <cell r="P496">
            <v>0</v>
          </cell>
          <cell r="Q496">
            <v>0</v>
          </cell>
          <cell r="R496">
            <v>0</v>
          </cell>
          <cell r="S496">
            <v>0</v>
          </cell>
        </row>
        <row r="497">
          <cell r="A497">
            <v>6321</v>
          </cell>
          <cell r="B497">
            <v>6</v>
          </cell>
          <cell r="C497" t="str">
            <v>山形県</v>
          </cell>
          <cell r="D497" t="str">
            <v>河北町</v>
          </cell>
          <cell r="P497">
            <v>0</v>
          </cell>
          <cell r="Q497">
            <v>0</v>
          </cell>
          <cell r="R497">
            <v>0</v>
          </cell>
          <cell r="S497">
            <v>0</v>
          </cell>
        </row>
        <row r="498">
          <cell r="A498">
            <v>6322</v>
          </cell>
          <cell r="B498">
            <v>6</v>
          </cell>
          <cell r="C498" t="str">
            <v>山形県</v>
          </cell>
          <cell r="D498" t="str">
            <v>西川町</v>
          </cell>
          <cell r="P498">
            <v>0</v>
          </cell>
          <cell r="Q498">
            <v>0</v>
          </cell>
          <cell r="R498">
            <v>0</v>
          </cell>
          <cell r="S498">
            <v>0</v>
          </cell>
        </row>
        <row r="499">
          <cell r="A499">
            <v>6323</v>
          </cell>
          <cell r="B499">
            <v>6</v>
          </cell>
          <cell r="C499" t="str">
            <v>山形県</v>
          </cell>
          <cell r="D499" t="str">
            <v>朝日町</v>
          </cell>
          <cell r="G499">
            <v>1</v>
          </cell>
          <cell r="P499">
            <v>1</v>
          </cell>
          <cell r="Q499">
            <v>1</v>
          </cell>
          <cell r="R499">
            <v>1</v>
          </cell>
          <cell r="S499">
            <v>1</v>
          </cell>
        </row>
        <row r="500">
          <cell r="A500">
            <v>6324</v>
          </cell>
          <cell r="B500">
            <v>6</v>
          </cell>
          <cell r="C500" t="str">
            <v>山形県</v>
          </cell>
          <cell r="D500" t="str">
            <v>大江町</v>
          </cell>
          <cell r="P500">
            <v>0</v>
          </cell>
          <cell r="Q500">
            <v>0</v>
          </cell>
          <cell r="R500">
            <v>0</v>
          </cell>
          <cell r="S500">
            <v>0</v>
          </cell>
        </row>
        <row r="501">
          <cell r="A501">
            <v>6341</v>
          </cell>
          <cell r="B501">
            <v>6</v>
          </cell>
          <cell r="C501" t="str">
            <v>山形県</v>
          </cell>
          <cell r="D501" t="str">
            <v>大石田町</v>
          </cell>
          <cell r="G501">
            <v>1</v>
          </cell>
          <cell r="P501">
            <v>1</v>
          </cell>
          <cell r="Q501">
            <v>1</v>
          </cell>
          <cell r="R501">
            <v>1</v>
          </cell>
          <cell r="S501">
            <v>1</v>
          </cell>
        </row>
        <row r="502">
          <cell r="A502">
            <v>6361</v>
          </cell>
          <cell r="B502">
            <v>6</v>
          </cell>
          <cell r="C502" t="str">
            <v>山形県</v>
          </cell>
          <cell r="D502" t="str">
            <v>金山町</v>
          </cell>
          <cell r="P502">
            <v>0</v>
          </cell>
          <cell r="Q502">
            <v>0</v>
          </cell>
          <cell r="R502">
            <v>0</v>
          </cell>
          <cell r="S502">
            <v>0</v>
          </cell>
        </row>
        <row r="503">
          <cell r="A503">
            <v>6362</v>
          </cell>
          <cell r="B503">
            <v>6</v>
          </cell>
          <cell r="C503" t="str">
            <v>山形県</v>
          </cell>
          <cell r="D503" t="str">
            <v>最上町</v>
          </cell>
          <cell r="P503">
            <v>0</v>
          </cell>
          <cell r="Q503">
            <v>0</v>
          </cell>
          <cell r="R503">
            <v>0</v>
          </cell>
          <cell r="S503">
            <v>0</v>
          </cell>
        </row>
        <row r="504">
          <cell r="A504">
            <v>6363</v>
          </cell>
          <cell r="B504">
            <v>6</v>
          </cell>
          <cell r="C504" t="str">
            <v>山形県</v>
          </cell>
          <cell r="D504" t="str">
            <v>舟形町</v>
          </cell>
          <cell r="P504">
            <v>0</v>
          </cell>
          <cell r="Q504">
            <v>0</v>
          </cell>
          <cell r="R504">
            <v>0</v>
          </cell>
          <cell r="S504">
            <v>0</v>
          </cell>
        </row>
        <row r="505">
          <cell r="A505">
            <v>6364</v>
          </cell>
          <cell r="B505">
            <v>6</v>
          </cell>
          <cell r="C505" t="str">
            <v>山形県</v>
          </cell>
          <cell r="D505" t="str">
            <v>真室川町</v>
          </cell>
          <cell r="P505">
            <v>0</v>
          </cell>
          <cell r="Q505">
            <v>0</v>
          </cell>
          <cell r="R505">
            <v>0</v>
          </cell>
          <cell r="S505">
            <v>0</v>
          </cell>
        </row>
        <row r="506">
          <cell r="A506">
            <v>6365</v>
          </cell>
          <cell r="B506">
            <v>6</v>
          </cell>
          <cell r="C506" t="str">
            <v>山形県</v>
          </cell>
          <cell r="D506" t="str">
            <v>大蔵村</v>
          </cell>
          <cell r="P506">
            <v>0</v>
          </cell>
          <cell r="Q506">
            <v>0</v>
          </cell>
          <cell r="R506">
            <v>0</v>
          </cell>
          <cell r="S506">
            <v>0</v>
          </cell>
        </row>
        <row r="507">
          <cell r="A507">
            <v>6366</v>
          </cell>
          <cell r="B507">
            <v>6</v>
          </cell>
          <cell r="C507" t="str">
            <v>山形県</v>
          </cell>
          <cell r="D507" t="str">
            <v>鮭川村</v>
          </cell>
          <cell r="P507">
            <v>0</v>
          </cell>
          <cell r="Q507">
            <v>0</v>
          </cell>
          <cell r="R507">
            <v>0</v>
          </cell>
          <cell r="S507">
            <v>0</v>
          </cell>
        </row>
        <row r="508">
          <cell r="A508">
            <v>6367</v>
          </cell>
          <cell r="B508">
            <v>6</v>
          </cell>
          <cell r="C508" t="str">
            <v>山形県</v>
          </cell>
          <cell r="D508" t="str">
            <v>戸沢村</v>
          </cell>
          <cell r="P508">
            <v>0</v>
          </cell>
          <cell r="Q508">
            <v>0</v>
          </cell>
          <cell r="R508">
            <v>0</v>
          </cell>
          <cell r="S508">
            <v>0</v>
          </cell>
        </row>
        <row r="509">
          <cell r="A509">
            <v>6381</v>
          </cell>
          <cell r="B509">
            <v>6</v>
          </cell>
          <cell r="C509" t="str">
            <v>山形県</v>
          </cell>
          <cell r="D509" t="str">
            <v>高畠町</v>
          </cell>
          <cell r="P509">
            <v>0</v>
          </cell>
          <cell r="Q509">
            <v>0</v>
          </cell>
          <cell r="R509">
            <v>0</v>
          </cell>
          <cell r="S509">
            <v>0</v>
          </cell>
        </row>
        <row r="510">
          <cell r="A510">
            <v>6382</v>
          </cell>
          <cell r="B510">
            <v>6</v>
          </cell>
          <cell r="C510" t="str">
            <v>山形県</v>
          </cell>
          <cell r="D510" t="str">
            <v>川西町</v>
          </cell>
          <cell r="F510">
            <v>1</v>
          </cell>
          <cell r="P510">
            <v>1</v>
          </cell>
          <cell r="Q510">
            <v>1</v>
          </cell>
          <cell r="R510">
            <v>1</v>
          </cell>
          <cell r="S510">
            <v>1</v>
          </cell>
        </row>
        <row r="511">
          <cell r="A511">
            <v>6401</v>
          </cell>
          <cell r="B511">
            <v>6</v>
          </cell>
          <cell r="C511" t="str">
            <v>山形県</v>
          </cell>
          <cell r="D511" t="str">
            <v>小国町</v>
          </cell>
          <cell r="P511">
            <v>0</v>
          </cell>
          <cell r="Q511">
            <v>0</v>
          </cell>
          <cell r="R511">
            <v>0</v>
          </cell>
          <cell r="S511">
            <v>0</v>
          </cell>
        </row>
        <row r="512">
          <cell r="A512">
            <v>6402</v>
          </cell>
          <cell r="B512">
            <v>6</v>
          </cell>
          <cell r="C512" t="str">
            <v>山形県</v>
          </cell>
          <cell r="D512" t="str">
            <v>白鷹町</v>
          </cell>
          <cell r="P512">
            <v>0</v>
          </cell>
          <cell r="Q512">
            <v>0</v>
          </cell>
          <cell r="R512">
            <v>0</v>
          </cell>
          <cell r="S512">
            <v>0</v>
          </cell>
        </row>
        <row r="513">
          <cell r="A513">
            <v>6403</v>
          </cell>
          <cell r="B513">
            <v>6</v>
          </cell>
          <cell r="C513" t="str">
            <v>山形県</v>
          </cell>
          <cell r="D513" t="str">
            <v>飯豊町</v>
          </cell>
          <cell r="P513">
            <v>0</v>
          </cell>
          <cell r="Q513">
            <v>0</v>
          </cell>
          <cell r="R513">
            <v>0</v>
          </cell>
          <cell r="S513">
            <v>0</v>
          </cell>
        </row>
        <row r="514">
          <cell r="A514">
            <v>6421</v>
          </cell>
          <cell r="B514">
            <v>6</v>
          </cell>
          <cell r="C514" t="str">
            <v>山形県</v>
          </cell>
          <cell r="D514" t="str">
            <v>立川町</v>
          </cell>
          <cell r="F514">
            <v>1</v>
          </cell>
          <cell r="G514">
            <v>1</v>
          </cell>
          <cell r="P514">
            <v>2</v>
          </cell>
          <cell r="Q514">
            <v>1</v>
          </cell>
          <cell r="R514">
            <v>2</v>
          </cell>
          <cell r="S514">
            <v>1</v>
          </cell>
        </row>
        <row r="515">
          <cell r="A515">
            <v>6422</v>
          </cell>
          <cell r="B515">
            <v>6</v>
          </cell>
          <cell r="C515" t="str">
            <v>山形県</v>
          </cell>
          <cell r="D515" t="str">
            <v>余目町</v>
          </cell>
          <cell r="P515">
            <v>0</v>
          </cell>
          <cell r="Q515">
            <v>0</v>
          </cell>
          <cell r="R515">
            <v>0</v>
          </cell>
          <cell r="S515">
            <v>0</v>
          </cell>
        </row>
        <row r="516">
          <cell r="A516">
            <v>6423</v>
          </cell>
          <cell r="B516">
            <v>6</v>
          </cell>
          <cell r="C516" t="str">
            <v>山形県</v>
          </cell>
          <cell r="D516" t="str">
            <v>藤島町</v>
          </cell>
          <cell r="P516">
            <v>0</v>
          </cell>
          <cell r="Q516">
            <v>0</v>
          </cell>
          <cell r="R516">
            <v>0</v>
          </cell>
          <cell r="S516">
            <v>0</v>
          </cell>
        </row>
        <row r="517">
          <cell r="A517">
            <v>6424</v>
          </cell>
          <cell r="B517">
            <v>6</v>
          </cell>
          <cell r="C517" t="str">
            <v>山形県</v>
          </cell>
          <cell r="D517" t="str">
            <v>羽黒町</v>
          </cell>
          <cell r="P517">
            <v>0</v>
          </cell>
          <cell r="Q517">
            <v>0</v>
          </cell>
          <cell r="R517">
            <v>0</v>
          </cell>
          <cell r="S517">
            <v>0</v>
          </cell>
        </row>
        <row r="518">
          <cell r="A518">
            <v>6425</v>
          </cell>
          <cell r="B518">
            <v>6</v>
          </cell>
          <cell r="C518" t="str">
            <v>山形県</v>
          </cell>
          <cell r="D518" t="str">
            <v>櫛引町</v>
          </cell>
          <cell r="P518">
            <v>0</v>
          </cell>
          <cell r="Q518">
            <v>0</v>
          </cell>
          <cell r="R518">
            <v>0</v>
          </cell>
          <cell r="S518">
            <v>0</v>
          </cell>
        </row>
        <row r="519">
          <cell r="A519">
            <v>6426</v>
          </cell>
          <cell r="B519">
            <v>6</v>
          </cell>
          <cell r="C519" t="str">
            <v>山形県</v>
          </cell>
          <cell r="D519" t="str">
            <v>三川町</v>
          </cell>
          <cell r="P519">
            <v>0</v>
          </cell>
          <cell r="Q519">
            <v>0</v>
          </cell>
          <cell r="R519">
            <v>0</v>
          </cell>
          <cell r="S519">
            <v>0</v>
          </cell>
        </row>
        <row r="520">
          <cell r="A520">
            <v>6427</v>
          </cell>
          <cell r="B520">
            <v>6</v>
          </cell>
          <cell r="C520" t="str">
            <v>山形県</v>
          </cell>
          <cell r="D520" t="str">
            <v>朝日村</v>
          </cell>
          <cell r="G520">
            <v>1</v>
          </cell>
          <cell r="P520">
            <v>1</v>
          </cell>
          <cell r="Q520">
            <v>1</v>
          </cell>
          <cell r="R520">
            <v>1</v>
          </cell>
          <cell r="S520">
            <v>1</v>
          </cell>
        </row>
        <row r="521">
          <cell r="A521">
            <v>6441</v>
          </cell>
          <cell r="B521">
            <v>6</v>
          </cell>
          <cell r="C521" t="str">
            <v>山形県</v>
          </cell>
          <cell r="D521" t="str">
            <v>温海町</v>
          </cell>
          <cell r="P521">
            <v>0</v>
          </cell>
          <cell r="Q521">
            <v>0</v>
          </cell>
          <cell r="R521">
            <v>0</v>
          </cell>
          <cell r="S521">
            <v>0</v>
          </cell>
        </row>
        <row r="522">
          <cell r="A522">
            <v>6461</v>
          </cell>
          <cell r="B522">
            <v>6</v>
          </cell>
          <cell r="C522" t="str">
            <v>山形県</v>
          </cell>
          <cell r="D522" t="str">
            <v>遊佐町</v>
          </cell>
          <cell r="P522">
            <v>0</v>
          </cell>
          <cell r="Q522">
            <v>0</v>
          </cell>
          <cell r="R522">
            <v>0</v>
          </cell>
          <cell r="S522">
            <v>0</v>
          </cell>
        </row>
        <row r="523">
          <cell r="A523">
            <v>6462</v>
          </cell>
          <cell r="B523">
            <v>6</v>
          </cell>
          <cell r="C523" t="str">
            <v>山形県</v>
          </cell>
          <cell r="D523" t="str">
            <v>八幡町</v>
          </cell>
          <cell r="P523">
            <v>0</v>
          </cell>
          <cell r="Q523">
            <v>0</v>
          </cell>
          <cell r="R523">
            <v>0</v>
          </cell>
          <cell r="S523">
            <v>0</v>
          </cell>
        </row>
        <row r="524">
          <cell r="A524">
            <v>6463</v>
          </cell>
          <cell r="B524">
            <v>6</v>
          </cell>
          <cell r="C524" t="str">
            <v>山形県</v>
          </cell>
          <cell r="D524" t="str">
            <v>松山町</v>
          </cell>
          <cell r="P524">
            <v>0</v>
          </cell>
          <cell r="Q524">
            <v>0</v>
          </cell>
          <cell r="R524">
            <v>0</v>
          </cell>
          <cell r="S524">
            <v>0</v>
          </cell>
        </row>
        <row r="525">
          <cell r="A525">
            <v>6464</v>
          </cell>
          <cell r="B525">
            <v>6</v>
          </cell>
          <cell r="C525" t="str">
            <v>山形県</v>
          </cell>
          <cell r="D525" t="str">
            <v>平田町</v>
          </cell>
          <cell r="P525">
            <v>0</v>
          </cell>
          <cell r="Q525">
            <v>0</v>
          </cell>
          <cell r="R525">
            <v>0</v>
          </cell>
          <cell r="S525">
            <v>0</v>
          </cell>
        </row>
        <row r="526">
          <cell r="A526">
            <v>6999</v>
          </cell>
          <cell r="B526" t="str">
            <v>6 計</v>
          </cell>
          <cell r="D526">
            <v>8</v>
          </cell>
          <cell r="E526">
            <v>0</v>
          </cell>
          <cell r="F526">
            <v>4</v>
          </cell>
          <cell r="G526">
            <v>6</v>
          </cell>
          <cell r="H526">
            <v>0</v>
          </cell>
          <cell r="I526">
            <v>0</v>
          </cell>
          <cell r="J526">
            <v>1</v>
          </cell>
          <cell r="K526">
            <v>0</v>
          </cell>
          <cell r="L526">
            <v>0</v>
          </cell>
          <cell r="M526">
            <v>2</v>
          </cell>
          <cell r="N526">
            <v>0</v>
          </cell>
          <cell r="O526">
            <v>1</v>
          </cell>
          <cell r="P526">
            <v>14</v>
          </cell>
          <cell r="Q526">
            <v>8</v>
          </cell>
          <cell r="R526">
            <v>13</v>
          </cell>
          <cell r="S526">
            <v>8</v>
          </cell>
        </row>
        <row r="527">
          <cell r="A527">
            <v>7201</v>
          </cell>
          <cell r="B527">
            <v>7</v>
          </cell>
          <cell r="C527" t="str">
            <v>福島県</v>
          </cell>
          <cell r="D527" t="str">
            <v>福島市</v>
          </cell>
          <cell r="J527">
            <v>1</v>
          </cell>
          <cell r="P527">
            <v>1</v>
          </cell>
          <cell r="Q527">
            <v>1</v>
          </cell>
          <cell r="R527">
            <v>1</v>
          </cell>
          <cell r="S527">
            <v>1</v>
          </cell>
        </row>
        <row r="528">
          <cell r="A528">
            <v>7202</v>
          </cell>
          <cell r="B528">
            <v>7</v>
          </cell>
          <cell r="C528" t="str">
            <v>福島県</v>
          </cell>
          <cell r="D528" t="str">
            <v>会津若松市</v>
          </cell>
          <cell r="J528">
            <v>1</v>
          </cell>
          <cell r="M528">
            <v>1</v>
          </cell>
          <cell r="P528">
            <v>2</v>
          </cell>
          <cell r="Q528">
            <v>1</v>
          </cell>
          <cell r="R528">
            <v>2</v>
          </cell>
          <cell r="S528">
            <v>1</v>
          </cell>
        </row>
        <row r="529">
          <cell r="A529">
            <v>7203</v>
          </cell>
          <cell r="B529">
            <v>7</v>
          </cell>
          <cell r="C529" t="str">
            <v>福島県</v>
          </cell>
          <cell r="D529" t="str">
            <v>郡山市</v>
          </cell>
          <cell r="P529">
            <v>0</v>
          </cell>
          <cell r="Q529">
            <v>0</v>
          </cell>
          <cell r="R529">
            <v>0</v>
          </cell>
          <cell r="S529">
            <v>0</v>
          </cell>
        </row>
        <row r="530">
          <cell r="A530">
            <v>7204</v>
          </cell>
          <cell r="B530">
            <v>7</v>
          </cell>
          <cell r="C530" t="str">
            <v>福島県</v>
          </cell>
          <cell r="D530" t="str">
            <v>いわき市</v>
          </cell>
          <cell r="P530">
            <v>0</v>
          </cell>
          <cell r="Q530">
            <v>0</v>
          </cell>
          <cell r="R530">
            <v>0</v>
          </cell>
          <cell r="S530">
            <v>0</v>
          </cell>
        </row>
        <row r="531">
          <cell r="A531">
            <v>7205</v>
          </cell>
          <cell r="B531">
            <v>7</v>
          </cell>
          <cell r="C531" t="str">
            <v>福島県</v>
          </cell>
          <cell r="D531" t="str">
            <v>白河市</v>
          </cell>
          <cell r="J531">
            <v>1</v>
          </cell>
          <cell r="P531">
            <v>1</v>
          </cell>
          <cell r="Q531">
            <v>1</v>
          </cell>
          <cell r="R531">
            <v>1</v>
          </cell>
          <cell r="S531">
            <v>1</v>
          </cell>
        </row>
        <row r="532">
          <cell r="A532">
            <v>7206</v>
          </cell>
          <cell r="B532">
            <v>7</v>
          </cell>
          <cell r="C532" t="str">
            <v>福島県</v>
          </cell>
          <cell r="D532" t="str">
            <v>原町市</v>
          </cell>
          <cell r="P532">
            <v>0</v>
          </cell>
          <cell r="Q532">
            <v>0</v>
          </cell>
          <cell r="R532">
            <v>0</v>
          </cell>
          <cell r="S532">
            <v>0</v>
          </cell>
        </row>
        <row r="533">
          <cell r="A533">
            <v>7207</v>
          </cell>
          <cell r="B533">
            <v>7</v>
          </cell>
          <cell r="C533" t="str">
            <v>福島県</v>
          </cell>
          <cell r="D533" t="str">
            <v>須賀川市</v>
          </cell>
          <cell r="J533">
            <v>1</v>
          </cell>
          <cell r="P533">
            <v>1</v>
          </cell>
          <cell r="Q533">
            <v>1</v>
          </cell>
          <cell r="R533">
            <v>1</v>
          </cell>
          <cell r="S533">
            <v>1</v>
          </cell>
        </row>
        <row r="534">
          <cell r="A534">
            <v>7208</v>
          </cell>
          <cell r="B534">
            <v>7</v>
          </cell>
          <cell r="C534" t="str">
            <v>福島県</v>
          </cell>
          <cell r="D534" t="str">
            <v>喜多方市</v>
          </cell>
          <cell r="M534">
            <v>1</v>
          </cell>
          <cell r="P534">
            <v>1</v>
          </cell>
          <cell r="Q534">
            <v>1</v>
          </cell>
          <cell r="R534">
            <v>1</v>
          </cell>
          <cell r="S534">
            <v>1</v>
          </cell>
        </row>
        <row r="535">
          <cell r="A535">
            <v>7209</v>
          </cell>
          <cell r="B535">
            <v>7</v>
          </cell>
          <cell r="C535" t="str">
            <v>福島県</v>
          </cell>
          <cell r="D535" t="str">
            <v>相馬市</v>
          </cell>
          <cell r="P535">
            <v>0</v>
          </cell>
          <cell r="Q535">
            <v>0</v>
          </cell>
          <cell r="R535">
            <v>0</v>
          </cell>
          <cell r="S535">
            <v>0</v>
          </cell>
        </row>
        <row r="536">
          <cell r="A536">
            <v>7210</v>
          </cell>
          <cell r="B536">
            <v>7</v>
          </cell>
          <cell r="C536" t="str">
            <v>福島県</v>
          </cell>
          <cell r="D536" t="str">
            <v>二本松市</v>
          </cell>
          <cell r="J536">
            <v>1</v>
          </cell>
          <cell r="P536">
            <v>1</v>
          </cell>
          <cell r="Q536">
            <v>1</v>
          </cell>
          <cell r="R536">
            <v>1</v>
          </cell>
          <cell r="S536">
            <v>1</v>
          </cell>
        </row>
        <row r="537">
          <cell r="A537">
            <v>7301</v>
          </cell>
          <cell r="B537">
            <v>7</v>
          </cell>
          <cell r="C537" t="str">
            <v>福島県</v>
          </cell>
          <cell r="D537" t="str">
            <v>桑折町</v>
          </cell>
          <cell r="M537">
            <v>1</v>
          </cell>
          <cell r="P537">
            <v>1</v>
          </cell>
          <cell r="Q537">
            <v>1</v>
          </cell>
          <cell r="R537">
            <v>1</v>
          </cell>
          <cell r="S537">
            <v>1</v>
          </cell>
        </row>
        <row r="538">
          <cell r="A538">
            <v>7302</v>
          </cell>
          <cell r="B538">
            <v>7</v>
          </cell>
          <cell r="C538" t="str">
            <v>福島県</v>
          </cell>
          <cell r="D538" t="str">
            <v>伊達町</v>
          </cell>
          <cell r="M538">
            <v>1</v>
          </cell>
          <cell r="P538">
            <v>1</v>
          </cell>
          <cell r="Q538">
            <v>1</v>
          </cell>
          <cell r="R538">
            <v>1</v>
          </cell>
          <cell r="S538">
            <v>1</v>
          </cell>
        </row>
        <row r="539">
          <cell r="A539">
            <v>7303</v>
          </cell>
          <cell r="B539">
            <v>7</v>
          </cell>
          <cell r="C539" t="str">
            <v>福島県</v>
          </cell>
          <cell r="D539" t="str">
            <v>国見町</v>
          </cell>
          <cell r="J539">
            <v>1</v>
          </cell>
          <cell r="P539">
            <v>1</v>
          </cell>
          <cell r="Q539">
            <v>1</v>
          </cell>
          <cell r="R539">
            <v>1</v>
          </cell>
          <cell r="S539">
            <v>1</v>
          </cell>
        </row>
        <row r="540">
          <cell r="A540">
            <v>7304</v>
          </cell>
          <cell r="B540">
            <v>7</v>
          </cell>
          <cell r="C540" t="str">
            <v>福島県</v>
          </cell>
          <cell r="D540" t="str">
            <v>梁川町</v>
          </cell>
          <cell r="M540">
            <v>1</v>
          </cell>
          <cell r="N540">
            <v>1</v>
          </cell>
          <cell r="P540">
            <v>2</v>
          </cell>
          <cell r="Q540">
            <v>1</v>
          </cell>
          <cell r="R540">
            <v>2</v>
          </cell>
          <cell r="S540">
            <v>1</v>
          </cell>
        </row>
        <row r="541">
          <cell r="A541">
            <v>7305</v>
          </cell>
          <cell r="B541">
            <v>7</v>
          </cell>
          <cell r="C541" t="str">
            <v>福島県</v>
          </cell>
          <cell r="D541" t="str">
            <v>保原町</v>
          </cell>
          <cell r="P541">
            <v>0</v>
          </cell>
          <cell r="Q541">
            <v>0</v>
          </cell>
          <cell r="R541">
            <v>0</v>
          </cell>
          <cell r="S541">
            <v>0</v>
          </cell>
        </row>
        <row r="542">
          <cell r="A542">
            <v>7306</v>
          </cell>
          <cell r="B542">
            <v>7</v>
          </cell>
          <cell r="C542" t="str">
            <v>福島県</v>
          </cell>
          <cell r="D542" t="str">
            <v>霊山町</v>
          </cell>
          <cell r="P542">
            <v>0</v>
          </cell>
          <cell r="Q542">
            <v>0</v>
          </cell>
          <cell r="R542">
            <v>0</v>
          </cell>
          <cell r="S542">
            <v>0</v>
          </cell>
        </row>
        <row r="543">
          <cell r="A543">
            <v>7307</v>
          </cell>
          <cell r="B543">
            <v>7</v>
          </cell>
          <cell r="C543" t="str">
            <v>福島県</v>
          </cell>
          <cell r="D543" t="str">
            <v>月舘町</v>
          </cell>
          <cell r="P543">
            <v>0</v>
          </cell>
          <cell r="Q543">
            <v>0</v>
          </cell>
          <cell r="R543">
            <v>0</v>
          </cell>
          <cell r="S543">
            <v>0</v>
          </cell>
        </row>
        <row r="544">
          <cell r="A544">
            <v>7308</v>
          </cell>
          <cell r="B544">
            <v>7</v>
          </cell>
          <cell r="C544" t="str">
            <v>福島県</v>
          </cell>
          <cell r="D544" t="str">
            <v>川俣町</v>
          </cell>
          <cell r="J544">
            <v>1</v>
          </cell>
          <cell r="P544">
            <v>1</v>
          </cell>
          <cell r="Q544">
            <v>1</v>
          </cell>
          <cell r="R544">
            <v>1</v>
          </cell>
          <cell r="S544">
            <v>1</v>
          </cell>
        </row>
        <row r="545">
          <cell r="A545">
            <v>7309</v>
          </cell>
          <cell r="B545">
            <v>7</v>
          </cell>
          <cell r="C545" t="str">
            <v>福島県</v>
          </cell>
          <cell r="D545" t="str">
            <v>飯野町</v>
          </cell>
          <cell r="P545">
            <v>0</v>
          </cell>
          <cell r="Q545">
            <v>0</v>
          </cell>
          <cell r="R545">
            <v>0</v>
          </cell>
          <cell r="S545">
            <v>0</v>
          </cell>
        </row>
        <row r="546">
          <cell r="A546">
            <v>7321</v>
          </cell>
          <cell r="B546">
            <v>7</v>
          </cell>
          <cell r="C546" t="str">
            <v>福島県</v>
          </cell>
          <cell r="D546" t="str">
            <v>安達町</v>
          </cell>
          <cell r="J546">
            <v>1</v>
          </cell>
          <cell r="P546">
            <v>1</v>
          </cell>
          <cell r="Q546">
            <v>1</v>
          </cell>
          <cell r="R546">
            <v>1</v>
          </cell>
          <cell r="S546">
            <v>1</v>
          </cell>
        </row>
        <row r="547">
          <cell r="A547">
            <v>7322</v>
          </cell>
          <cell r="B547">
            <v>7</v>
          </cell>
          <cell r="C547" t="str">
            <v>福島県</v>
          </cell>
          <cell r="D547" t="str">
            <v>大玉村</v>
          </cell>
          <cell r="P547">
            <v>0</v>
          </cell>
          <cell r="Q547">
            <v>0</v>
          </cell>
          <cell r="R547">
            <v>0</v>
          </cell>
          <cell r="S547">
            <v>0</v>
          </cell>
        </row>
        <row r="548">
          <cell r="A548">
            <v>7323</v>
          </cell>
          <cell r="B548">
            <v>7</v>
          </cell>
          <cell r="C548" t="str">
            <v>福島県</v>
          </cell>
          <cell r="D548" t="str">
            <v>本宮町</v>
          </cell>
          <cell r="J548">
            <v>1</v>
          </cell>
          <cell r="P548">
            <v>1</v>
          </cell>
          <cell r="Q548">
            <v>1</v>
          </cell>
          <cell r="R548">
            <v>1</v>
          </cell>
          <cell r="S548">
            <v>1</v>
          </cell>
        </row>
        <row r="549">
          <cell r="A549">
            <v>7324</v>
          </cell>
          <cell r="B549">
            <v>7</v>
          </cell>
          <cell r="C549" t="str">
            <v>福島県</v>
          </cell>
          <cell r="D549" t="str">
            <v>白沢村</v>
          </cell>
          <cell r="P549">
            <v>0</v>
          </cell>
          <cell r="Q549">
            <v>0</v>
          </cell>
          <cell r="R549">
            <v>0</v>
          </cell>
          <cell r="S549">
            <v>0</v>
          </cell>
        </row>
        <row r="550">
          <cell r="A550">
            <v>7325</v>
          </cell>
          <cell r="B550">
            <v>7</v>
          </cell>
          <cell r="C550" t="str">
            <v>福島県</v>
          </cell>
          <cell r="D550" t="str">
            <v>岩代町</v>
          </cell>
          <cell r="P550">
            <v>0</v>
          </cell>
          <cell r="Q550">
            <v>0</v>
          </cell>
          <cell r="R550">
            <v>0</v>
          </cell>
          <cell r="S550">
            <v>0</v>
          </cell>
        </row>
        <row r="551">
          <cell r="A551">
            <v>7326</v>
          </cell>
          <cell r="B551">
            <v>7</v>
          </cell>
          <cell r="C551" t="str">
            <v>福島県</v>
          </cell>
          <cell r="D551" t="str">
            <v>東和町</v>
          </cell>
          <cell r="P551">
            <v>0</v>
          </cell>
          <cell r="Q551">
            <v>0</v>
          </cell>
          <cell r="R551">
            <v>0</v>
          </cell>
          <cell r="S551">
            <v>0</v>
          </cell>
        </row>
        <row r="552">
          <cell r="A552">
            <v>7341</v>
          </cell>
          <cell r="B552">
            <v>7</v>
          </cell>
          <cell r="C552" t="str">
            <v>福島県</v>
          </cell>
          <cell r="D552" t="str">
            <v>長沼町</v>
          </cell>
          <cell r="P552">
            <v>0</v>
          </cell>
          <cell r="Q552">
            <v>0</v>
          </cell>
          <cell r="R552">
            <v>0</v>
          </cell>
          <cell r="S552">
            <v>0</v>
          </cell>
        </row>
        <row r="553">
          <cell r="A553">
            <v>7342</v>
          </cell>
          <cell r="B553">
            <v>7</v>
          </cell>
          <cell r="C553" t="str">
            <v>福島県</v>
          </cell>
          <cell r="D553" t="str">
            <v>鏡石町</v>
          </cell>
          <cell r="J553">
            <v>1</v>
          </cell>
          <cell r="P553">
            <v>1</v>
          </cell>
          <cell r="Q553">
            <v>1</v>
          </cell>
          <cell r="R553">
            <v>1</v>
          </cell>
          <cell r="S553">
            <v>1</v>
          </cell>
        </row>
        <row r="554">
          <cell r="A554">
            <v>7343</v>
          </cell>
          <cell r="B554">
            <v>7</v>
          </cell>
          <cell r="C554" t="str">
            <v>福島県</v>
          </cell>
          <cell r="D554" t="str">
            <v>岩瀬村</v>
          </cell>
          <cell r="P554">
            <v>0</v>
          </cell>
          <cell r="Q554">
            <v>0</v>
          </cell>
          <cell r="R554">
            <v>0</v>
          </cell>
          <cell r="S554">
            <v>0</v>
          </cell>
        </row>
        <row r="555">
          <cell r="A555">
            <v>7344</v>
          </cell>
          <cell r="B555">
            <v>7</v>
          </cell>
          <cell r="C555" t="str">
            <v>福島県</v>
          </cell>
          <cell r="D555" t="str">
            <v>天栄村</v>
          </cell>
          <cell r="P555">
            <v>0</v>
          </cell>
          <cell r="Q555">
            <v>0</v>
          </cell>
          <cell r="R555">
            <v>0</v>
          </cell>
          <cell r="S555">
            <v>0</v>
          </cell>
        </row>
        <row r="556">
          <cell r="A556">
            <v>7361</v>
          </cell>
          <cell r="B556">
            <v>7</v>
          </cell>
          <cell r="C556" t="str">
            <v>福島県</v>
          </cell>
          <cell r="D556" t="str">
            <v>田島町</v>
          </cell>
          <cell r="P556">
            <v>0</v>
          </cell>
          <cell r="Q556">
            <v>0</v>
          </cell>
          <cell r="R556">
            <v>0</v>
          </cell>
          <cell r="S556">
            <v>0</v>
          </cell>
        </row>
        <row r="557">
          <cell r="A557">
            <v>7362</v>
          </cell>
          <cell r="B557">
            <v>7</v>
          </cell>
          <cell r="C557" t="str">
            <v>福島県</v>
          </cell>
          <cell r="D557" t="str">
            <v>下郷町</v>
          </cell>
          <cell r="P557">
            <v>0</v>
          </cell>
          <cell r="Q557">
            <v>0</v>
          </cell>
          <cell r="R557">
            <v>0</v>
          </cell>
          <cell r="S557">
            <v>0</v>
          </cell>
        </row>
        <row r="558">
          <cell r="A558">
            <v>7363</v>
          </cell>
          <cell r="B558">
            <v>7</v>
          </cell>
          <cell r="C558" t="str">
            <v>福島県</v>
          </cell>
          <cell r="D558" t="str">
            <v>舘岩村</v>
          </cell>
          <cell r="P558">
            <v>0</v>
          </cell>
          <cell r="Q558">
            <v>0</v>
          </cell>
          <cell r="R558">
            <v>0</v>
          </cell>
          <cell r="S558">
            <v>0</v>
          </cell>
        </row>
        <row r="559">
          <cell r="A559">
            <v>7364</v>
          </cell>
          <cell r="B559">
            <v>7</v>
          </cell>
          <cell r="C559" t="str">
            <v>福島県</v>
          </cell>
          <cell r="D559" t="str">
            <v>檜枝岐村</v>
          </cell>
          <cell r="H559">
            <v>1</v>
          </cell>
          <cell r="P559">
            <v>1</v>
          </cell>
          <cell r="Q559">
            <v>1</v>
          </cell>
          <cell r="R559">
            <v>1</v>
          </cell>
          <cell r="S559">
            <v>1</v>
          </cell>
        </row>
        <row r="560">
          <cell r="A560">
            <v>7365</v>
          </cell>
          <cell r="B560">
            <v>7</v>
          </cell>
          <cell r="C560" t="str">
            <v>福島県</v>
          </cell>
          <cell r="D560" t="str">
            <v>伊南村</v>
          </cell>
          <cell r="P560">
            <v>0</v>
          </cell>
          <cell r="Q560">
            <v>0</v>
          </cell>
          <cell r="R560">
            <v>0</v>
          </cell>
          <cell r="S560">
            <v>0</v>
          </cell>
        </row>
        <row r="561">
          <cell r="A561">
            <v>7366</v>
          </cell>
          <cell r="B561">
            <v>7</v>
          </cell>
          <cell r="C561" t="str">
            <v>福島県</v>
          </cell>
          <cell r="D561" t="str">
            <v>南郷村</v>
          </cell>
          <cell r="P561">
            <v>0</v>
          </cell>
          <cell r="Q561">
            <v>0</v>
          </cell>
          <cell r="R561">
            <v>0</v>
          </cell>
          <cell r="S561">
            <v>0</v>
          </cell>
        </row>
        <row r="562">
          <cell r="A562">
            <v>7367</v>
          </cell>
          <cell r="B562">
            <v>7</v>
          </cell>
          <cell r="C562" t="str">
            <v>福島県</v>
          </cell>
          <cell r="D562" t="str">
            <v>只見町</v>
          </cell>
          <cell r="P562">
            <v>0</v>
          </cell>
          <cell r="Q562">
            <v>0</v>
          </cell>
          <cell r="R562">
            <v>0</v>
          </cell>
          <cell r="S562">
            <v>0</v>
          </cell>
        </row>
        <row r="563">
          <cell r="A563">
            <v>7381</v>
          </cell>
          <cell r="B563">
            <v>7</v>
          </cell>
          <cell r="C563" t="str">
            <v>福島県</v>
          </cell>
          <cell r="D563" t="str">
            <v>北会津村</v>
          </cell>
          <cell r="P563">
            <v>0</v>
          </cell>
          <cell r="Q563">
            <v>0</v>
          </cell>
          <cell r="R563">
            <v>0</v>
          </cell>
          <cell r="S563">
            <v>0</v>
          </cell>
        </row>
        <row r="564">
          <cell r="A564">
            <v>7401</v>
          </cell>
          <cell r="B564">
            <v>7</v>
          </cell>
          <cell r="C564" t="str">
            <v>福島県</v>
          </cell>
          <cell r="D564" t="str">
            <v>熱塩加納村</v>
          </cell>
          <cell r="P564">
            <v>0</v>
          </cell>
          <cell r="Q564">
            <v>0</v>
          </cell>
          <cell r="R564">
            <v>0</v>
          </cell>
          <cell r="S564">
            <v>0</v>
          </cell>
        </row>
        <row r="565">
          <cell r="A565">
            <v>7402</v>
          </cell>
          <cell r="B565">
            <v>7</v>
          </cell>
          <cell r="C565" t="str">
            <v>福島県</v>
          </cell>
          <cell r="D565" t="str">
            <v>北塩原村</v>
          </cell>
          <cell r="P565">
            <v>0</v>
          </cell>
          <cell r="Q565">
            <v>0</v>
          </cell>
          <cell r="R565">
            <v>0</v>
          </cell>
          <cell r="S565">
            <v>0</v>
          </cell>
        </row>
        <row r="566">
          <cell r="A566">
            <v>7403</v>
          </cell>
          <cell r="B566">
            <v>7</v>
          </cell>
          <cell r="C566" t="str">
            <v>福島県</v>
          </cell>
          <cell r="D566" t="str">
            <v>塩川町</v>
          </cell>
          <cell r="N566">
            <v>1</v>
          </cell>
          <cell r="P566">
            <v>1</v>
          </cell>
          <cell r="Q566">
            <v>1</v>
          </cell>
          <cell r="R566">
            <v>1</v>
          </cell>
          <cell r="S566">
            <v>1</v>
          </cell>
        </row>
        <row r="567">
          <cell r="A567">
            <v>7404</v>
          </cell>
          <cell r="B567">
            <v>7</v>
          </cell>
          <cell r="C567" t="str">
            <v>福島県</v>
          </cell>
          <cell r="D567" t="str">
            <v>山都町</v>
          </cell>
          <cell r="P567">
            <v>0</v>
          </cell>
          <cell r="Q567">
            <v>0</v>
          </cell>
          <cell r="R567">
            <v>0</v>
          </cell>
          <cell r="S567">
            <v>0</v>
          </cell>
        </row>
        <row r="568">
          <cell r="A568">
            <v>7405</v>
          </cell>
          <cell r="B568">
            <v>7</v>
          </cell>
          <cell r="C568" t="str">
            <v>福島県</v>
          </cell>
          <cell r="D568" t="str">
            <v>西会津町</v>
          </cell>
          <cell r="P568">
            <v>0</v>
          </cell>
          <cell r="Q568">
            <v>0</v>
          </cell>
          <cell r="R568">
            <v>0</v>
          </cell>
          <cell r="S568">
            <v>0</v>
          </cell>
        </row>
        <row r="569">
          <cell r="A569">
            <v>7406</v>
          </cell>
          <cell r="B569">
            <v>7</v>
          </cell>
          <cell r="C569" t="str">
            <v>福島県</v>
          </cell>
          <cell r="D569" t="str">
            <v>高郷村</v>
          </cell>
          <cell r="P569">
            <v>0</v>
          </cell>
          <cell r="Q569">
            <v>0</v>
          </cell>
          <cell r="R569">
            <v>0</v>
          </cell>
          <cell r="S569">
            <v>0</v>
          </cell>
        </row>
        <row r="570">
          <cell r="A570">
            <v>7407</v>
          </cell>
          <cell r="B570">
            <v>7</v>
          </cell>
          <cell r="C570" t="str">
            <v>福島県</v>
          </cell>
          <cell r="D570" t="str">
            <v>磐梯町</v>
          </cell>
          <cell r="P570">
            <v>0</v>
          </cell>
          <cell r="Q570">
            <v>0</v>
          </cell>
          <cell r="R570">
            <v>0</v>
          </cell>
          <cell r="S570">
            <v>0</v>
          </cell>
        </row>
        <row r="571">
          <cell r="A571">
            <v>7408</v>
          </cell>
          <cell r="B571">
            <v>7</v>
          </cell>
          <cell r="C571" t="str">
            <v>福島県</v>
          </cell>
          <cell r="D571" t="str">
            <v>猪苗代町</v>
          </cell>
          <cell r="P571">
            <v>0</v>
          </cell>
          <cell r="Q571">
            <v>0</v>
          </cell>
          <cell r="R571">
            <v>0</v>
          </cell>
          <cell r="S571">
            <v>0</v>
          </cell>
        </row>
        <row r="572">
          <cell r="A572">
            <v>7421</v>
          </cell>
          <cell r="B572">
            <v>7</v>
          </cell>
          <cell r="C572" t="str">
            <v>福島県</v>
          </cell>
          <cell r="D572" t="str">
            <v>会津坂下町</v>
          </cell>
          <cell r="P572">
            <v>0</v>
          </cell>
          <cell r="Q572">
            <v>0</v>
          </cell>
          <cell r="R572">
            <v>0</v>
          </cell>
          <cell r="S572">
            <v>0</v>
          </cell>
        </row>
        <row r="573">
          <cell r="A573">
            <v>7422</v>
          </cell>
          <cell r="B573">
            <v>7</v>
          </cell>
          <cell r="C573" t="str">
            <v>福島県</v>
          </cell>
          <cell r="D573" t="str">
            <v>湯川村</v>
          </cell>
          <cell r="P573">
            <v>0</v>
          </cell>
          <cell r="Q573">
            <v>0</v>
          </cell>
          <cell r="R573">
            <v>0</v>
          </cell>
          <cell r="S573">
            <v>0</v>
          </cell>
        </row>
        <row r="574">
          <cell r="A574">
            <v>7423</v>
          </cell>
          <cell r="B574">
            <v>7</v>
          </cell>
          <cell r="C574" t="str">
            <v>福島県</v>
          </cell>
          <cell r="D574" t="str">
            <v>柳津町</v>
          </cell>
          <cell r="P574">
            <v>0</v>
          </cell>
          <cell r="Q574">
            <v>0</v>
          </cell>
          <cell r="R574">
            <v>0</v>
          </cell>
          <cell r="S574">
            <v>0</v>
          </cell>
        </row>
        <row r="575">
          <cell r="A575">
            <v>7424</v>
          </cell>
          <cell r="B575">
            <v>7</v>
          </cell>
          <cell r="C575" t="str">
            <v>福島県</v>
          </cell>
          <cell r="D575" t="str">
            <v>河東町</v>
          </cell>
          <cell r="P575">
            <v>0</v>
          </cell>
          <cell r="Q575">
            <v>0</v>
          </cell>
          <cell r="R575">
            <v>0</v>
          </cell>
          <cell r="S575">
            <v>0</v>
          </cell>
        </row>
        <row r="576">
          <cell r="A576">
            <v>7441</v>
          </cell>
          <cell r="B576">
            <v>7</v>
          </cell>
          <cell r="C576" t="str">
            <v>福島県</v>
          </cell>
          <cell r="D576" t="str">
            <v>会津高田町</v>
          </cell>
          <cell r="P576">
            <v>0</v>
          </cell>
          <cell r="Q576">
            <v>0</v>
          </cell>
          <cell r="R576">
            <v>0</v>
          </cell>
          <cell r="S576">
            <v>0</v>
          </cell>
        </row>
        <row r="577">
          <cell r="A577">
            <v>7442</v>
          </cell>
          <cell r="B577">
            <v>7</v>
          </cell>
          <cell r="C577" t="str">
            <v>福島県</v>
          </cell>
          <cell r="D577" t="str">
            <v>会津本郷町</v>
          </cell>
          <cell r="P577">
            <v>0</v>
          </cell>
          <cell r="Q577">
            <v>0</v>
          </cell>
          <cell r="R577">
            <v>0</v>
          </cell>
          <cell r="S577">
            <v>0</v>
          </cell>
        </row>
        <row r="578">
          <cell r="A578">
            <v>7443</v>
          </cell>
          <cell r="B578">
            <v>7</v>
          </cell>
          <cell r="C578" t="str">
            <v>福島県</v>
          </cell>
          <cell r="D578" t="str">
            <v>新鶴村</v>
          </cell>
          <cell r="P578">
            <v>0</v>
          </cell>
          <cell r="Q578">
            <v>0</v>
          </cell>
          <cell r="R578">
            <v>0</v>
          </cell>
          <cell r="S578">
            <v>0</v>
          </cell>
        </row>
        <row r="579">
          <cell r="A579">
            <v>7444</v>
          </cell>
          <cell r="B579">
            <v>7</v>
          </cell>
          <cell r="C579" t="str">
            <v>福島県</v>
          </cell>
          <cell r="D579" t="str">
            <v>三島町</v>
          </cell>
          <cell r="P579">
            <v>0</v>
          </cell>
          <cell r="Q579">
            <v>0</v>
          </cell>
          <cell r="R579">
            <v>0</v>
          </cell>
          <cell r="S579">
            <v>0</v>
          </cell>
        </row>
        <row r="580">
          <cell r="A580">
            <v>7445</v>
          </cell>
          <cell r="B580">
            <v>7</v>
          </cell>
          <cell r="C580" t="str">
            <v>福島県</v>
          </cell>
          <cell r="D580" t="str">
            <v>金山町</v>
          </cell>
          <cell r="P580">
            <v>0</v>
          </cell>
          <cell r="Q580">
            <v>0</v>
          </cell>
          <cell r="R580">
            <v>0</v>
          </cell>
          <cell r="S580">
            <v>0</v>
          </cell>
        </row>
        <row r="581">
          <cell r="A581">
            <v>7446</v>
          </cell>
          <cell r="B581">
            <v>7</v>
          </cell>
          <cell r="C581" t="str">
            <v>福島県</v>
          </cell>
          <cell r="D581" t="str">
            <v>昭和村</v>
          </cell>
          <cell r="P581">
            <v>0</v>
          </cell>
          <cell r="Q581">
            <v>0</v>
          </cell>
          <cell r="R581">
            <v>0</v>
          </cell>
          <cell r="S581">
            <v>0</v>
          </cell>
        </row>
        <row r="582">
          <cell r="A582">
            <v>7461</v>
          </cell>
          <cell r="B582">
            <v>7</v>
          </cell>
          <cell r="C582" t="str">
            <v>福島県</v>
          </cell>
          <cell r="D582" t="str">
            <v>西郷村</v>
          </cell>
          <cell r="J582">
            <v>1</v>
          </cell>
          <cell r="P582">
            <v>1</v>
          </cell>
          <cell r="Q582">
            <v>1</v>
          </cell>
          <cell r="R582">
            <v>1</v>
          </cell>
          <cell r="S582">
            <v>1</v>
          </cell>
        </row>
        <row r="583">
          <cell r="A583">
            <v>7462</v>
          </cell>
          <cell r="B583">
            <v>7</v>
          </cell>
          <cell r="C583" t="str">
            <v>福島県</v>
          </cell>
          <cell r="D583" t="str">
            <v>表郷村</v>
          </cell>
          <cell r="J583">
            <v>1</v>
          </cell>
          <cell r="P583">
            <v>1</v>
          </cell>
          <cell r="Q583">
            <v>1</v>
          </cell>
          <cell r="R583">
            <v>1</v>
          </cell>
          <cell r="S583">
            <v>1</v>
          </cell>
        </row>
        <row r="584">
          <cell r="A584">
            <v>7463</v>
          </cell>
          <cell r="B584">
            <v>7</v>
          </cell>
          <cell r="C584" t="str">
            <v>福島県</v>
          </cell>
          <cell r="D584" t="str">
            <v>東村</v>
          </cell>
          <cell r="P584">
            <v>0</v>
          </cell>
          <cell r="Q584">
            <v>0</v>
          </cell>
          <cell r="R584">
            <v>0</v>
          </cell>
          <cell r="S584">
            <v>0</v>
          </cell>
        </row>
        <row r="585">
          <cell r="A585">
            <v>7464</v>
          </cell>
          <cell r="B585">
            <v>7</v>
          </cell>
          <cell r="C585" t="str">
            <v>福島県</v>
          </cell>
          <cell r="D585" t="str">
            <v>泉崎村</v>
          </cell>
          <cell r="E585">
            <v>1</v>
          </cell>
          <cell r="F585">
            <v>1</v>
          </cell>
          <cell r="P585">
            <v>2</v>
          </cell>
          <cell r="Q585">
            <v>1</v>
          </cell>
          <cell r="R585">
            <v>2</v>
          </cell>
          <cell r="S585">
            <v>1</v>
          </cell>
        </row>
        <row r="586">
          <cell r="A586">
            <v>7465</v>
          </cell>
          <cell r="B586">
            <v>7</v>
          </cell>
          <cell r="C586" t="str">
            <v>福島県</v>
          </cell>
          <cell r="D586" t="str">
            <v>中島村</v>
          </cell>
          <cell r="P586">
            <v>0</v>
          </cell>
          <cell r="Q586">
            <v>0</v>
          </cell>
          <cell r="R586">
            <v>0</v>
          </cell>
          <cell r="S586">
            <v>0</v>
          </cell>
        </row>
        <row r="587">
          <cell r="A587">
            <v>7466</v>
          </cell>
          <cell r="B587">
            <v>7</v>
          </cell>
          <cell r="C587" t="str">
            <v>福島県</v>
          </cell>
          <cell r="D587" t="str">
            <v>矢吹町</v>
          </cell>
          <cell r="P587">
            <v>0</v>
          </cell>
          <cell r="Q587">
            <v>0</v>
          </cell>
          <cell r="R587">
            <v>0</v>
          </cell>
          <cell r="S587">
            <v>0</v>
          </cell>
        </row>
        <row r="588">
          <cell r="A588">
            <v>7467</v>
          </cell>
          <cell r="B588">
            <v>7</v>
          </cell>
          <cell r="C588" t="str">
            <v>福島県</v>
          </cell>
          <cell r="D588" t="str">
            <v>大信村</v>
          </cell>
          <cell r="P588">
            <v>0</v>
          </cell>
          <cell r="Q588">
            <v>0</v>
          </cell>
          <cell r="R588">
            <v>0</v>
          </cell>
          <cell r="S588">
            <v>0</v>
          </cell>
        </row>
        <row r="589">
          <cell r="A589">
            <v>7481</v>
          </cell>
          <cell r="B589">
            <v>7</v>
          </cell>
          <cell r="C589" t="str">
            <v>福島県</v>
          </cell>
          <cell r="D589" t="str">
            <v>棚倉町</v>
          </cell>
          <cell r="P589">
            <v>0</v>
          </cell>
          <cell r="Q589">
            <v>0</v>
          </cell>
          <cell r="R589">
            <v>0</v>
          </cell>
          <cell r="S589">
            <v>0</v>
          </cell>
        </row>
        <row r="590">
          <cell r="A590">
            <v>7482</v>
          </cell>
          <cell r="B590">
            <v>7</v>
          </cell>
          <cell r="C590" t="str">
            <v>福島県</v>
          </cell>
          <cell r="D590" t="str">
            <v>矢祭町</v>
          </cell>
          <cell r="P590">
            <v>0</v>
          </cell>
          <cell r="Q590">
            <v>0</v>
          </cell>
          <cell r="R590">
            <v>0</v>
          </cell>
          <cell r="S590">
            <v>0</v>
          </cell>
        </row>
        <row r="591">
          <cell r="A591">
            <v>7483</v>
          </cell>
          <cell r="B591">
            <v>7</v>
          </cell>
          <cell r="C591" t="str">
            <v>福島県</v>
          </cell>
          <cell r="D591" t="str">
            <v>塙町</v>
          </cell>
          <cell r="P591">
            <v>0</v>
          </cell>
          <cell r="Q591">
            <v>0</v>
          </cell>
          <cell r="R591">
            <v>0</v>
          </cell>
          <cell r="S591">
            <v>0</v>
          </cell>
        </row>
        <row r="592">
          <cell r="A592">
            <v>7484</v>
          </cell>
          <cell r="B592">
            <v>7</v>
          </cell>
          <cell r="C592" t="str">
            <v>福島県</v>
          </cell>
          <cell r="D592" t="str">
            <v>鮫川村</v>
          </cell>
          <cell r="P592">
            <v>0</v>
          </cell>
          <cell r="Q592">
            <v>0</v>
          </cell>
          <cell r="R592">
            <v>0</v>
          </cell>
          <cell r="S592">
            <v>0</v>
          </cell>
        </row>
        <row r="593">
          <cell r="A593">
            <v>7501</v>
          </cell>
          <cell r="B593">
            <v>7</v>
          </cell>
          <cell r="C593" t="str">
            <v>福島県</v>
          </cell>
          <cell r="D593" t="str">
            <v>石川町</v>
          </cell>
          <cell r="P593">
            <v>0</v>
          </cell>
          <cell r="Q593">
            <v>0</v>
          </cell>
          <cell r="R593">
            <v>0</v>
          </cell>
          <cell r="S593">
            <v>0</v>
          </cell>
        </row>
        <row r="594">
          <cell r="A594">
            <v>7502</v>
          </cell>
          <cell r="B594">
            <v>7</v>
          </cell>
          <cell r="C594" t="str">
            <v>福島県</v>
          </cell>
          <cell r="D594" t="str">
            <v>玉川村</v>
          </cell>
          <cell r="P594">
            <v>0</v>
          </cell>
          <cell r="Q594">
            <v>0</v>
          </cell>
          <cell r="R594">
            <v>0</v>
          </cell>
          <cell r="S594">
            <v>0</v>
          </cell>
        </row>
        <row r="595">
          <cell r="A595">
            <v>7503</v>
          </cell>
          <cell r="B595">
            <v>7</v>
          </cell>
          <cell r="C595" t="str">
            <v>福島県</v>
          </cell>
          <cell r="D595" t="str">
            <v>平田村</v>
          </cell>
          <cell r="P595">
            <v>0</v>
          </cell>
          <cell r="Q595">
            <v>0</v>
          </cell>
          <cell r="R595">
            <v>0</v>
          </cell>
          <cell r="S595">
            <v>0</v>
          </cell>
        </row>
        <row r="596">
          <cell r="A596">
            <v>7504</v>
          </cell>
          <cell r="B596">
            <v>7</v>
          </cell>
          <cell r="C596" t="str">
            <v>福島県</v>
          </cell>
          <cell r="D596" t="str">
            <v>浅川町</v>
          </cell>
          <cell r="P596">
            <v>0</v>
          </cell>
          <cell r="Q596">
            <v>0</v>
          </cell>
          <cell r="R596">
            <v>0</v>
          </cell>
          <cell r="S596">
            <v>0</v>
          </cell>
        </row>
        <row r="597">
          <cell r="A597">
            <v>7505</v>
          </cell>
          <cell r="B597">
            <v>7</v>
          </cell>
          <cell r="C597" t="str">
            <v>福島県</v>
          </cell>
          <cell r="D597" t="str">
            <v>古殿町</v>
          </cell>
          <cell r="P597">
            <v>0</v>
          </cell>
          <cell r="Q597">
            <v>0</v>
          </cell>
          <cell r="R597">
            <v>0</v>
          </cell>
          <cell r="S597">
            <v>0</v>
          </cell>
        </row>
        <row r="598">
          <cell r="A598">
            <v>7521</v>
          </cell>
          <cell r="B598">
            <v>7</v>
          </cell>
          <cell r="C598" t="str">
            <v>福島県</v>
          </cell>
          <cell r="D598" t="str">
            <v>三春町</v>
          </cell>
          <cell r="P598">
            <v>0</v>
          </cell>
          <cell r="Q598">
            <v>0</v>
          </cell>
          <cell r="R598">
            <v>0</v>
          </cell>
          <cell r="S598">
            <v>0</v>
          </cell>
        </row>
        <row r="599">
          <cell r="A599">
            <v>7522</v>
          </cell>
          <cell r="B599">
            <v>7</v>
          </cell>
          <cell r="C599" t="str">
            <v>福島県</v>
          </cell>
          <cell r="D599" t="str">
            <v>小野町</v>
          </cell>
          <cell r="P599">
            <v>0</v>
          </cell>
          <cell r="Q599">
            <v>0</v>
          </cell>
          <cell r="R599">
            <v>0</v>
          </cell>
          <cell r="S599">
            <v>0</v>
          </cell>
        </row>
        <row r="600">
          <cell r="A600">
            <v>7523</v>
          </cell>
          <cell r="B600">
            <v>7</v>
          </cell>
          <cell r="C600" t="str">
            <v>福島県</v>
          </cell>
          <cell r="D600" t="str">
            <v>滝根町</v>
          </cell>
          <cell r="P600">
            <v>0</v>
          </cell>
          <cell r="Q600">
            <v>0</v>
          </cell>
          <cell r="R600">
            <v>0</v>
          </cell>
          <cell r="S600">
            <v>0</v>
          </cell>
        </row>
        <row r="601">
          <cell r="A601">
            <v>7524</v>
          </cell>
          <cell r="B601">
            <v>7</v>
          </cell>
          <cell r="C601" t="str">
            <v>福島県</v>
          </cell>
          <cell r="D601" t="str">
            <v>大越町</v>
          </cell>
          <cell r="P601">
            <v>0</v>
          </cell>
          <cell r="Q601">
            <v>0</v>
          </cell>
          <cell r="R601">
            <v>0</v>
          </cell>
          <cell r="S601">
            <v>0</v>
          </cell>
        </row>
        <row r="602">
          <cell r="A602">
            <v>7525</v>
          </cell>
          <cell r="B602">
            <v>7</v>
          </cell>
          <cell r="C602" t="str">
            <v>福島県</v>
          </cell>
          <cell r="D602" t="str">
            <v>都路村</v>
          </cell>
          <cell r="F602">
            <v>1</v>
          </cell>
          <cell r="P602">
            <v>1</v>
          </cell>
          <cell r="Q602">
            <v>1</v>
          </cell>
          <cell r="R602">
            <v>1</v>
          </cell>
          <cell r="S602">
            <v>1</v>
          </cell>
        </row>
        <row r="603">
          <cell r="A603">
            <v>7526</v>
          </cell>
          <cell r="B603">
            <v>7</v>
          </cell>
          <cell r="C603" t="str">
            <v>福島県</v>
          </cell>
          <cell r="D603" t="str">
            <v>常葉町</v>
          </cell>
          <cell r="P603">
            <v>0</v>
          </cell>
          <cell r="Q603">
            <v>0</v>
          </cell>
          <cell r="R603">
            <v>0</v>
          </cell>
          <cell r="S603">
            <v>0</v>
          </cell>
        </row>
        <row r="604">
          <cell r="A604">
            <v>7527</v>
          </cell>
          <cell r="B604">
            <v>7</v>
          </cell>
          <cell r="C604" t="str">
            <v>福島県</v>
          </cell>
          <cell r="D604" t="str">
            <v>船引町</v>
          </cell>
          <cell r="P604">
            <v>0</v>
          </cell>
          <cell r="Q604">
            <v>0</v>
          </cell>
          <cell r="R604">
            <v>0</v>
          </cell>
          <cell r="S604">
            <v>0</v>
          </cell>
        </row>
        <row r="605">
          <cell r="A605">
            <v>7541</v>
          </cell>
          <cell r="B605">
            <v>7</v>
          </cell>
          <cell r="C605" t="str">
            <v>福島県</v>
          </cell>
          <cell r="D605" t="str">
            <v>広野町</v>
          </cell>
          <cell r="P605">
            <v>0</v>
          </cell>
          <cell r="Q605">
            <v>0</v>
          </cell>
          <cell r="R605">
            <v>0</v>
          </cell>
          <cell r="S605">
            <v>0</v>
          </cell>
        </row>
        <row r="606">
          <cell r="A606">
            <v>7542</v>
          </cell>
          <cell r="B606">
            <v>7</v>
          </cell>
          <cell r="C606" t="str">
            <v>福島県</v>
          </cell>
          <cell r="D606" t="str">
            <v>楢葉町</v>
          </cell>
          <cell r="P606">
            <v>0</v>
          </cell>
          <cell r="Q606">
            <v>0</v>
          </cell>
          <cell r="R606">
            <v>0</v>
          </cell>
          <cell r="S606">
            <v>0</v>
          </cell>
        </row>
        <row r="607">
          <cell r="A607">
            <v>7543</v>
          </cell>
          <cell r="B607">
            <v>7</v>
          </cell>
          <cell r="C607" t="str">
            <v>福島県</v>
          </cell>
          <cell r="D607" t="str">
            <v>富岡町</v>
          </cell>
          <cell r="H607">
            <v>1</v>
          </cell>
          <cell r="P607">
            <v>1</v>
          </cell>
          <cell r="Q607">
            <v>1</v>
          </cell>
          <cell r="R607">
            <v>1</v>
          </cell>
          <cell r="S607">
            <v>1</v>
          </cell>
        </row>
        <row r="608">
          <cell r="A608">
            <v>7544</v>
          </cell>
          <cell r="B608">
            <v>7</v>
          </cell>
          <cell r="C608" t="str">
            <v>福島県</v>
          </cell>
          <cell r="D608" t="str">
            <v>川内村</v>
          </cell>
          <cell r="H608">
            <v>1</v>
          </cell>
          <cell r="P608">
            <v>1</v>
          </cell>
          <cell r="Q608">
            <v>1</v>
          </cell>
          <cell r="R608">
            <v>1</v>
          </cell>
          <cell r="S608">
            <v>1</v>
          </cell>
        </row>
        <row r="609">
          <cell r="A609">
            <v>7545</v>
          </cell>
          <cell r="B609">
            <v>7</v>
          </cell>
          <cell r="C609" t="str">
            <v>福島県</v>
          </cell>
          <cell r="D609" t="str">
            <v>大熊町</v>
          </cell>
          <cell r="H609">
            <v>1</v>
          </cell>
          <cell r="P609">
            <v>1</v>
          </cell>
          <cell r="Q609">
            <v>1</v>
          </cell>
          <cell r="R609">
            <v>1</v>
          </cell>
          <cell r="S609">
            <v>1</v>
          </cell>
        </row>
        <row r="610">
          <cell r="A610">
            <v>7546</v>
          </cell>
          <cell r="B610">
            <v>7</v>
          </cell>
          <cell r="C610" t="str">
            <v>福島県</v>
          </cell>
          <cell r="D610" t="str">
            <v>双葉町</v>
          </cell>
          <cell r="P610">
            <v>0</v>
          </cell>
          <cell r="Q610">
            <v>0</v>
          </cell>
          <cell r="R610">
            <v>0</v>
          </cell>
          <cell r="S610">
            <v>0</v>
          </cell>
        </row>
        <row r="611">
          <cell r="A611">
            <v>7547</v>
          </cell>
          <cell r="B611">
            <v>7</v>
          </cell>
          <cell r="C611" t="str">
            <v>福島県</v>
          </cell>
          <cell r="D611" t="str">
            <v>浪江町</v>
          </cell>
          <cell r="P611">
            <v>0</v>
          </cell>
          <cell r="Q611">
            <v>0</v>
          </cell>
          <cell r="R611">
            <v>0</v>
          </cell>
          <cell r="S611">
            <v>0</v>
          </cell>
        </row>
        <row r="612">
          <cell r="A612">
            <v>7548</v>
          </cell>
          <cell r="B612">
            <v>7</v>
          </cell>
          <cell r="C612" t="str">
            <v>福島県</v>
          </cell>
          <cell r="D612" t="str">
            <v>葛尾村</v>
          </cell>
          <cell r="P612">
            <v>0</v>
          </cell>
          <cell r="Q612">
            <v>0</v>
          </cell>
          <cell r="R612">
            <v>0</v>
          </cell>
          <cell r="S612">
            <v>0</v>
          </cell>
        </row>
        <row r="613">
          <cell r="A613">
            <v>7561</v>
          </cell>
          <cell r="B613">
            <v>7</v>
          </cell>
          <cell r="C613" t="str">
            <v>福島県</v>
          </cell>
          <cell r="D613" t="str">
            <v>新地町</v>
          </cell>
          <cell r="H613">
            <v>1</v>
          </cell>
          <cell r="P613">
            <v>1</v>
          </cell>
          <cell r="Q613">
            <v>1</v>
          </cell>
          <cell r="R613">
            <v>1</v>
          </cell>
          <cell r="S613">
            <v>1</v>
          </cell>
        </row>
        <row r="614">
          <cell r="A614">
            <v>7562</v>
          </cell>
          <cell r="B614">
            <v>7</v>
          </cell>
          <cell r="C614" t="str">
            <v>福島県</v>
          </cell>
          <cell r="D614" t="str">
            <v>鹿島町</v>
          </cell>
          <cell r="P614">
            <v>0</v>
          </cell>
          <cell r="Q614">
            <v>0</v>
          </cell>
          <cell r="R614">
            <v>0</v>
          </cell>
          <cell r="S614">
            <v>0</v>
          </cell>
        </row>
        <row r="615">
          <cell r="A615">
            <v>7563</v>
          </cell>
          <cell r="B615">
            <v>7</v>
          </cell>
          <cell r="C615" t="str">
            <v>福島県</v>
          </cell>
          <cell r="D615" t="str">
            <v>小高町</v>
          </cell>
          <cell r="P615">
            <v>0</v>
          </cell>
          <cell r="Q615">
            <v>0</v>
          </cell>
          <cell r="R615">
            <v>0</v>
          </cell>
          <cell r="S615">
            <v>0</v>
          </cell>
        </row>
        <row r="616">
          <cell r="A616">
            <v>7564</v>
          </cell>
          <cell r="B616">
            <v>7</v>
          </cell>
          <cell r="C616" t="str">
            <v>福島県</v>
          </cell>
          <cell r="D616" t="str">
            <v>飯舘村</v>
          </cell>
          <cell r="P616">
            <v>0</v>
          </cell>
          <cell r="Q616">
            <v>0</v>
          </cell>
          <cell r="R616">
            <v>0</v>
          </cell>
          <cell r="S616">
            <v>0</v>
          </cell>
        </row>
        <row r="617">
          <cell r="A617">
            <v>7999</v>
          </cell>
          <cell r="B617" t="str">
            <v>7 計</v>
          </cell>
          <cell r="D617">
            <v>2</v>
          </cell>
          <cell r="E617">
            <v>1</v>
          </cell>
          <cell r="F617">
            <v>2</v>
          </cell>
          <cell r="G617">
            <v>0</v>
          </cell>
          <cell r="H617">
            <v>0</v>
          </cell>
          <cell r="I617">
            <v>0</v>
          </cell>
          <cell r="J617">
            <v>0</v>
          </cell>
          <cell r="K617">
            <v>0</v>
          </cell>
          <cell r="L617">
            <v>0</v>
          </cell>
          <cell r="M617">
            <v>0</v>
          </cell>
          <cell r="N617">
            <v>0</v>
          </cell>
          <cell r="O617">
            <v>0</v>
          </cell>
          <cell r="P617">
            <v>3</v>
          </cell>
          <cell r="Q617">
            <v>2</v>
          </cell>
          <cell r="R617">
            <v>3</v>
          </cell>
          <cell r="S617">
            <v>2</v>
          </cell>
        </row>
        <row r="618">
          <cell r="A618">
            <v>8201</v>
          </cell>
          <cell r="B618">
            <v>8</v>
          </cell>
          <cell r="C618" t="str">
            <v>茨城県</v>
          </cell>
          <cell r="D618" t="str">
            <v>水戸市</v>
          </cell>
          <cell r="F618">
            <v>1</v>
          </cell>
          <cell r="P618">
            <v>1</v>
          </cell>
          <cell r="Q618">
            <v>1</v>
          </cell>
          <cell r="R618">
            <v>1</v>
          </cell>
          <cell r="S618">
            <v>1</v>
          </cell>
        </row>
        <row r="619">
          <cell r="A619">
            <v>8202</v>
          </cell>
          <cell r="B619">
            <v>8</v>
          </cell>
          <cell r="C619" t="str">
            <v>茨城県</v>
          </cell>
          <cell r="D619" t="str">
            <v>日立市</v>
          </cell>
          <cell r="M619">
            <v>1</v>
          </cell>
          <cell r="P619">
            <v>1</v>
          </cell>
          <cell r="Q619">
            <v>1</v>
          </cell>
          <cell r="R619">
            <v>1</v>
          </cell>
          <cell r="S619">
            <v>1</v>
          </cell>
        </row>
        <row r="620">
          <cell r="A620">
            <v>8203</v>
          </cell>
          <cell r="B620">
            <v>8</v>
          </cell>
          <cell r="C620" t="str">
            <v>茨城県</v>
          </cell>
          <cell r="D620" t="str">
            <v>土浦市</v>
          </cell>
          <cell r="M620">
            <v>1</v>
          </cell>
          <cell r="P620">
            <v>1</v>
          </cell>
          <cell r="Q620">
            <v>1</v>
          </cell>
          <cell r="R620">
            <v>1</v>
          </cell>
          <cell r="S620">
            <v>1</v>
          </cell>
        </row>
        <row r="621">
          <cell r="A621">
            <v>8204</v>
          </cell>
          <cell r="B621">
            <v>8</v>
          </cell>
          <cell r="C621" t="str">
            <v>茨城県</v>
          </cell>
          <cell r="D621" t="str">
            <v>古河市</v>
          </cell>
          <cell r="F621">
            <v>1</v>
          </cell>
          <cell r="J621">
            <v>1</v>
          </cell>
          <cell r="M621">
            <v>1</v>
          </cell>
          <cell r="P621">
            <v>3</v>
          </cell>
          <cell r="Q621">
            <v>1</v>
          </cell>
          <cell r="R621">
            <v>3</v>
          </cell>
          <cell r="S621">
            <v>1</v>
          </cell>
        </row>
        <row r="622">
          <cell r="A622">
            <v>8205</v>
          </cell>
          <cell r="B622">
            <v>8</v>
          </cell>
          <cell r="C622" t="str">
            <v>茨城県</v>
          </cell>
          <cell r="D622" t="str">
            <v>石岡市</v>
          </cell>
          <cell r="P622">
            <v>0</v>
          </cell>
          <cell r="Q622">
            <v>0</v>
          </cell>
          <cell r="R622">
            <v>0</v>
          </cell>
          <cell r="S622">
            <v>0</v>
          </cell>
        </row>
        <row r="623">
          <cell r="A623">
            <v>8206</v>
          </cell>
          <cell r="B623">
            <v>8</v>
          </cell>
          <cell r="C623" t="str">
            <v>茨城県</v>
          </cell>
          <cell r="D623" t="str">
            <v>下館市</v>
          </cell>
          <cell r="M623">
            <v>1</v>
          </cell>
          <cell r="P623">
            <v>1</v>
          </cell>
          <cell r="Q623">
            <v>1</v>
          </cell>
          <cell r="R623">
            <v>1</v>
          </cell>
          <cell r="S623">
            <v>1</v>
          </cell>
        </row>
        <row r="624">
          <cell r="A624">
            <v>8207</v>
          </cell>
          <cell r="B624">
            <v>8</v>
          </cell>
          <cell r="C624" t="str">
            <v>茨城県</v>
          </cell>
          <cell r="D624" t="str">
            <v>結城市</v>
          </cell>
          <cell r="M624">
            <v>1</v>
          </cell>
          <cell r="P624">
            <v>1</v>
          </cell>
          <cell r="Q624">
            <v>1</v>
          </cell>
          <cell r="R624">
            <v>1</v>
          </cell>
          <cell r="S624">
            <v>1</v>
          </cell>
        </row>
        <row r="625">
          <cell r="A625">
            <v>8208</v>
          </cell>
          <cell r="B625">
            <v>8</v>
          </cell>
          <cell r="C625" t="str">
            <v>茨城県</v>
          </cell>
          <cell r="D625" t="str">
            <v>龍ヶ崎市</v>
          </cell>
          <cell r="P625">
            <v>0</v>
          </cell>
          <cell r="Q625">
            <v>0</v>
          </cell>
          <cell r="R625">
            <v>0</v>
          </cell>
          <cell r="S625">
            <v>0</v>
          </cell>
        </row>
        <row r="626">
          <cell r="A626">
            <v>8210</v>
          </cell>
          <cell r="B626">
            <v>8</v>
          </cell>
          <cell r="C626" t="str">
            <v>茨城県</v>
          </cell>
          <cell r="D626" t="str">
            <v>下妻市</v>
          </cell>
          <cell r="P626">
            <v>0</v>
          </cell>
          <cell r="Q626">
            <v>0</v>
          </cell>
          <cell r="R626">
            <v>0</v>
          </cell>
          <cell r="S626">
            <v>0</v>
          </cell>
        </row>
        <row r="627">
          <cell r="A627">
            <v>8211</v>
          </cell>
          <cell r="B627">
            <v>8</v>
          </cell>
          <cell r="C627" t="str">
            <v>茨城県</v>
          </cell>
          <cell r="D627" t="str">
            <v>水海道市</v>
          </cell>
          <cell r="P627">
            <v>0</v>
          </cell>
          <cell r="Q627">
            <v>0</v>
          </cell>
          <cell r="R627">
            <v>0</v>
          </cell>
          <cell r="S627">
            <v>0</v>
          </cell>
        </row>
        <row r="628">
          <cell r="A628">
            <v>8212</v>
          </cell>
          <cell r="B628">
            <v>8</v>
          </cell>
          <cell r="C628" t="str">
            <v>茨城県</v>
          </cell>
          <cell r="D628" t="str">
            <v>常陸太田市</v>
          </cell>
          <cell r="P628">
            <v>0</v>
          </cell>
          <cell r="Q628">
            <v>0</v>
          </cell>
          <cell r="R628">
            <v>0</v>
          </cell>
          <cell r="S628">
            <v>0</v>
          </cell>
        </row>
        <row r="629">
          <cell r="A629">
            <v>8214</v>
          </cell>
          <cell r="B629">
            <v>8</v>
          </cell>
          <cell r="C629" t="str">
            <v>茨城県</v>
          </cell>
          <cell r="D629" t="str">
            <v>高萩市</v>
          </cell>
          <cell r="J629">
            <v>1</v>
          </cell>
          <cell r="L629">
            <v>1</v>
          </cell>
          <cell r="P629">
            <v>2</v>
          </cell>
          <cell r="Q629">
            <v>1</v>
          </cell>
          <cell r="R629">
            <v>2</v>
          </cell>
          <cell r="S629">
            <v>1</v>
          </cell>
        </row>
        <row r="630">
          <cell r="A630">
            <v>8215</v>
          </cell>
          <cell r="B630">
            <v>8</v>
          </cell>
          <cell r="C630" t="str">
            <v>茨城県</v>
          </cell>
          <cell r="D630" t="str">
            <v>北茨城市</v>
          </cell>
          <cell r="F630">
            <v>1</v>
          </cell>
          <cell r="P630">
            <v>1</v>
          </cell>
          <cell r="Q630">
            <v>1</v>
          </cell>
          <cell r="R630">
            <v>1</v>
          </cell>
          <cell r="S630">
            <v>1</v>
          </cell>
        </row>
        <row r="631">
          <cell r="A631">
            <v>8216</v>
          </cell>
          <cell r="B631">
            <v>8</v>
          </cell>
          <cell r="C631" t="str">
            <v>茨城県</v>
          </cell>
          <cell r="D631" t="str">
            <v>笠間市</v>
          </cell>
          <cell r="P631">
            <v>0</v>
          </cell>
          <cell r="Q631">
            <v>0</v>
          </cell>
          <cell r="R631">
            <v>0</v>
          </cell>
          <cell r="S631">
            <v>0</v>
          </cell>
        </row>
        <row r="632">
          <cell r="A632">
            <v>8217</v>
          </cell>
          <cell r="B632">
            <v>8</v>
          </cell>
          <cell r="C632" t="str">
            <v>茨城県</v>
          </cell>
          <cell r="D632" t="str">
            <v>取手市</v>
          </cell>
          <cell r="P632">
            <v>0</v>
          </cell>
          <cell r="Q632">
            <v>0</v>
          </cell>
          <cell r="R632">
            <v>0</v>
          </cell>
          <cell r="S632">
            <v>0</v>
          </cell>
        </row>
        <row r="633">
          <cell r="A633">
            <v>8218</v>
          </cell>
          <cell r="B633">
            <v>8</v>
          </cell>
          <cell r="C633" t="str">
            <v>茨城県</v>
          </cell>
          <cell r="D633" t="str">
            <v>岩井市</v>
          </cell>
          <cell r="P633">
            <v>0</v>
          </cell>
          <cell r="Q633">
            <v>0</v>
          </cell>
          <cell r="R633">
            <v>0</v>
          </cell>
          <cell r="S633">
            <v>0</v>
          </cell>
        </row>
        <row r="634">
          <cell r="A634">
            <v>8219</v>
          </cell>
          <cell r="B634">
            <v>8</v>
          </cell>
          <cell r="C634" t="str">
            <v>茨城県</v>
          </cell>
          <cell r="D634" t="str">
            <v>牛久市</v>
          </cell>
          <cell r="G634">
            <v>1</v>
          </cell>
          <cell r="P634">
            <v>1</v>
          </cell>
          <cell r="Q634">
            <v>1</v>
          </cell>
          <cell r="R634">
            <v>1</v>
          </cell>
          <cell r="S634">
            <v>1</v>
          </cell>
        </row>
        <row r="635">
          <cell r="A635">
            <v>8220</v>
          </cell>
          <cell r="B635">
            <v>8</v>
          </cell>
          <cell r="C635" t="str">
            <v>茨城県</v>
          </cell>
          <cell r="D635" t="str">
            <v>つくば市</v>
          </cell>
          <cell r="P635">
            <v>0</v>
          </cell>
          <cell r="Q635">
            <v>0</v>
          </cell>
          <cell r="R635">
            <v>0</v>
          </cell>
          <cell r="S635">
            <v>0</v>
          </cell>
        </row>
        <row r="636">
          <cell r="A636">
            <v>8221</v>
          </cell>
          <cell r="B636">
            <v>8</v>
          </cell>
          <cell r="C636" t="str">
            <v>茨城県</v>
          </cell>
          <cell r="D636" t="str">
            <v>ひたちなか市</v>
          </cell>
          <cell r="P636">
            <v>0</v>
          </cell>
          <cell r="Q636">
            <v>0</v>
          </cell>
          <cell r="R636">
            <v>0</v>
          </cell>
          <cell r="S636">
            <v>0</v>
          </cell>
        </row>
        <row r="637">
          <cell r="A637">
            <v>8222</v>
          </cell>
          <cell r="B637">
            <v>8</v>
          </cell>
          <cell r="C637" t="str">
            <v>茨城県</v>
          </cell>
          <cell r="D637" t="str">
            <v>鹿嶋市</v>
          </cell>
          <cell r="P637">
            <v>0</v>
          </cell>
          <cell r="Q637">
            <v>0</v>
          </cell>
          <cell r="R637">
            <v>0</v>
          </cell>
          <cell r="S637">
            <v>0</v>
          </cell>
        </row>
        <row r="638">
          <cell r="A638">
            <v>8223</v>
          </cell>
          <cell r="B638">
            <v>8</v>
          </cell>
          <cell r="C638" t="str">
            <v>茨城県</v>
          </cell>
          <cell r="D638" t="str">
            <v>潮来市</v>
          </cell>
          <cell r="P638">
            <v>0</v>
          </cell>
          <cell r="Q638">
            <v>0</v>
          </cell>
          <cell r="R638">
            <v>0</v>
          </cell>
          <cell r="S638">
            <v>0</v>
          </cell>
        </row>
        <row r="639">
          <cell r="A639">
            <v>8224</v>
          </cell>
          <cell r="B639">
            <v>8</v>
          </cell>
          <cell r="C639" t="str">
            <v>茨城県</v>
          </cell>
          <cell r="D639" t="str">
            <v>守谷市</v>
          </cell>
          <cell r="P639">
            <v>0</v>
          </cell>
          <cell r="Q639">
            <v>0</v>
          </cell>
          <cell r="R639">
            <v>0</v>
          </cell>
          <cell r="S639">
            <v>0</v>
          </cell>
        </row>
        <row r="640">
          <cell r="A640">
            <v>8302</v>
          </cell>
          <cell r="B640">
            <v>8</v>
          </cell>
          <cell r="C640" t="str">
            <v>茨城県</v>
          </cell>
          <cell r="D640" t="str">
            <v>茨城町</v>
          </cell>
          <cell r="P640">
            <v>0</v>
          </cell>
          <cell r="Q640">
            <v>0</v>
          </cell>
          <cell r="R640">
            <v>0</v>
          </cell>
          <cell r="S640">
            <v>0</v>
          </cell>
        </row>
        <row r="641">
          <cell r="A641">
            <v>8303</v>
          </cell>
          <cell r="B641">
            <v>8</v>
          </cell>
          <cell r="C641" t="str">
            <v>茨城県</v>
          </cell>
          <cell r="D641" t="str">
            <v>小川町</v>
          </cell>
          <cell r="P641">
            <v>0</v>
          </cell>
          <cell r="Q641">
            <v>0</v>
          </cell>
          <cell r="R641">
            <v>0</v>
          </cell>
          <cell r="S641">
            <v>0</v>
          </cell>
        </row>
        <row r="642">
          <cell r="A642">
            <v>8304</v>
          </cell>
          <cell r="B642">
            <v>8</v>
          </cell>
          <cell r="C642" t="str">
            <v>茨城県</v>
          </cell>
          <cell r="D642" t="str">
            <v>美野里町</v>
          </cell>
          <cell r="P642">
            <v>0</v>
          </cell>
          <cell r="Q642">
            <v>0</v>
          </cell>
          <cell r="R642">
            <v>0</v>
          </cell>
          <cell r="S642">
            <v>0</v>
          </cell>
        </row>
        <row r="643">
          <cell r="A643">
            <v>8305</v>
          </cell>
          <cell r="B643">
            <v>8</v>
          </cell>
          <cell r="C643" t="str">
            <v>茨城県</v>
          </cell>
          <cell r="D643" t="str">
            <v>内原町</v>
          </cell>
          <cell r="P643">
            <v>0</v>
          </cell>
          <cell r="Q643">
            <v>0</v>
          </cell>
          <cell r="R643">
            <v>0</v>
          </cell>
          <cell r="S643">
            <v>0</v>
          </cell>
        </row>
        <row r="644">
          <cell r="A644">
            <v>8306</v>
          </cell>
          <cell r="B644">
            <v>8</v>
          </cell>
          <cell r="C644" t="str">
            <v>茨城県</v>
          </cell>
          <cell r="D644" t="str">
            <v>常北町</v>
          </cell>
          <cell r="J644">
            <v>1</v>
          </cell>
          <cell r="P644">
            <v>1</v>
          </cell>
          <cell r="Q644">
            <v>1</v>
          </cell>
          <cell r="R644">
            <v>1</v>
          </cell>
          <cell r="S644">
            <v>1</v>
          </cell>
        </row>
        <row r="645">
          <cell r="A645">
            <v>8307</v>
          </cell>
          <cell r="B645">
            <v>8</v>
          </cell>
          <cell r="C645" t="str">
            <v>茨城県</v>
          </cell>
          <cell r="D645" t="str">
            <v>桂村</v>
          </cell>
          <cell r="P645">
            <v>0</v>
          </cell>
          <cell r="Q645">
            <v>0</v>
          </cell>
          <cell r="R645">
            <v>0</v>
          </cell>
          <cell r="S645">
            <v>0</v>
          </cell>
        </row>
        <row r="646">
          <cell r="A646">
            <v>8308</v>
          </cell>
          <cell r="B646">
            <v>8</v>
          </cell>
          <cell r="C646" t="str">
            <v>茨城県</v>
          </cell>
          <cell r="D646" t="str">
            <v>御前山村</v>
          </cell>
          <cell r="H646">
            <v>1</v>
          </cell>
          <cell r="P646">
            <v>1</v>
          </cell>
          <cell r="Q646">
            <v>1</v>
          </cell>
          <cell r="R646">
            <v>1</v>
          </cell>
          <cell r="S646">
            <v>1</v>
          </cell>
        </row>
        <row r="647">
          <cell r="A647">
            <v>8309</v>
          </cell>
          <cell r="B647">
            <v>8</v>
          </cell>
          <cell r="C647" t="str">
            <v>茨城県</v>
          </cell>
          <cell r="D647" t="str">
            <v>大洗町</v>
          </cell>
          <cell r="G647">
            <v>1</v>
          </cell>
          <cell r="P647">
            <v>1</v>
          </cell>
          <cell r="Q647">
            <v>1</v>
          </cell>
          <cell r="R647">
            <v>1</v>
          </cell>
          <cell r="S647">
            <v>1</v>
          </cell>
        </row>
        <row r="648">
          <cell r="A648">
            <v>8321</v>
          </cell>
          <cell r="B648">
            <v>8</v>
          </cell>
          <cell r="C648" t="str">
            <v>茨城県</v>
          </cell>
          <cell r="D648" t="str">
            <v>友部町</v>
          </cell>
          <cell r="P648">
            <v>0</v>
          </cell>
          <cell r="Q648">
            <v>0</v>
          </cell>
          <cell r="R648">
            <v>0</v>
          </cell>
          <cell r="S648">
            <v>0</v>
          </cell>
        </row>
        <row r="649">
          <cell r="A649">
            <v>8322</v>
          </cell>
          <cell r="B649">
            <v>8</v>
          </cell>
          <cell r="C649" t="str">
            <v>茨城県</v>
          </cell>
          <cell r="D649" t="str">
            <v>岩間町</v>
          </cell>
          <cell r="P649">
            <v>0</v>
          </cell>
          <cell r="Q649">
            <v>0</v>
          </cell>
          <cell r="R649">
            <v>0</v>
          </cell>
          <cell r="S649">
            <v>0</v>
          </cell>
        </row>
        <row r="650">
          <cell r="A650">
            <v>8323</v>
          </cell>
          <cell r="B650">
            <v>8</v>
          </cell>
          <cell r="C650" t="str">
            <v>茨城県</v>
          </cell>
          <cell r="D650" t="str">
            <v>七会村</v>
          </cell>
          <cell r="H650">
            <v>1</v>
          </cell>
          <cell r="P650">
            <v>1</v>
          </cell>
          <cell r="Q650">
            <v>1</v>
          </cell>
          <cell r="R650">
            <v>1</v>
          </cell>
          <cell r="S650">
            <v>1</v>
          </cell>
        </row>
        <row r="651">
          <cell r="A651">
            <v>8324</v>
          </cell>
          <cell r="B651">
            <v>8</v>
          </cell>
          <cell r="C651" t="str">
            <v>茨城県</v>
          </cell>
          <cell r="D651" t="str">
            <v>岩瀬町</v>
          </cell>
          <cell r="M651">
            <v>1</v>
          </cell>
          <cell r="P651">
            <v>1</v>
          </cell>
          <cell r="Q651">
            <v>1</v>
          </cell>
          <cell r="R651">
            <v>1</v>
          </cell>
          <cell r="S651">
            <v>1</v>
          </cell>
        </row>
        <row r="652">
          <cell r="A652">
            <v>8341</v>
          </cell>
          <cell r="B652">
            <v>8</v>
          </cell>
          <cell r="C652" t="str">
            <v>茨城県</v>
          </cell>
          <cell r="D652" t="str">
            <v>東海村</v>
          </cell>
          <cell r="P652">
            <v>0</v>
          </cell>
          <cell r="Q652">
            <v>0</v>
          </cell>
          <cell r="R652">
            <v>0</v>
          </cell>
          <cell r="S652">
            <v>0</v>
          </cell>
        </row>
        <row r="653">
          <cell r="A653">
            <v>8342</v>
          </cell>
          <cell r="B653">
            <v>8</v>
          </cell>
          <cell r="C653" t="str">
            <v>茨城県</v>
          </cell>
          <cell r="D653" t="str">
            <v>那珂町</v>
          </cell>
          <cell r="M653">
            <v>1</v>
          </cell>
          <cell r="P653">
            <v>1</v>
          </cell>
          <cell r="Q653">
            <v>1</v>
          </cell>
          <cell r="R653">
            <v>1</v>
          </cell>
          <cell r="S653">
            <v>1</v>
          </cell>
        </row>
        <row r="654">
          <cell r="A654">
            <v>8343</v>
          </cell>
          <cell r="B654">
            <v>8</v>
          </cell>
          <cell r="C654" t="str">
            <v>茨城県</v>
          </cell>
          <cell r="D654" t="str">
            <v>瓜連町</v>
          </cell>
          <cell r="P654">
            <v>0</v>
          </cell>
          <cell r="Q654">
            <v>0</v>
          </cell>
          <cell r="R654">
            <v>0</v>
          </cell>
          <cell r="S654">
            <v>0</v>
          </cell>
        </row>
        <row r="655">
          <cell r="A655">
            <v>8344</v>
          </cell>
          <cell r="B655">
            <v>8</v>
          </cell>
          <cell r="C655" t="str">
            <v>茨城県</v>
          </cell>
          <cell r="D655" t="str">
            <v>大宮町</v>
          </cell>
          <cell r="P655">
            <v>0</v>
          </cell>
          <cell r="Q655">
            <v>0</v>
          </cell>
          <cell r="R655">
            <v>0</v>
          </cell>
          <cell r="S655">
            <v>0</v>
          </cell>
        </row>
        <row r="656">
          <cell r="A656">
            <v>8345</v>
          </cell>
          <cell r="B656">
            <v>8</v>
          </cell>
          <cell r="C656" t="str">
            <v>茨城県</v>
          </cell>
          <cell r="D656" t="str">
            <v>山方町</v>
          </cell>
          <cell r="P656">
            <v>0</v>
          </cell>
          <cell r="Q656">
            <v>0</v>
          </cell>
          <cell r="R656">
            <v>0</v>
          </cell>
          <cell r="S656">
            <v>0</v>
          </cell>
        </row>
        <row r="657">
          <cell r="A657">
            <v>8346</v>
          </cell>
          <cell r="B657">
            <v>8</v>
          </cell>
          <cell r="C657" t="str">
            <v>茨城県</v>
          </cell>
          <cell r="D657" t="str">
            <v>美和村</v>
          </cell>
          <cell r="P657">
            <v>0</v>
          </cell>
          <cell r="Q657">
            <v>0</v>
          </cell>
          <cell r="R657">
            <v>0</v>
          </cell>
          <cell r="S657">
            <v>0</v>
          </cell>
        </row>
        <row r="658">
          <cell r="A658">
            <v>8347</v>
          </cell>
          <cell r="B658">
            <v>8</v>
          </cell>
          <cell r="C658" t="str">
            <v>茨城県</v>
          </cell>
          <cell r="D658" t="str">
            <v>緒川村</v>
          </cell>
          <cell r="P658">
            <v>0</v>
          </cell>
          <cell r="Q658">
            <v>0</v>
          </cell>
          <cell r="R658">
            <v>0</v>
          </cell>
          <cell r="S658">
            <v>0</v>
          </cell>
        </row>
        <row r="659">
          <cell r="A659">
            <v>8361</v>
          </cell>
          <cell r="B659">
            <v>8</v>
          </cell>
          <cell r="C659" t="str">
            <v>茨城県</v>
          </cell>
          <cell r="D659" t="str">
            <v>金砂郷町</v>
          </cell>
          <cell r="P659">
            <v>0</v>
          </cell>
          <cell r="Q659">
            <v>0</v>
          </cell>
          <cell r="R659">
            <v>0</v>
          </cell>
          <cell r="S659">
            <v>0</v>
          </cell>
        </row>
        <row r="660">
          <cell r="A660">
            <v>8362</v>
          </cell>
          <cell r="B660">
            <v>8</v>
          </cell>
          <cell r="C660" t="str">
            <v>茨城県</v>
          </cell>
          <cell r="D660" t="str">
            <v>水府村</v>
          </cell>
          <cell r="P660">
            <v>0</v>
          </cell>
          <cell r="Q660">
            <v>0</v>
          </cell>
          <cell r="R660">
            <v>0</v>
          </cell>
          <cell r="S660">
            <v>0</v>
          </cell>
        </row>
        <row r="661">
          <cell r="A661">
            <v>8363</v>
          </cell>
          <cell r="B661">
            <v>8</v>
          </cell>
          <cell r="C661" t="str">
            <v>茨城県</v>
          </cell>
          <cell r="D661" t="str">
            <v>里美村</v>
          </cell>
          <cell r="P661">
            <v>0</v>
          </cell>
          <cell r="Q661">
            <v>0</v>
          </cell>
          <cell r="R661">
            <v>0</v>
          </cell>
          <cell r="S661">
            <v>0</v>
          </cell>
        </row>
        <row r="662">
          <cell r="A662">
            <v>8364</v>
          </cell>
          <cell r="B662">
            <v>8</v>
          </cell>
          <cell r="C662" t="str">
            <v>茨城県</v>
          </cell>
          <cell r="D662" t="str">
            <v>大子町</v>
          </cell>
          <cell r="P662">
            <v>0</v>
          </cell>
          <cell r="Q662">
            <v>0</v>
          </cell>
          <cell r="R662">
            <v>0</v>
          </cell>
          <cell r="S662">
            <v>0</v>
          </cell>
        </row>
        <row r="663">
          <cell r="A663">
            <v>8381</v>
          </cell>
          <cell r="B663">
            <v>8</v>
          </cell>
          <cell r="C663" t="str">
            <v>茨城県</v>
          </cell>
          <cell r="D663" t="str">
            <v>十王町</v>
          </cell>
          <cell r="P663">
            <v>0</v>
          </cell>
          <cell r="Q663">
            <v>0</v>
          </cell>
          <cell r="R663">
            <v>0</v>
          </cell>
          <cell r="S663">
            <v>0</v>
          </cell>
        </row>
        <row r="664">
          <cell r="A664">
            <v>8401</v>
          </cell>
          <cell r="B664">
            <v>8</v>
          </cell>
          <cell r="C664" t="str">
            <v>茨城県</v>
          </cell>
          <cell r="D664" t="str">
            <v>旭村</v>
          </cell>
          <cell r="P664">
            <v>0</v>
          </cell>
          <cell r="Q664">
            <v>0</v>
          </cell>
          <cell r="R664">
            <v>0</v>
          </cell>
          <cell r="S664">
            <v>0</v>
          </cell>
        </row>
        <row r="665">
          <cell r="A665">
            <v>8402</v>
          </cell>
          <cell r="B665">
            <v>8</v>
          </cell>
          <cell r="C665" t="str">
            <v>茨城県</v>
          </cell>
          <cell r="D665" t="str">
            <v>鉾田町</v>
          </cell>
          <cell r="P665">
            <v>0</v>
          </cell>
          <cell r="Q665">
            <v>0</v>
          </cell>
          <cell r="R665">
            <v>0</v>
          </cell>
          <cell r="S665">
            <v>0</v>
          </cell>
        </row>
        <row r="666">
          <cell r="A666">
            <v>8403</v>
          </cell>
          <cell r="B666">
            <v>8</v>
          </cell>
          <cell r="C666" t="str">
            <v>茨城県</v>
          </cell>
          <cell r="D666" t="str">
            <v>大洋村</v>
          </cell>
          <cell r="P666">
            <v>0</v>
          </cell>
          <cell r="Q666">
            <v>0</v>
          </cell>
          <cell r="R666">
            <v>0</v>
          </cell>
          <cell r="S666">
            <v>0</v>
          </cell>
        </row>
        <row r="667">
          <cell r="A667">
            <v>8406</v>
          </cell>
          <cell r="B667">
            <v>8</v>
          </cell>
          <cell r="C667" t="str">
            <v>茨城県</v>
          </cell>
          <cell r="D667" t="str">
            <v>神栖町</v>
          </cell>
          <cell r="P667">
            <v>0</v>
          </cell>
          <cell r="Q667">
            <v>0</v>
          </cell>
          <cell r="R667">
            <v>0</v>
          </cell>
          <cell r="S667">
            <v>0</v>
          </cell>
        </row>
        <row r="668">
          <cell r="A668">
            <v>8407</v>
          </cell>
          <cell r="B668">
            <v>8</v>
          </cell>
          <cell r="C668" t="str">
            <v>茨城県</v>
          </cell>
          <cell r="D668" t="str">
            <v>波崎町</v>
          </cell>
          <cell r="M668">
            <v>1</v>
          </cell>
          <cell r="P668">
            <v>1</v>
          </cell>
          <cell r="Q668">
            <v>1</v>
          </cell>
          <cell r="R668">
            <v>1</v>
          </cell>
          <cell r="S668">
            <v>1</v>
          </cell>
        </row>
        <row r="669">
          <cell r="A669">
            <v>8421</v>
          </cell>
          <cell r="B669">
            <v>8</v>
          </cell>
          <cell r="C669" t="str">
            <v>茨城県</v>
          </cell>
          <cell r="D669" t="str">
            <v>麻生町</v>
          </cell>
          <cell r="P669">
            <v>0</v>
          </cell>
          <cell r="Q669">
            <v>0</v>
          </cell>
          <cell r="R669">
            <v>0</v>
          </cell>
          <cell r="S669">
            <v>0</v>
          </cell>
        </row>
        <row r="670">
          <cell r="A670">
            <v>8424</v>
          </cell>
          <cell r="B670">
            <v>8</v>
          </cell>
          <cell r="C670" t="str">
            <v>茨城県</v>
          </cell>
          <cell r="D670" t="str">
            <v>北浦町</v>
          </cell>
          <cell r="P670">
            <v>0</v>
          </cell>
          <cell r="Q670">
            <v>0</v>
          </cell>
          <cell r="R670">
            <v>0</v>
          </cell>
          <cell r="S670">
            <v>0</v>
          </cell>
        </row>
        <row r="671">
          <cell r="A671">
            <v>8425</v>
          </cell>
          <cell r="B671">
            <v>8</v>
          </cell>
          <cell r="C671" t="str">
            <v>茨城県</v>
          </cell>
          <cell r="D671" t="str">
            <v>玉造町</v>
          </cell>
          <cell r="P671">
            <v>0</v>
          </cell>
          <cell r="Q671">
            <v>0</v>
          </cell>
          <cell r="R671">
            <v>0</v>
          </cell>
          <cell r="S671">
            <v>0</v>
          </cell>
        </row>
        <row r="672">
          <cell r="A672">
            <v>8441</v>
          </cell>
          <cell r="B672">
            <v>8</v>
          </cell>
          <cell r="C672" t="str">
            <v>茨城県</v>
          </cell>
          <cell r="D672" t="str">
            <v>江戸崎町</v>
          </cell>
          <cell r="P672">
            <v>0</v>
          </cell>
          <cell r="Q672">
            <v>0</v>
          </cell>
          <cell r="R672">
            <v>0</v>
          </cell>
          <cell r="S672">
            <v>0</v>
          </cell>
        </row>
        <row r="673">
          <cell r="A673">
            <v>8442</v>
          </cell>
          <cell r="B673">
            <v>8</v>
          </cell>
          <cell r="C673" t="str">
            <v>茨城県</v>
          </cell>
          <cell r="D673" t="str">
            <v>美浦村</v>
          </cell>
          <cell r="P673">
            <v>0</v>
          </cell>
          <cell r="Q673">
            <v>0</v>
          </cell>
          <cell r="R673">
            <v>0</v>
          </cell>
          <cell r="S673">
            <v>0</v>
          </cell>
        </row>
        <row r="674">
          <cell r="A674">
            <v>8443</v>
          </cell>
          <cell r="B674">
            <v>8</v>
          </cell>
          <cell r="C674" t="str">
            <v>茨城県</v>
          </cell>
          <cell r="D674" t="str">
            <v>阿見町</v>
          </cell>
          <cell r="P674">
            <v>0</v>
          </cell>
          <cell r="Q674">
            <v>0</v>
          </cell>
          <cell r="R674">
            <v>0</v>
          </cell>
          <cell r="S674">
            <v>0</v>
          </cell>
        </row>
        <row r="675">
          <cell r="A675">
            <v>8445</v>
          </cell>
          <cell r="B675">
            <v>8</v>
          </cell>
          <cell r="C675" t="str">
            <v>茨城県</v>
          </cell>
          <cell r="D675" t="str">
            <v>*茎崎町</v>
          </cell>
          <cell r="P675">
            <v>0</v>
          </cell>
          <cell r="Q675">
            <v>0</v>
          </cell>
          <cell r="R675">
            <v>0</v>
          </cell>
          <cell r="S675">
            <v>0</v>
          </cell>
        </row>
        <row r="676">
          <cell r="A676">
            <v>8446</v>
          </cell>
          <cell r="B676">
            <v>8</v>
          </cell>
          <cell r="C676" t="str">
            <v>茨城県</v>
          </cell>
          <cell r="D676" t="str">
            <v>新利根町</v>
          </cell>
          <cell r="P676">
            <v>0</v>
          </cell>
          <cell r="Q676">
            <v>0</v>
          </cell>
          <cell r="R676">
            <v>0</v>
          </cell>
          <cell r="S676">
            <v>0</v>
          </cell>
        </row>
        <row r="677">
          <cell r="A677">
            <v>8447</v>
          </cell>
          <cell r="B677">
            <v>8</v>
          </cell>
          <cell r="C677" t="str">
            <v>茨城県</v>
          </cell>
          <cell r="D677" t="str">
            <v>河内町</v>
          </cell>
          <cell r="P677">
            <v>0</v>
          </cell>
          <cell r="Q677">
            <v>0</v>
          </cell>
          <cell r="R677">
            <v>0</v>
          </cell>
          <cell r="S677">
            <v>0</v>
          </cell>
        </row>
        <row r="678">
          <cell r="A678">
            <v>8448</v>
          </cell>
          <cell r="B678">
            <v>8</v>
          </cell>
          <cell r="C678" t="str">
            <v>茨城県</v>
          </cell>
          <cell r="D678" t="str">
            <v>桜川村</v>
          </cell>
          <cell r="P678">
            <v>0</v>
          </cell>
          <cell r="Q678">
            <v>0</v>
          </cell>
          <cell r="R678">
            <v>0</v>
          </cell>
          <cell r="S678">
            <v>0</v>
          </cell>
        </row>
        <row r="679">
          <cell r="A679">
            <v>8449</v>
          </cell>
          <cell r="B679">
            <v>8</v>
          </cell>
          <cell r="C679" t="str">
            <v>茨城県</v>
          </cell>
          <cell r="D679" t="str">
            <v>東町</v>
          </cell>
          <cell r="P679">
            <v>0</v>
          </cell>
          <cell r="Q679">
            <v>0</v>
          </cell>
          <cell r="R679">
            <v>0</v>
          </cell>
          <cell r="S679">
            <v>0</v>
          </cell>
        </row>
        <row r="680">
          <cell r="A680">
            <v>8461</v>
          </cell>
          <cell r="B680">
            <v>8</v>
          </cell>
          <cell r="C680" t="str">
            <v>茨城県</v>
          </cell>
          <cell r="D680" t="str">
            <v>霞ヶ浦町</v>
          </cell>
          <cell r="P680">
            <v>0</v>
          </cell>
          <cell r="Q680">
            <v>0</v>
          </cell>
          <cell r="R680">
            <v>0</v>
          </cell>
          <cell r="S680">
            <v>0</v>
          </cell>
        </row>
        <row r="681">
          <cell r="A681">
            <v>8462</v>
          </cell>
          <cell r="B681">
            <v>8</v>
          </cell>
          <cell r="C681" t="str">
            <v>茨城県</v>
          </cell>
          <cell r="D681" t="str">
            <v>玉里村</v>
          </cell>
          <cell r="P681">
            <v>0</v>
          </cell>
          <cell r="Q681">
            <v>0</v>
          </cell>
          <cell r="R681">
            <v>0</v>
          </cell>
          <cell r="S681">
            <v>0</v>
          </cell>
        </row>
        <row r="682">
          <cell r="A682">
            <v>8463</v>
          </cell>
          <cell r="B682">
            <v>8</v>
          </cell>
          <cell r="C682" t="str">
            <v>茨城県</v>
          </cell>
          <cell r="D682" t="str">
            <v>八郷町</v>
          </cell>
          <cell r="P682">
            <v>0</v>
          </cell>
          <cell r="Q682">
            <v>0</v>
          </cell>
          <cell r="R682">
            <v>0</v>
          </cell>
          <cell r="S682">
            <v>0</v>
          </cell>
        </row>
        <row r="683">
          <cell r="A683">
            <v>8464</v>
          </cell>
          <cell r="B683">
            <v>8</v>
          </cell>
          <cell r="C683" t="str">
            <v>茨城県</v>
          </cell>
          <cell r="D683" t="str">
            <v>千代田町</v>
          </cell>
          <cell r="P683">
            <v>0</v>
          </cell>
          <cell r="Q683">
            <v>0</v>
          </cell>
          <cell r="R683">
            <v>0</v>
          </cell>
          <cell r="S683">
            <v>0</v>
          </cell>
        </row>
        <row r="684">
          <cell r="A684">
            <v>8465</v>
          </cell>
          <cell r="B684">
            <v>8</v>
          </cell>
          <cell r="C684" t="str">
            <v>茨城県</v>
          </cell>
          <cell r="D684" t="str">
            <v>新治村</v>
          </cell>
          <cell r="P684">
            <v>0</v>
          </cell>
          <cell r="Q684">
            <v>0</v>
          </cell>
          <cell r="R684">
            <v>0</v>
          </cell>
          <cell r="S684">
            <v>0</v>
          </cell>
        </row>
        <row r="685">
          <cell r="A685">
            <v>8482</v>
          </cell>
          <cell r="B685">
            <v>8</v>
          </cell>
          <cell r="C685" t="str">
            <v>茨城県</v>
          </cell>
          <cell r="D685" t="str">
            <v>伊奈町</v>
          </cell>
          <cell r="P685">
            <v>0</v>
          </cell>
          <cell r="Q685">
            <v>0</v>
          </cell>
          <cell r="R685">
            <v>0</v>
          </cell>
          <cell r="S685">
            <v>0</v>
          </cell>
        </row>
        <row r="686">
          <cell r="A686">
            <v>8483</v>
          </cell>
          <cell r="B686">
            <v>8</v>
          </cell>
          <cell r="C686" t="str">
            <v>茨城県</v>
          </cell>
          <cell r="D686" t="str">
            <v>谷和原村</v>
          </cell>
          <cell r="P686">
            <v>0</v>
          </cell>
          <cell r="Q686">
            <v>0</v>
          </cell>
          <cell r="R686">
            <v>0</v>
          </cell>
          <cell r="S686">
            <v>0</v>
          </cell>
        </row>
        <row r="687">
          <cell r="A687">
            <v>8501</v>
          </cell>
          <cell r="B687">
            <v>8</v>
          </cell>
          <cell r="C687" t="str">
            <v>茨城県</v>
          </cell>
          <cell r="D687" t="str">
            <v>関城町</v>
          </cell>
          <cell r="P687">
            <v>0</v>
          </cell>
          <cell r="Q687">
            <v>0</v>
          </cell>
          <cell r="R687">
            <v>0</v>
          </cell>
          <cell r="S687">
            <v>0</v>
          </cell>
        </row>
        <row r="688">
          <cell r="A688">
            <v>8502</v>
          </cell>
          <cell r="B688">
            <v>8</v>
          </cell>
          <cell r="C688" t="str">
            <v>茨城県</v>
          </cell>
          <cell r="D688" t="str">
            <v>明野町</v>
          </cell>
          <cell r="P688">
            <v>0</v>
          </cell>
          <cell r="Q688">
            <v>0</v>
          </cell>
          <cell r="R688">
            <v>0</v>
          </cell>
          <cell r="S688">
            <v>0</v>
          </cell>
        </row>
        <row r="689">
          <cell r="A689">
            <v>8503</v>
          </cell>
          <cell r="B689">
            <v>8</v>
          </cell>
          <cell r="C689" t="str">
            <v>茨城県</v>
          </cell>
          <cell r="D689" t="str">
            <v>真壁町</v>
          </cell>
          <cell r="P689">
            <v>0</v>
          </cell>
          <cell r="Q689">
            <v>0</v>
          </cell>
          <cell r="R689">
            <v>0</v>
          </cell>
          <cell r="S689">
            <v>0</v>
          </cell>
        </row>
        <row r="690">
          <cell r="A690">
            <v>8504</v>
          </cell>
          <cell r="B690">
            <v>8</v>
          </cell>
          <cell r="C690" t="str">
            <v>茨城県</v>
          </cell>
          <cell r="D690" t="str">
            <v>大和村</v>
          </cell>
          <cell r="G690">
            <v>1</v>
          </cell>
          <cell r="P690">
            <v>1</v>
          </cell>
          <cell r="Q690">
            <v>1</v>
          </cell>
          <cell r="R690">
            <v>1</v>
          </cell>
          <cell r="S690">
            <v>1</v>
          </cell>
        </row>
        <row r="691">
          <cell r="A691">
            <v>8505</v>
          </cell>
          <cell r="B691">
            <v>8</v>
          </cell>
          <cell r="C691" t="str">
            <v>茨城県</v>
          </cell>
          <cell r="D691" t="str">
            <v>協和町</v>
          </cell>
          <cell r="P691">
            <v>0</v>
          </cell>
          <cell r="Q691">
            <v>0</v>
          </cell>
          <cell r="R691">
            <v>0</v>
          </cell>
          <cell r="S691">
            <v>0</v>
          </cell>
        </row>
        <row r="692">
          <cell r="A692">
            <v>8521</v>
          </cell>
          <cell r="B692">
            <v>8</v>
          </cell>
          <cell r="C692" t="str">
            <v>茨城県</v>
          </cell>
          <cell r="D692" t="str">
            <v>八千代町</v>
          </cell>
          <cell r="P692">
            <v>0</v>
          </cell>
          <cell r="Q692">
            <v>0</v>
          </cell>
          <cell r="R692">
            <v>0</v>
          </cell>
          <cell r="S692">
            <v>0</v>
          </cell>
        </row>
        <row r="693">
          <cell r="A693">
            <v>8522</v>
          </cell>
          <cell r="B693">
            <v>8</v>
          </cell>
          <cell r="C693" t="str">
            <v>茨城県</v>
          </cell>
          <cell r="D693" t="str">
            <v>千代川村</v>
          </cell>
          <cell r="P693">
            <v>0</v>
          </cell>
          <cell r="Q693">
            <v>0</v>
          </cell>
          <cell r="R693">
            <v>0</v>
          </cell>
          <cell r="S693">
            <v>0</v>
          </cell>
        </row>
        <row r="694">
          <cell r="A694">
            <v>8523</v>
          </cell>
          <cell r="B694">
            <v>8</v>
          </cell>
          <cell r="C694" t="str">
            <v>茨城県</v>
          </cell>
          <cell r="D694" t="str">
            <v>石下町</v>
          </cell>
          <cell r="P694">
            <v>0</v>
          </cell>
          <cell r="Q694">
            <v>0</v>
          </cell>
          <cell r="R694">
            <v>0</v>
          </cell>
          <cell r="S694">
            <v>0</v>
          </cell>
        </row>
        <row r="695">
          <cell r="A695">
            <v>8541</v>
          </cell>
          <cell r="B695">
            <v>8</v>
          </cell>
          <cell r="C695" t="str">
            <v>茨城県</v>
          </cell>
          <cell r="D695" t="str">
            <v>総和町</v>
          </cell>
          <cell r="G695">
            <v>1</v>
          </cell>
          <cell r="P695">
            <v>1</v>
          </cell>
          <cell r="Q695">
            <v>1</v>
          </cell>
          <cell r="R695">
            <v>1</v>
          </cell>
          <cell r="S695">
            <v>1</v>
          </cell>
        </row>
        <row r="696">
          <cell r="A696">
            <v>8542</v>
          </cell>
          <cell r="B696">
            <v>8</v>
          </cell>
          <cell r="C696" t="str">
            <v>茨城県</v>
          </cell>
          <cell r="D696" t="str">
            <v>五霞町</v>
          </cell>
          <cell r="P696">
            <v>0</v>
          </cell>
          <cell r="Q696">
            <v>0</v>
          </cell>
          <cell r="R696">
            <v>0</v>
          </cell>
          <cell r="S696">
            <v>0</v>
          </cell>
        </row>
        <row r="697">
          <cell r="A697">
            <v>8543</v>
          </cell>
          <cell r="B697">
            <v>8</v>
          </cell>
          <cell r="C697" t="str">
            <v>茨城県</v>
          </cell>
          <cell r="D697" t="str">
            <v>三和町</v>
          </cell>
          <cell r="P697">
            <v>0</v>
          </cell>
          <cell r="Q697">
            <v>0</v>
          </cell>
          <cell r="R697">
            <v>0</v>
          </cell>
          <cell r="S697">
            <v>0</v>
          </cell>
        </row>
        <row r="698">
          <cell r="A698">
            <v>8544</v>
          </cell>
          <cell r="B698">
            <v>8</v>
          </cell>
          <cell r="C698" t="str">
            <v>茨城県</v>
          </cell>
          <cell r="D698" t="str">
            <v>猿島町</v>
          </cell>
          <cell r="P698">
            <v>0</v>
          </cell>
          <cell r="Q698">
            <v>0</v>
          </cell>
          <cell r="R698">
            <v>0</v>
          </cell>
          <cell r="S698">
            <v>0</v>
          </cell>
        </row>
        <row r="699">
          <cell r="A699">
            <v>8546</v>
          </cell>
          <cell r="B699">
            <v>8</v>
          </cell>
          <cell r="C699" t="str">
            <v>茨城県</v>
          </cell>
          <cell r="D699" t="str">
            <v>境町</v>
          </cell>
          <cell r="P699">
            <v>0</v>
          </cell>
          <cell r="Q699">
            <v>0</v>
          </cell>
          <cell r="R699">
            <v>0</v>
          </cell>
          <cell r="S699">
            <v>0</v>
          </cell>
        </row>
        <row r="700">
          <cell r="A700">
            <v>8563</v>
          </cell>
          <cell r="B700">
            <v>8</v>
          </cell>
          <cell r="C700" t="str">
            <v>茨城県</v>
          </cell>
          <cell r="D700" t="str">
            <v>藤代町</v>
          </cell>
          <cell r="M700">
            <v>1</v>
          </cell>
          <cell r="P700">
            <v>1</v>
          </cell>
          <cell r="Q700">
            <v>1</v>
          </cell>
          <cell r="R700">
            <v>1</v>
          </cell>
          <cell r="S700">
            <v>1</v>
          </cell>
        </row>
        <row r="701">
          <cell r="A701">
            <v>8564</v>
          </cell>
          <cell r="B701">
            <v>8</v>
          </cell>
          <cell r="C701" t="str">
            <v>茨城県</v>
          </cell>
          <cell r="D701" t="str">
            <v>利根町</v>
          </cell>
          <cell r="P701">
            <v>0</v>
          </cell>
          <cell r="Q701">
            <v>0</v>
          </cell>
          <cell r="R701">
            <v>0</v>
          </cell>
          <cell r="S701">
            <v>0</v>
          </cell>
        </row>
        <row r="702">
          <cell r="A702">
            <v>8999</v>
          </cell>
          <cell r="B702" t="str">
            <v>8 計</v>
          </cell>
          <cell r="D702">
            <v>7</v>
          </cell>
          <cell r="E702">
            <v>0</v>
          </cell>
          <cell r="F702">
            <v>3</v>
          </cell>
          <cell r="G702">
            <v>4</v>
          </cell>
          <cell r="H702">
            <v>0</v>
          </cell>
          <cell r="I702">
            <v>0</v>
          </cell>
          <cell r="J702">
            <v>1</v>
          </cell>
          <cell r="K702">
            <v>0</v>
          </cell>
          <cell r="L702">
            <v>0</v>
          </cell>
          <cell r="M702">
            <v>1</v>
          </cell>
          <cell r="N702">
            <v>0</v>
          </cell>
          <cell r="O702">
            <v>0</v>
          </cell>
          <cell r="P702">
            <v>9</v>
          </cell>
          <cell r="Q702">
            <v>7</v>
          </cell>
          <cell r="R702">
            <v>9</v>
          </cell>
          <cell r="S702">
            <v>7</v>
          </cell>
        </row>
        <row r="703">
          <cell r="A703">
            <v>9201</v>
          </cell>
          <cell r="B703">
            <v>9</v>
          </cell>
          <cell r="C703" t="str">
            <v>栃木県</v>
          </cell>
          <cell r="D703" t="str">
            <v>宇都宮市</v>
          </cell>
          <cell r="P703">
            <v>0</v>
          </cell>
          <cell r="Q703">
            <v>0</v>
          </cell>
          <cell r="R703">
            <v>0</v>
          </cell>
          <cell r="S703">
            <v>0</v>
          </cell>
        </row>
        <row r="704">
          <cell r="A704">
            <v>9202</v>
          </cell>
          <cell r="B704">
            <v>9</v>
          </cell>
          <cell r="C704" t="str">
            <v>栃木県</v>
          </cell>
          <cell r="D704" t="str">
            <v>足利市</v>
          </cell>
          <cell r="P704">
            <v>0</v>
          </cell>
          <cell r="Q704">
            <v>0</v>
          </cell>
          <cell r="R704">
            <v>0</v>
          </cell>
          <cell r="S704">
            <v>0</v>
          </cell>
        </row>
        <row r="705">
          <cell r="A705">
            <v>9203</v>
          </cell>
          <cell r="B705">
            <v>9</v>
          </cell>
          <cell r="C705" t="str">
            <v>栃木県</v>
          </cell>
          <cell r="D705" t="str">
            <v>栃木市</v>
          </cell>
          <cell r="P705">
            <v>0</v>
          </cell>
          <cell r="Q705">
            <v>0</v>
          </cell>
          <cell r="R705">
            <v>0</v>
          </cell>
          <cell r="S705">
            <v>0</v>
          </cell>
        </row>
        <row r="706">
          <cell r="A706">
            <v>9204</v>
          </cell>
          <cell r="B706">
            <v>9</v>
          </cell>
          <cell r="C706" t="str">
            <v>栃木県</v>
          </cell>
          <cell r="D706" t="str">
            <v>佐野市</v>
          </cell>
          <cell r="J706">
            <v>1</v>
          </cell>
          <cell r="P706">
            <v>1</v>
          </cell>
          <cell r="Q706">
            <v>1</v>
          </cell>
          <cell r="R706">
            <v>1</v>
          </cell>
          <cell r="S706">
            <v>1</v>
          </cell>
        </row>
        <row r="707">
          <cell r="A707">
            <v>9205</v>
          </cell>
          <cell r="B707">
            <v>9</v>
          </cell>
          <cell r="C707" t="str">
            <v>栃木県</v>
          </cell>
          <cell r="D707" t="str">
            <v>鹿沼市</v>
          </cell>
          <cell r="P707">
            <v>0</v>
          </cell>
          <cell r="Q707">
            <v>0</v>
          </cell>
          <cell r="R707">
            <v>0</v>
          </cell>
          <cell r="S707">
            <v>0</v>
          </cell>
        </row>
        <row r="708">
          <cell r="A708">
            <v>9206</v>
          </cell>
          <cell r="B708">
            <v>9</v>
          </cell>
          <cell r="C708" t="str">
            <v>栃木県</v>
          </cell>
          <cell r="D708" t="str">
            <v>日光市</v>
          </cell>
          <cell r="G708">
            <v>1</v>
          </cell>
          <cell r="P708">
            <v>1</v>
          </cell>
          <cell r="Q708">
            <v>1</v>
          </cell>
          <cell r="R708">
            <v>1</v>
          </cell>
          <cell r="S708">
            <v>1</v>
          </cell>
        </row>
        <row r="709">
          <cell r="A709">
            <v>9207</v>
          </cell>
          <cell r="B709">
            <v>9</v>
          </cell>
          <cell r="C709" t="str">
            <v>栃木県</v>
          </cell>
          <cell r="D709" t="str">
            <v>今市市</v>
          </cell>
          <cell r="P709">
            <v>0</v>
          </cell>
          <cell r="Q709">
            <v>0</v>
          </cell>
          <cell r="R709">
            <v>0</v>
          </cell>
          <cell r="S709">
            <v>0</v>
          </cell>
        </row>
        <row r="710">
          <cell r="A710">
            <v>9208</v>
          </cell>
          <cell r="B710">
            <v>9</v>
          </cell>
          <cell r="C710" t="str">
            <v>栃木県</v>
          </cell>
          <cell r="D710" t="str">
            <v>小山市</v>
          </cell>
          <cell r="P710">
            <v>0</v>
          </cell>
          <cell r="Q710">
            <v>0</v>
          </cell>
          <cell r="R710">
            <v>0</v>
          </cell>
          <cell r="S710">
            <v>0</v>
          </cell>
        </row>
        <row r="711">
          <cell r="A711">
            <v>9209</v>
          </cell>
          <cell r="B711">
            <v>9</v>
          </cell>
          <cell r="C711" t="str">
            <v>栃木県</v>
          </cell>
          <cell r="D711" t="str">
            <v>真岡市</v>
          </cell>
          <cell r="J711">
            <v>1</v>
          </cell>
          <cell r="M711">
            <v>1</v>
          </cell>
          <cell r="P711">
            <v>2</v>
          </cell>
          <cell r="Q711">
            <v>1</v>
          </cell>
          <cell r="R711">
            <v>2</v>
          </cell>
          <cell r="S711">
            <v>1</v>
          </cell>
        </row>
        <row r="712">
          <cell r="A712">
            <v>9210</v>
          </cell>
          <cell r="B712">
            <v>9</v>
          </cell>
          <cell r="C712" t="str">
            <v>栃木県</v>
          </cell>
          <cell r="D712" t="str">
            <v>大田原市</v>
          </cell>
          <cell r="P712">
            <v>0</v>
          </cell>
          <cell r="Q712">
            <v>0</v>
          </cell>
          <cell r="R712">
            <v>0</v>
          </cell>
          <cell r="S712">
            <v>0</v>
          </cell>
        </row>
        <row r="713">
          <cell r="A713">
            <v>9211</v>
          </cell>
          <cell r="B713">
            <v>9</v>
          </cell>
          <cell r="C713" t="str">
            <v>栃木県</v>
          </cell>
          <cell r="D713" t="str">
            <v>矢板市</v>
          </cell>
          <cell r="P713">
            <v>0</v>
          </cell>
          <cell r="Q713">
            <v>0</v>
          </cell>
          <cell r="R713">
            <v>0</v>
          </cell>
          <cell r="S713">
            <v>0</v>
          </cell>
        </row>
        <row r="714">
          <cell r="A714">
            <v>9212</v>
          </cell>
          <cell r="B714">
            <v>9</v>
          </cell>
          <cell r="C714" t="str">
            <v>栃木県</v>
          </cell>
          <cell r="D714" t="str">
            <v>黒磯市</v>
          </cell>
          <cell r="P714">
            <v>0</v>
          </cell>
          <cell r="Q714">
            <v>0</v>
          </cell>
          <cell r="R714">
            <v>0</v>
          </cell>
          <cell r="S714">
            <v>0</v>
          </cell>
        </row>
        <row r="715">
          <cell r="A715">
            <v>9301</v>
          </cell>
          <cell r="B715">
            <v>9</v>
          </cell>
          <cell r="C715" t="str">
            <v>栃木県</v>
          </cell>
          <cell r="D715" t="str">
            <v>上三川町</v>
          </cell>
          <cell r="P715">
            <v>0</v>
          </cell>
          <cell r="Q715">
            <v>0</v>
          </cell>
          <cell r="R715">
            <v>0</v>
          </cell>
          <cell r="S715">
            <v>0</v>
          </cell>
        </row>
        <row r="716">
          <cell r="A716">
            <v>9302</v>
          </cell>
          <cell r="B716">
            <v>9</v>
          </cell>
          <cell r="C716" t="str">
            <v>栃木県</v>
          </cell>
          <cell r="D716" t="str">
            <v>南河内町</v>
          </cell>
          <cell r="F716">
            <v>1</v>
          </cell>
          <cell r="P716">
            <v>1</v>
          </cell>
          <cell r="Q716">
            <v>1</v>
          </cell>
          <cell r="R716">
            <v>1</v>
          </cell>
          <cell r="S716">
            <v>1</v>
          </cell>
        </row>
        <row r="717">
          <cell r="A717">
            <v>9303</v>
          </cell>
          <cell r="B717">
            <v>9</v>
          </cell>
          <cell r="C717" t="str">
            <v>栃木県</v>
          </cell>
          <cell r="D717" t="str">
            <v>上河内町</v>
          </cell>
          <cell r="P717">
            <v>0</v>
          </cell>
          <cell r="Q717">
            <v>0</v>
          </cell>
          <cell r="R717">
            <v>0</v>
          </cell>
          <cell r="S717">
            <v>0</v>
          </cell>
        </row>
        <row r="718">
          <cell r="A718">
            <v>9304</v>
          </cell>
          <cell r="B718">
            <v>9</v>
          </cell>
          <cell r="C718" t="str">
            <v>栃木県</v>
          </cell>
          <cell r="D718" t="str">
            <v>河内町</v>
          </cell>
          <cell r="P718">
            <v>0</v>
          </cell>
          <cell r="Q718">
            <v>0</v>
          </cell>
          <cell r="R718">
            <v>0</v>
          </cell>
          <cell r="S718">
            <v>0</v>
          </cell>
        </row>
        <row r="719">
          <cell r="A719">
            <v>9321</v>
          </cell>
          <cell r="B719">
            <v>9</v>
          </cell>
          <cell r="C719" t="str">
            <v>栃木県</v>
          </cell>
          <cell r="D719" t="str">
            <v>西方町</v>
          </cell>
          <cell r="P719">
            <v>0</v>
          </cell>
          <cell r="Q719">
            <v>0</v>
          </cell>
          <cell r="R719">
            <v>0</v>
          </cell>
          <cell r="S719">
            <v>0</v>
          </cell>
        </row>
        <row r="720">
          <cell r="A720">
            <v>9322</v>
          </cell>
          <cell r="B720">
            <v>9</v>
          </cell>
          <cell r="C720" t="str">
            <v>栃木県</v>
          </cell>
          <cell r="D720" t="str">
            <v>粟野町</v>
          </cell>
          <cell r="P720">
            <v>0</v>
          </cell>
          <cell r="Q720">
            <v>0</v>
          </cell>
          <cell r="R720">
            <v>0</v>
          </cell>
          <cell r="S720">
            <v>0</v>
          </cell>
        </row>
        <row r="721">
          <cell r="A721">
            <v>9323</v>
          </cell>
          <cell r="B721">
            <v>9</v>
          </cell>
          <cell r="C721" t="str">
            <v>栃木県</v>
          </cell>
          <cell r="D721" t="str">
            <v>足尾町</v>
          </cell>
          <cell r="P721">
            <v>0</v>
          </cell>
          <cell r="Q721">
            <v>0</v>
          </cell>
          <cell r="R721">
            <v>0</v>
          </cell>
          <cell r="S721">
            <v>0</v>
          </cell>
        </row>
        <row r="722">
          <cell r="A722">
            <v>9341</v>
          </cell>
          <cell r="B722">
            <v>9</v>
          </cell>
          <cell r="C722" t="str">
            <v>栃木県</v>
          </cell>
          <cell r="D722" t="str">
            <v>二宮町</v>
          </cell>
          <cell r="P722">
            <v>0</v>
          </cell>
          <cell r="Q722">
            <v>0</v>
          </cell>
          <cell r="R722">
            <v>0</v>
          </cell>
          <cell r="S722">
            <v>0</v>
          </cell>
        </row>
        <row r="723">
          <cell r="A723">
            <v>9342</v>
          </cell>
          <cell r="B723">
            <v>9</v>
          </cell>
          <cell r="C723" t="str">
            <v>栃木県</v>
          </cell>
          <cell r="D723" t="str">
            <v>益子町</v>
          </cell>
          <cell r="P723">
            <v>0</v>
          </cell>
          <cell r="Q723">
            <v>0</v>
          </cell>
          <cell r="R723">
            <v>0</v>
          </cell>
          <cell r="S723">
            <v>0</v>
          </cell>
        </row>
        <row r="724">
          <cell r="A724">
            <v>9343</v>
          </cell>
          <cell r="B724">
            <v>9</v>
          </cell>
          <cell r="C724" t="str">
            <v>栃木県</v>
          </cell>
          <cell r="D724" t="str">
            <v>茂木町</v>
          </cell>
          <cell r="P724">
            <v>0</v>
          </cell>
          <cell r="Q724">
            <v>0</v>
          </cell>
          <cell r="R724">
            <v>0</v>
          </cell>
          <cell r="S724">
            <v>0</v>
          </cell>
        </row>
        <row r="725">
          <cell r="A725">
            <v>9344</v>
          </cell>
          <cell r="B725">
            <v>9</v>
          </cell>
          <cell r="C725" t="str">
            <v>栃木県</v>
          </cell>
          <cell r="D725" t="str">
            <v>市貝町</v>
          </cell>
          <cell r="P725">
            <v>0</v>
          </cell>
          <cell r="Q725">
            <v>0</v>
          </cell>
          <cell r="R725">
            <v>0</v>
          </cell>
          <cell r="S725">
            <v>0</v>
          </cell>
        </row>
        <row r="726">
          <cell r="A726">
            <v>9345</v>
          </cell>
          <cell r="B726">
            <v>9</v>
          </cell>
          <cell r="C726" t="str">
            <v>栃木県</v>
          </cell>
          <cell r="D726" t="str">
            <v>芳賀町</v>
          </cell>
          <cell r="P726">
            <v>0</v>
          </cell>
          <cell r="Q726">
            <v>0</v>
          </cell>
          <cell r="R726">
            <v>0</v>
          </cell>
          <cell r="S726">
            <v>0</v>
          </cell>
        </row>
        <row r="727">
          <cell r="A727">
            <v>9361</v>
          </cell>
          <cell r="B727">
            <v>9</v>
          </cell>
          <cell r="C727" t="str">
            <v>栃木県</v>
          </cell>
          <cell r="D727" t="str">
            <v>壬生町</v>
          </cell>
          <cell r="P727">
            <v>0</v>
          </cell>
          <cell r="Q727">
            <v>0</v>
          </cell>
          <cell r="R727">
            <v>0</v>
          </cell>
          <cell r="S727">
            <v>0</v>
          </cell>
        </row>
        <row r="728">
          <cell r="A728">
            <v>9362</v>
          </cell>
          <cell r="B728">
            <v>9</v>
          </cell>
          <cell r="C728" t="str">
            <v>栃木県</v>
          </cell>
          <cell r="D728" t="str">
            <v>石橋町</v>
          </cell>
          <cell r="P728">
            <v>0</v>
          </cell>
          <cell r="Q728">
            <v>0</v>
          </cell>
          <cell r="R728">
            <v>0</v>
          </cell>
          <cell r="S728">
            <v>0</v>
          </cell>
        </row>
        <row r="729">
          <cell r="A729">
            <v>9363</v>
          </cell>
          <cell r="B729">
            <v>9</v>
          </cell>
          <cell r="C729" t="str">
            <v>栃木県</v>
          </cell>
          <cell r="D729" t="str">
            <v>国分寺町</v>
          </cell>
          <cell r="P729">
            <v>0</v>
          </cell>
          <cell r="Q729">
            <v>0</v>
          </cell>
          <cell r="R729">
            <v>0</v>
          </cell>
          <cell r="S729">
            <v>0</v>
          </cell>
        </row>
        <row r="730">
          <cell r="A730">
            <v>9364</v>
          </cell>
          <cell r="B730">
            <v>9</v>
          </cell>
          <cell r="C730" t="str">
            <v>栃木県</v>
          </cell>
          <cell r="D730" t="str">
            <v>野木町</v>
          </cell>
          <cell r="P730">
            <v>0</v>
          </cell>
          <cell r="Q730">
            <v>0</v>
          </cell>
          <cell r="R730">
            <v>0</v>
          </cell>
          <cell r="S730">
            <v>0</v>
          </cell>
        </row>
        <row r="731">
          <cell r="A731">
            <v>9365</v>
          </cell>
          <cell r="B731">
            <v>9</v>
          </cell>
          <cell r="C731" t="str">
            <v>栃木県</v>
          </cell>
          <cell r="D731" t="str">
            <v>大平町</v>
          </cell>
          <cell r="P731">
            <v>0</v>
          </cell>
          <cell r="Q731">
            <v>0</v>
          </cell>
          <cell r="R731">
            <v>0</v>
          </cell>
          <cell r="S731">
            <v>0</v>
          </cell>
        </row>
        <row r="732">
          <cell r="A732">
            <v>9366</v>
          </cell>
          <cell r="B732">
            <v>9</v>
          </cell>
          <cell r="C732" t="str">
            <v>栃木県</v>
          </cell>
          <cell r="D732" t="str">
            <v>藤岡町</v>
          </cell>
          <cell r="P732">
            <v>0</v>
          </cell>
          <cell r="Q732">
            <v>0</v>
          </cell>
          <cell r="R732">
            <v>0</v>
          </cell>
          <cell r="S732">
            <v>0</v>
          </cell>
        </row>
        <row r="733">
          <cell r="A733">
            <v>9367</v>
          </cell>
          <cell r="B733">
            <v>9</v>
          </cell>
          <cell r="C733" t="str">
            <v>栃木県</v>
          </cell>
          <cell r="D733" t="str">
            <v>岩舟町</v>
          </cell>
          <cell r="P733">
            <v>0</v>
          </cell>
          <cell r="Q733">
            <v>0</v>
          </cell>
          <cell r="R733">
            <v>0</v>
          </cell>
          <cell r="S733">
            <v>0</v>
          </cell>
        </row>
        <row r="734">
          <cell r="A734">
            <v>9368</v>
          </cell>
          <cell r="B734">
            <v>9</v>
          </cell>
          <cell r="C734" t="str">
            <v>栃木県</v>
          </cell>
          <cell r="D734" t="str">
            <v>都賀町</v>
          </cell>
          <cell r="P734">
            <v>0</v>
          </cell>
          <cell r="Q734">
            <v>0</v>
          </cell>
          <cell r="R734">
            <v>0</v>
          </cell>
          <cell r="S734">
            <v>0</v>
          </cell>
        </row>
        <row r="735">
          <cell r="A735">
            <v>9382</v>
          </cell>
          <cell r="B735">
            <v>9</v>
          </cell>
          <cell r="C735" t="str">
            <v>栃木県</v>
          </cell>
          <cell r="D735" t="str">
            <v>栗山村</v>
          </cell>
          <cell r="G735">
            <v>1</v>
          </cell>
          <cell r="P735">
            <v>1</v>
          </cell>
          <cell r="Q735">
            <v>1</v>
          </cell>
          <cell r="R735">
            <v>1</v>
          </cell>
          <cell r="S735">
            <v>1</v>
          </cell>
        </row>
        <row r="736">
          <cell r="A736">
            <v>9383</v>
          </cell>
          <cell r="B736">
            <v>9</v>
          </cell>
          <cell r="C736" t="str">
            <v>栃木県</v>
          </cell>
          <cell r="D736" t="str">
            <v>藤原町</v>
          </cell>
          <cell r="P736">
            <v>0</v>
          </cell>
          <cell r="Q736">
            <v>0</v>
          </cell>
          <cell r="R736">
            <v>0</v>
          </cell>
          <cell r="S736">
            <v>0</v>
          </cell>
        </row>
        <row r="737">
          <cell r="A737">
            <v>9384</v>
          </cell>
          <cell r="B737">
            <v>9</v>
          </cell>
          <cell r="C737" t="str">
            <v>栃木県</v>
          </cell>
          <cell r="D737" t="str">
            <v>塩谷町</v>
          </cell>
          <cell r="P737">
            <v>0</v>
          </cell>
          <cell r="Q737">
            <v>0</v>
          </cell>
          <cell r="R737">
            <v>0</v>
          </cell>
          <cell r="S737">
            <v>0</v>
          </cell>
        </row>
        <row r="738">
          <cell r="A738">
            <v>9385</v>
          </cell>
          <cell r="B738">
            <v>9</v>
          </cell>
          <cell r="C738" t="str">
            <v>栃木県</v>
          </cell>
          <cell r="D738" t="str">
            <v>氏家町</v>
          </cell>
          <cell r="P738">
            <v>0</v>
          </cell>
          <cell r="Q738">
            <v>0</v>
          </cell>
          <cell r="R738">
            <v>0</v>
          </cell>
          <cell r="S738">
            <v>0</v>
          </cell>
        </row>
        <row r="739">
          <cell r="A739">
            <v>9386</v>
          </cell>
          <cell r="B739">
            <v>9</v>
          </cell>
          <cell r="C739" t="str">
            <v>栃木県</v>
          </cell>
          <cell r="D739" t="str">
            <v>高根沢町</v>
          </cell>
          <cell r="P739">
            <v>0</v>
          </cell>
          <cell r="Q739">
            <v>0</v>
          </cell>
          <cell r="R739">
            <v>0</v>
          </cell>
          <cell r="S739">
            <v>0</v>
          </cell>
        </row>
        <row r="740">
          <cell r="A740">
            <v>9387</v>
          </cell>
          <cell r="B740">
            <v>9</v>
          </cell>
          <cell r="C740" t="str">
            <v>栃木県</v>
          </cell>
          <cell r="D740" t="str">
            <v>喜連川町</v>
          </cell>
          <cell r="P740">
            <v>0</v>
          </cell>
          <cell r="Q740">
            <v>0</v>
          </cell>
          <cell r="R740">
            <v>0</v>
          </cell>
          <cell r="S740">
            <v>0</v>
          </cell>
        </row>
        <row r="741">
          <cell r="A741">
            <v>9401</v>
          </cell>
          <cell r="B741">
            <v>9</v>
          </cell>
          <cell r="C741" t="str">
            <v>栃木県</v>
          </cell>
          <cell r="D741" t="str">
            <v>南那須町</v>
          </cell>
          <cell r="P741">
            <v>0</v>
          </cell>
          <cell r="Q741">
            <v>0</v>
          </cell>
          <cell r="R741">
            <v>0</v>
          </cell>
          <cell r="S741">
            <v>0</v>
          </cell>
        </row>
        <row r="742">
          <cell r="A742">
            <v>9402</v>
          </cell>
          <cell r="B742">
            <v>9</v>
          </cell>
          <cell r="C742" t="str">
            <v>栃木県</v>
          </cell>
          <cell r="D742" t="str">
            <v>烏山町</v>
          </cell>
          <cell r="P742">
            <v>0</v>
          </cell>
          <cell r="Q742">
            <v>0</v>
          </cell>
          <cell r="R742">
            <v>0</v>
          </cell>
          <cell r="S742">
            <v>0</v>
          </cell>
        </row>
        <row r="743">
          <cell r="A743">
            <v>9403</v>
          </cell>
          <cell r="B743">
            <v>9</v>
          </cell>
          <cell r="C743" t="str">
            <v>栃木県</v>
          </cell>
          <cell r="D743" t="str">
            <v>馬頭町</v>
          </cell>
          <cell r="P743">
            <v>0</v>
          </cell>
          <cell r="Q743">
            <v>0</v>
          </cell>
          <cell r="R743">
            <v>0</v>
          </cell>
          <cell r="S743">
            <v>0</v>
          </cell>
        </row>
        <row r="744">
          <cell r="A744">
            <v>9404</v>
          </cell>
          <cell r="B744">
            <v>9</v>
          </cell>
          <cell r="C744" t="str">
            <v>栃木県</v>
          </cell>
          <cell r="D744" t="str">
            <v>小川町</v>
          </cell>
          <cell r="P744">
            <v>0</v>
          </cell>
          <cell r="Q744">
            <v>0</v>
          </cell>
          <cell r="R744">
            <v>0</v>
          </cell>
          <cell r="S744">
            <v>0</v>
          </cell>
        </row>
        <row r="745">
          <cell r="A745">
            <v>9405</v>
          </cell>
          <cell r="B745">
            <v>9</v>
          </cell>
          <cell r="C745" t="str">
            <v>栃木県</v>
          </cell>
          <cell r="D745" t="str">
            <v>湯津上村</v>
          </cell>
          <cell r="P745">
            <v>0</v>
          </cell>
          <cell r="Q745">
            <v>0</v>
          </cell>
          <cell r="R745">
            <v>0</v>
          </cell>
          <cell r="S745">
            <v>0</v>
          </cell>
        </row>
        <row r="746">
          <cell r="A746">
            <v>9406</v>
          </cell>
          <cell r="B746">
            <v>9</v>
          </cell>
          <cell r="C746" t="str">
            <v>栃木県</v>
          </cell>
          <cell r="D746" t="str">
            <v>黒羽町</v>
          </cell>
          <cell r="P746">
            <v>0</v>
          </cell>
          <cell r="Q746">
            <v>0</v>
          </cell>
          <cell r="R746">
            <v>0</v>
          </cell>
          <cell r="S746">
            <v>0</v>
          </cell>
        </row>
        <row r="747">
          <cell r="A747">
            <v>9407</v>
          </cell>
          <cell r="B747">
            <v>9</v>
          </cell>
          <cell r="C747" t="str">
            <v>栃木県</v>
          </cell>
          <cell r="D747" t="str">
            <v>那須町</v>
          </cell>
          <cell r="P747">
            <v>0</v>
          </cell>
          <cell r="Q747">
            <v>0</v>
          </cell>
          <cell r="R747">
            <v>0</v>
          </cell>
          <cell r="S747">
            <v>0</v>
          </cell>
        </row>
        <row r="748">
          <cell r="A748">
            <v>9409</v>
          </cell>
          <cell r="B748">
            <v>9</v>
          </cell>
          <cell r="C748" t="str">
            <v>栃木県</v>
          </cell>
          <cell r="D748" t="str">
            <v>西那須野町</v>
          </cell>
          <cell r="P748">
            <v>0</v>
          </cell>
          <cell r="Q748">
            <v>0</v>
          </cell>
          <cell r="R748">
            <v>0</v>
          </cell>
          <cell r="S748">
            <v>0</v>
          </cell>
        </row>
        <row r="749">
          <cell r="A749">
            <v>9410</v>
          </cell>
          <cell r="B749">
            <v>9</v>
          </cell>
          <cell r="C749" t="str">
            <v>栃木県</v>
          </cell>
          <cell r="D749" t="str">
            <v>塩原町</v>
          </cell>
          <cell r="P749">
            <v>0</v>
          </cell>
          <cell r="Q749">
            <v>0</v>
          </cell>
          <cell r="R749">
            <v>0</v>
          </cell>
          <cell r="S749">
            <v>0</v>
          </cell>
        </row>
        <row r="750">
          <cell r="A750">
            <v>9421</v>
          </cell>
          <cell r="B750">
            <v>9</v>
          </cell>
          <cell r="C750" t="str">
            <v>栃木県</v>
          </cell>
          <cell r="D750" t="str">
            <v>田沼町</v>
          </cell>
          <cell r="P750">
            <v>0</v>
          </cell>
          <cell r="Q750">
            <v>0</v>
          </cell>
          <cell r="R750">
            <v>0</v>
          </cell>
          <cell r="S750">
            <v>0</v>
          </cell>
        </row>
        <row r="751">
          <cell r="A751">
            <v>9422</v>
          </cell>
          <cell r="B751">
            <v>9</v>
          </cell>
          <cell r="C751" t="str">
            <v>栃木県</v>
          </cell>
          <cell r="D751" t="str">
            <v>葛生町</v>
          </cell>
          <cell r="P751">
            <v>0</v>
          </cell>
          <cell r="Q751">
            <v>0</v>
          </cell>
          <cell r="R751">
            <v>0</v>
          </cell>
          <cell r="S751">
            <v>0</v>
          </cell>
        </row>
        <row r="752">
          <cell r="A752">
            <v>9999</v>
          </cell>
          <cell r="B752" t="str">
            <v>9 計</v>
          </cell>
          <cell r="D752">
            <v>3</v>
          </cell>
          <cell r="E752">
            <v>0</v>
          </cell>
          <cell r="F752">
            <v>1</v>
          </cell>
          <cell r="G752">
            <v>2</v>
          </cell>
          <cell r="H752">
            <v>0</v>
          </cell>
          <cell r="I752">
            <v>0</v>
          </cell>
          <cell r="J752">
            <v>0</v>
          </cell>
          <cell r="K752">
            <v>0</v>
          </cell>
          <cell r="L752">
            <v>0</v>
          </cell>
          <cell r="M752">
            <v>0</v>
          </cell>
          <cell r="N752">
            <v>0</v>
          </cell>
          <cell r="O752">
            <v>0</v>
          </cell>
          <cell r="P752">
            <v>3</v>
          </cell>
          <cell r="Q752">
            <v>3</v>
          </cell>
          <cell r="R752">
            <v>3</v>
          </cell>
          <cell r="S752">
            <v>3</v>
          </cell>
        </row>
        <row r="753">
          <cell r="A753">
            <v>10201</v>
          </cell>
          <cell r="B753">
            <v>10</v>
          </cell>
          <cell r="C753" t="str">
            <v>群馬県</v>
          </cell>
          <cell r="D753" t="str">
            <v>前橋市</v>
          </cell>
          <cell r="J753">
            <v>1</v>
          </cell>
          <cell r="M753">
            <v>1</v>
          </cell>
          <cell r="P753">
            <v>2</v>
          </cell>
          <cell r="Q753">
            <v>1</v>
          </cell>
          <cell r="R753">
            <v>2</v>
          </cell>
          <cell r="S753">
            <v>1</v>
          </cell>
        </row>
        <row r="754">
          <cell r="A754">
            <v>10202</v>
          </cell>
          <cell r="B754">
            <v>10</v>
          </cell>
          <cell r="C754" t="str">
            <v>群馬県</v>
          </cell>
          <cell r="D754" t="str">
            <v>高崎市</v>
          </cell>
          <cell r="J754">
            <v>1</v>
          </cell>
          <cell r="P754">
            <v>1</v>
          </cell>
          <cell r="Q754">
            <v>1</v>
          </cell>
          <cell r="R754">
            <v>1</v>
          </cell>
          <cell r="S754">
            <v>1</v>
          </cell>
        </row>
        <row r="755">
          <cell r="A755">
            <v>10203</v>
          </cell>
          <cell r="B755">
            <v>10</v>
          </cell>
          <cell r="C755" t="str">
            <v>群馬県</v>
          </cell>
          <cell r="D755" t="str">
            <v>桐生市</v>
          </cell>
          <cell r="P755">
            <v>0</v>
          </cell>
          <cell r="Q755">
            <v>0</v>
          </cell>
          <cell r="R755">
            <v>0</v>
          </cell>
          <cell r="S755">
            <v>0</v>
          </cell>
        </row>
        <row r="756">
          <cell r="A756">
            <v>10204</v>
          </cell>
          <cell r="B756">
            <v>10</v>
          </cell>
          <cell r="C756" t="str">
            <v>群馬県</v>
          </cell>
          <cell r="D756" t="str">
            <v>伊勢崎市</v>
          </cell>
          <cell r="P756">
            <v>0</v>
          </cell>
          <cell r="Q756">
            <v>0</v>
          </cell>
          <cell r="R756">
            <v>0</v>
          </cell>
          <cell r="S756">
            <v>0</v>
          </cell>
        </row>
        <row r="757">
          <cell r="A757">
            <v>10205</v>
          </cell>
          <cell r="B757">
            <v>10</v>
          </cell>
          <cell r="C757" t="str">
            <v>群馬県</v>
          </cell>
          <cell r="D757" t="str">
            <v>太田市</v>
          </cell>
          <cell r="J757">
            <v>1</v>
          </cell>
          <cell r="M757">
            <v>1</v>
          </cell>
          <cell r="P757">
            <v>2</v>
          </cell>
          <cell r="Q757">
            <v>1</v>
          </cell>
          <cell r="R757">
            <v>2</v>
          </cell>
          <cell r="S757">
            <v>1</v>
          </cell>
        </row>
        <row r="758">
          <cell r="A758">
            <v>10206</v>
          </cell>
          <cell r="B758">
            <v>10</v>
          </cell>
          <cell r="C758" t="str">
            <v>群馬県</v>
          </cell>
          <cell r="D758" t="str">
            <v>沼田市</v>
          </cell>
          <cell r="P758">
            <v>0</v>
          </cell>
          <cell r="Q758">
            <v>0</v>
          </cell>
          <cell r="R758">
            <v>0</v>
          </cell>
          <cell r="S758">
            <v>0</v>
          </cell>
        </row>
        <row r="759">
          <cell r="A759">
            <v>10207</v>
          </cell>
          <cell r="B759">
            <v>10</v>
          </cell>
          <cell r="C759" t="str">
            <v>群馬県</v>
          </cell>
          <cell r="D759" t="str">
            <v>館林市</v>
          </cell>
          <cell r="J759">
            <v>1</v>
          </cell>
          <cell r="P759">
            <v>1</v>
          </cell>
          <cell r="Q759">
            <v>1</v>
          </cell>
          <cell r="R759">
            <v>1</v>
          </cell>
          <cell r="S759">
            <v>1</v>
          </cell>
        </row>
        <row r="760">
          <cell r="A760">
            <v>10208</v>
          </cell>
          <cell r="B760">
            <v>10</v>
          </cell>
          <cell r="C760" t="str">
            <v>群馬県</v>
          </cell>
          <cell r="D760" t="str">
            <v>渋川市</v>
          </cell>
          <cell r="G760">
            <v>1</v>
          </cell>
          <cell r="P760">
            <v>1</v>
          </cell>
          <cell r="Q760">
            <v>1</v>
          </cell>
          <cell r="R760">
            <v>1</v>
          </cell>
          <cell r="S760">
            <v>1</v>
          </cell>
        </row>
        <row r="761">
          <cell r="A761">
            <v>10209</v>
          </cell>
          <cell r="B761">
            <v>10</v>
          </cell>
          <cell r="C761" t="str">
            <v>群馬県</v>
          </cell>
          <cell r="D761" t="str">
            <v>藤岡市</v>
          </cell>
          <cell r="P761">
            <v>0</v>
          </cell>
          <cell r="Q761">
            <v>0</v>
          </cell>
          <cell r="R761">
            <v>0</v>
          </cell>
          <cell r="S761">
            <v>0</v>
          </cell>
        </row>
        <row r="762">
          <cell r="A762">
            <v>10210</v>
          </cell>
          <cell r="B762">
            <v>10</v>
          </cell>
          <cell r="C762" t="str">
            <v>群馬県</v>
          </cell>
          <cell r="D762" t="str">
            <v>富岡市</v>
          </cell>
          <cell r="G762">
            <v>1</v>
          </cell>
          <cell r="P762">
            <v>1</v>
          </cell>
          <cell r="Q762">
            <v>1</v>
          </cell>
          <cell r="R762">
            <v>1</v>
          </cell>
          <cell r="S762">
            <v>1</v>
          </cell>
        </row>
        <row r="763">
          <cell r="A763">
            <v>10211</v>
          </cell>
          <cell r="B763">
            <v>10</v>
          </cell>
          <cell r="C763" t="str">
            <v>群馬県</v>
          </cell>
          <cell r="D763" t="str">
            <v>安中市</v>
          </cell>
          <cell r="P763">
            <v>0</v>
          </cell>
          <cell r="Q763">
            <v>0</v>
          </cell>
          <cell r="R763">
            <v>0</v>
          </cell>
          <cell r="S763">
            <v>0</v>
          </cell>
        </row>
        <row r="764">
          <cell r="A764">
            <v>10301</v>
          </cell>
          <cell r="B764">
            <v>10</v>
          </cell>
          <cell r="C764" t="str">
            <v>群馬県</v>
          </cell>
          <cell r="D764" t="str">
            <v>北橘村</v>
          </cell>
          <cell r="M764">
            <v>1</v>
          </cell>
          <cell r="P764">
            <v>1</v>
          </cell>
          <cell r="Q764">
            <v>1</v>
          </cell>
          <cell r="R764">
            <v>1</v>
          </cell>
          <cell r="S764">
            <v>1</v>
          </cell>
        </row>
        <row r="765">
          <cell r="A765">
            <v>10302</v>
          </cell>
          <cell r="B765">
            <v>10</v>
          </cell>
          <cell r="C765" t="str">
            <v>群馬県</v>
          </cell>
          <cell r="D765" t="str">
            <v>赤城村</v>
          </cell>
          <cell r="P765">
            <v>0</v>
          </cell>
          <cell r="Q765">
            <v>0</v>
          </cell>
          <cell r="R765">
            <v>0</v>
          </cell>
          <cell r="S765">
            <v>0</v>
          </cell>
        </row>
        <row r="766">
          <cell r="A766">
            <v>10303</v>
          </cell>
          <cell r="B766">
            <v>10</v>
          </cell>
          <cell r="C766" t="str">
            <v>群馬県</v>
          </cell>
          <cell r="D766" t="str">
            <v>富士見村</v>
          </cell>
          <cell r="M766">
            <v>1</v>
          </cell>
          <cell r="P766">
            <v>1</v>
          </cell>
          <cell r="Q766">
            <v>1</v>
          </cell>
          <cell r="R766">
            <v>1</v>
          </cell>
          <cell r="S766">
            <v>1</v>
          </cell>
        </row>
        <row r="767">
          <cell r="A767">
            <v>10304</v>
          </cell>
          <cell r="B767">
            <v>10</v>
          </cell>
          <cell r="C767" t="str">
            <v>群馬県</v>
          </cell>
          <cell r="D767" t="str">
            <v>大胡町</v>
          </cell>
          <cell r="P767">
            <v>0</v>
          </cell>
          <cell r="Q767">
            <v>0</v>
          </cell>
          <cell r="R767">
            <v>0</v>
          </cell>
          <cell r="S767">
            <v>0</v>
          </cell>
        </row>
        <row r="768">
          <cell r="A768">
            <v>10305</v>
          </cell>
          <cell r="B768">
            <v>10</v>
          </cell>
          <cell r="C768" t="str">
            <v>群馬県</v>
          </cell>
          <cell r="D768" t="str">
            <v>宮城村</v>
          </cell>
          <cell r="M768">
            <v>1</v>
          </cell>
          <cell r="P768">
            <v>1</v>
          </cell>
          <cell r="Q768">
            <v>1</v>
          </cell>
          <cell r="R768">
            <v>1</v>
          </cell>
          <cell r="S768">
            <v>1</v>
          </cell>
        </row>
        <row r="769">
          <cell r="A769">
            <v>10306</v>
          </cell>
          <cell r="B769">
            <v>10</v>
          </cell>
          <cell r="C769" t="str">
            <v>群馬県</v>
          </cell>
          <cell r="D769" t="str">
            <v>粕川村</v>
          </cell>
          <cell r="P769">
            <v>0</v>
          </cell>
          <cell r="Q769">
            <v>0</v>
          </cell>
          <cell r="R769">
            <v>0</v>
          </cell>
          <cell r="S769">
            <v>0</v>
          </cell>
        </row>
        <row r="770">
          <cell r="A770">
            <v>10307</v>
          </cell>
          <cell r="B770">
            <v>10</v>
          </cell>
          <cell r="C770" t="str">
            <v>群馬県</v>
          </cell>
          <cell r="D770" t="str">
            <v>新里村</v>
          </cell>
          <cell r="P770">
            <v>0</v>
          </cell>
          <cell r="Q770">
            <v>0</v>
          </cell>
          <cell r="R770">
            <v>0</v>
          </cell>
          <cell r="S770">
            <v>0</v>
          </cell>
        </row>
        <row r="771">
          <cell r="A771">
            <v>10308</v>
          </cell>
          <cell r="B771">
            <v>10</v>
          </cell>
          <cell r="C771" t="str">
            <v>群馬県</v>
          </cell>
          <cell r="D771" t="str">
            <v>黒保根村</v>
          </cell>
          <cell r="I771">
            <v>1</v>
          </cell>
          <cell r="P771">
            <v>1</v>
          </cell>
          <cell r="Q771">
            <v>1</v>
          </cell>
          <cell r="R771">
            <v>1</v>
          </cell>
          <cell r="S771">
            <v>1</v>
          </cell>
        </row>
        <row r="772">
          <cell r="A772">
            <v>10309</v>
          </cell>
          <cell r="B772">
            <v>10</v>
          </cell>
          <cell r="C772" t="str">
            <v>群馬県</v>
          </cell>
          <cell r="D772" t="str">
            <v>東村・勢多</v>
          </cell>
          <cell r="H772">
            <v>1</v>
          </cell>
          <cell r="I772">
            <v>1</v>
          </cell>
          <cell r="P772">
            <v>2</v>
          </cell>
          <cell r="Q772">
            <v>1</v>
          </cell>
          <cell r="R772">
            <v>2</v>
          </cell>
          <cell r="S772">
            <v>1</v>
          </cell>
        </row>
        <row r="773">
          <cell r="A773">
            <v>10321</v>
          </cell>
          <cell r="B773">
            <v>10</v>
          </cell>
          <cell r="C773" t="str">
            <v>群馬県</v>
          </cell>
          <cell r="D773" t="str">
            <v>榛名町</v>
          </cell>
          <cell r="P773">
            <v>0</v>
          </cell>
          <cell r="Q773">
            <v>0</v>
          </cell>
          <cell r="R773">
            <v>0</v>
          </cell>
          <cell r="S773">
            <v>0</v>
          </cell>
        </row>
        <row r="774">
          <cell r="A774">
            <v>10322</v>
          </cell>
          <cell r="B774">
            <v>10</v>
          </cell>
          <cell r="C774" t="str">
            <v>群馬県</v>
          </cell>
          <cell r="D774" t="str">
            <v>倉渕村</v>
          </cell>
          <cell r="P774">
            <v>0</v>
          </cell>
          <cell r="Q774">
            <v>0</v>
          </cell>
          <cell r="R774">
            <v>0</v>
          </cell>
          <cell r="S774">
            <v>0</v>
          </cell>
        </row>
        <row r="775">
          <cell r="A775">
            <v>10323</v>
          </cell>
          <cell r="B775">
            <v>10</v>
          </cell>
          <cell r="C775" t="str">
            <v>群馬県</v>
          </cell>
          <cell r="D775" t="str">
            <v>箕郷町</v>
          </cell>
          <cell r="P775">
            <v>0</v>
          </cell>
          <cell r="Q775">
            <v>0</v>
          </cell>
          <cell r="R775">
            <v>0</v>
          </cell>
          <cell r="S775">
            <v>0</v>
          </cell>
        </row>
        <row r="776">
          <cell r="A776">
            <v>10324</v>
          </cell>
          <cell r="B776">
            <v>10</v>
          </cell>
          <cell r="C776" t="str">
            <v>群馬県</v>
          </cell>
          <cell r="D776" t="str">
            <v>群馬町</v>
          </cell>
          <cell r="P776">
            <v>0</v>
          </cell>
          <cell r="Q776">
            <v>0</v>
          </cell>
          <cell r="R776">
            <v>0</v>
          </cell>
          <cell r="S776">
            <v>0</v>
          </cell>
        </row>
        <row r="777">
          <cell r="A777">
            <v>10341</v>
          </cell>
          <cell r="B777">
            <v>10</v>
          </cell>
          <cell r="C777" t="str">
            <v>群馬県</v>
          </cell>
          <cell r="D777" t="str">
            <v>子持村</v>
          </cell>
          <cell r="P777">
            <v>0</v>
          </cell>
          <cell r="Q777">
            <v>0</v>
          </cell>
          <cell r="R777">
            <v>0</v>
          </cell>
          <cell r="S777">
            <v>0</v>
          </cell>
        </row>
        <row r="778">
          <cell r="A778">
            <v>10342</v>
          </cell>
          <cell r="B778">
            <v>10</v>
          </cell>
          <cell r="C778" t="str">
            <v>群馬県</v>
          </cell>
          <cell r="D778" t="str">
            <v>小野上村</v>
          </cell>
          <cell r="G778">
            <v>1</v>
          </cell>
          <cell r="H778">
            <v>1</v>
          </cell>
          <cell r="P778">
            <v>2</v>
          </cell>
          <cell r="Q778">
            <v>1</v>
          </cell>
          <cell r="R778">
            <v>2</v>
          </cell>
          <cell r="S778">
            <v>1</v>
          </cell>
        </row>
        <row r="779">
          <cell r="A779">
            <v>10343</v>
          </cell>
          <cell r="B779">
            <v>10</v>
          </cell>
          <cell r="C779" t="str">
            <v>群馬県</v>
          </cell>
          <cell r="D779" t="str">
            <v>伊香保町</v>
          </cell>
          <cell r="G779">
            <v>1</v>
          </cell>
          <cell r="P779">
            <v>1</v>
          </cell>
          <cell r="Q779">
            <v>1</v>
          </cell>
          <cell r="R779">
            <v>1</v>
          </cell>
          <cell r="S779">
            <v>1</v>
          </cell>
        </row>
        <row r="780">
          <cell r="A780">
            <v>10344</v>
          </cell>
          <cell r="B780">
            <v>10</v>
          </cell>
          <cell r="C780" t="str">
            <v>群馬県</v>
          </cell>
          <cell r="D780" t="str">
            <v>榛東村</v>
          </cell>
          <cell r="H780">
            <v>1</v>
          </cell>
          <cell r="P780">
            <v>1</v>
          </cell>
          <cell r="Q780">
            <v>1</v>
          </cell>
          <cell r="R780">
            <v>1</v>
          </cell>
          <cell r="S780">
            <v>1</v>
          </cell>
        </row>
        <row r="781">
          <cell r="A781">
            <v>10345</v>
          </cell>
          <cell r="B781">
            <v>10</v>
          </cell>
          <cell r="C781" t="str">
            <v>群馬県</v>
          </cell>
          <cell r="D781" t="str">
            <v>吉岡町</v>
          </cell>
          <cell r="P781">
            <v>0</v>
          </cell>
          <cell r="Q781">
            <v>0</v>
          </cell>
          <cell r="R781">
            <v>0</v>
          </cell>
          <cell r="S781">
            <v>0</v>
          </cell>
        </row>
        <row r="782">
          <cell r="A782">
            <v>10361</v>
          </cell>
          <cell r="B782">
            <v>10</v>
          </cell>
          <cell r="C782" t="str">
            <v>群馬県</v>
          </cell>
          <cell r="D782" t="str">
            <v>新町</v>
          </cell>
          <cell r="P782">
            <v>0</v>
          </cell>
          <cell r="Q782">
            <v>0</v>
          </cell>
          <cell r="R782">
            <v>0</v>
          </cell>
          <cell r="S782">
            <v>0</v>
          </cell>
        </row>
        <row r="783">
          <cell r="A783">
            <v>10362</v>
          </cell>
          <cell r="B783">
            <v>10</v>
          </cell>
          <cell r="C783" t="str">
            <v>群馬県</v>
          </cell>
          <cell r="D783" t="str">
            <v>鬼石町</v>
          </cell>
          <cell r="P783">
            <v>0</v>
          </cell>
          <cell r="Q783">
            <v>0</v>
          </cell>
          <cell r="R783">
            <v>0</v>
          </cell>
          <cell r="S783">
            <v>0</v>
          </cell>
        </row>
        <row r="784">
          <cell r="A784">
            <v>10363</v>
          </cell>
          <cell r="B784">
            <v>10</v>
          </cell>
          <cell r="C784" t="str">
            <v>群馬県</v>
          </cell>
          <cell r="D784" t="str">
            <v>吉井町</v>
          </cell>
          <cell r="P784">
            <v>0</v>
          </cell>
          <cell r="Q784">
            <v>0</v>
          </cell>
          <cell r="R784">
            <v>0</v>
          </cell>
          <cell r="S784">
            <v>0</v>
          </cell>
        </row>
        <row r="785">
          <cell r="A785">
            <v>10364</v>
          </cell>
          <cell r="B785">
            <v>10</v>
          </cell>
          <cell r="C785" t="str">
            <v>群馬県</v>
          </cell>
          <cell r="D785" t="str">
            <v>万場町</v>
          </cell>
          <cell r="G785">
            <v>1</v>
          </cell>
          <cell r="P785">
            <v>1</v>
          </cell>
          <cell r="Q785">
            <v>1</v>
          </cell>
          <cell r="R785">
            <v>1</v>
          </cell>
          <cell r="S785">
            <v>1</v>
          </cell>
        </row>
        <row r="786">
          <cell r="A786">
            <v>10365</v>
          </cell>
          <cell r="B786">
            <v>10</v>
          </cell>
          <cell r="C786" t="str">
            <v>群馬県</v>
          </cell>
          <cell r="D786" t="str">
            <v>中里村</v>
          </cell>
          <cell r="H786">
            <v>1</v>
          </cell>
          <cell r="P786">
            <v>1</v>
          </cell>
          <cell r="Q786">
            <v>1</v>
          </cell>
          <cell r="R786">
            <v>1</v>
          </cell>
          <cell r="S786">
            <v>1</v>
          </cell>
        </row>
        <row r="787">
          <cell r="A787">
            <v>10366</v>
          </cell>
          <cell r="B787">
            <v>10</v>
          </cell>
          <cell r="C787" t="str">
            <v>群馬県</v>
          </cell>
          <cell r="D787" t="str">
            <v>上野村</v>
          </cell>
          <cell r="H787">
            <v>1</v>
          </cell>
          <cell r="P787">
            <v>1</v>
          </cell>
          <cell r="Q787">
            <v>1</v>
          </cell>
          <cell r="R787">
            <v>1</v>
          </cell>
          <cell r="S787">
            <v>1</v>
          </cell>
        </row>
        <row r="788">
          <cell r="A788">
            <v>10381</v>
          </cell>
          <cell r="B788">
            <v>10</v>
          </cell>
          <cell r="C788" t="str">
            <v>群馬県</v>
          </cell>
          <cell r="D788" t="str">
            <v>妙義町</v>
          </cell>
          <cell r="P788">
            <v>0</v>
          </cell>
          <cell r="Q788">
            <v>0</v>
          </cell>
          <cell r="R788">
            <v>0</v>
          </cell>
          <cell r="S788">
            <v>0</v>
          </cell>
        </row>
        <row r="789">
          <cell r="A789">
            <v>10382</v>
          </cell>
          <cell r="B789">
            <v>10</v>
          </cell>
          <cell r="C789" t="str">
            <v>群馬県</v>
          </cell>
          <cell r="D789" t="str">
            <v>下仁田町</v>
          </cell>
          <cell r="P789">
            <v>0</v>
          </cell>
          <cell r="Q789">
            <v>0</v>
          </cell>
          <cell r="R789">
            <v>0</v>
          </cell>
          <cell r="S789">
            <v>0</v>
          </cell>
        </row>
        <row r="790">
          <cell r="A790">
            <v>10383</v>
          </cell>
          <cell r="B790">
            <v>10</v>
          </cell>
          <cell r="C790" t="str">
            <v>群馬県</v>
          </cell>
          <cell r="D790" t="str">
            <v>南牧村</v>
          </cell>
          <cell r="G790">
            <v>1</v>
          </cell>
          <cell r="P790">
            <v>1</v>
          </cell>
          <cell r="Q790">
            <v>1</v>
          </cell>
          <cell r="R790">
            <v>1</v>
          </cell>
          <cell r="S790">
            <v>1</v>
          </cell>
        </row>
        <row r="791">
          <cell r="A791">
            <v>10384</v>
          </cell>
          <cell r="B791">
            <v>10</v>
          </cell>
          <cell r="C791" t="str">
            <v>群馬県</v>
          </cell>
          <cell r="D791" t="str">
            <v>甘楽町</v>
          </cell>
          <cell r="M791">
            <v>1</v>
          </cell>
          <cell r="P791">
            <v>1</v>
          </cell>
          <cell r="Q791">
            <v>1</v>
          </cell>
          <cell r="R791">
            <v>1</v>
          </cell>
          <cell r="S791">
            <v>1</v>
          </cell>
        </row>
        <row r="792">
          <cell r="A792">
            <v>10401</v>
          </cell>
          <cell r="B792">
            <v>10</v>
          </cell>
          <cell r="C792" t="str">
            <v>群馬県</v>
          </cell>
          <cell r="D792" t="str">
            <v>松井田町</v>
          </cell>
          <cell r="P792">
            <v>0</v>
          </cell>
          <cell r="Q792">
            <v>0</v>
          </cell>
          <cell r="R792">
            <v>0</v>
          </cell>
          <cell r="S792">
            <v>0</v>
          </cell>
        </row>
        <row r="793">
          <cell r="A793">
            <v>10421</v>
          </cell>
          <cell r="B793">
            <v>10</v>
          </cell>
          <cell r="C793" t="str">
            <v>群馬県</v>
          </cell>
          <cell r="D793" t="str">
            <v>中之条町</v>
          </cell>
          <cell r="P793">
            <v>0</v>
          </cell>
          <cell r="Q793">
            <v>0</v>
          </cell>
          <cell r="R793">
            <v>0</v>
          </cell>
          <cell r="S793">
            <v>0</v>
          </cell>
        </row>
        <row r="794">
          <cell r="A794">
            <v>10422</v>
          </cell>
          <cell r="B794">
            <v>10</v>
          </cell>
          <cell r="C794" t="str">
            <v>群馬県</v>
          </cell>
          <cell r="D794" t="str">
            <v>東村・吾妻</v>
          </cell>
          <cell r="G794">
            <v>1</v>
          </cell>
          <cell r="P794">
            <v>1</v>
          </cell>
          <cell r="Q794">
            <v>1</v>
          </cell>
          <cell r="R794">
            <v>1</v>
          </cell>
          <cell r="S794">
            <v>1</v>
          </cell>
        </row>
        <row r="795">
          <cell r="A795">
            <v>10423</v>
          </cell>
          <cell r="B795">
            <v>10</v>
          </cell>
          <cell r="C795" t="str">
            <v>群馬県</v>
          </cell>
          <cell r="D795" t="str">
            <v>吾妻町</v>
          </cell>
          <cell r="P795">
            <v>0</v>
          </cell>
          <cell r="Q795">
            <v>0</v>
          </cell>
          <cell r="R795">
            <v>0</v>
          </cell>
          <cell r="S795">
            <v>0</v>
          </cell>
        </row>
        <row r="796">
          <cell r="A796">
            <v>10424</v>
          </cell>
          <cell r="B796">
            <v>10</v>
          </cell>
          <cell r="C796" t="str">
            <v>群馬県</v>
          </cell>
          <cell r="D796" t="str">
            <v>長野原町</v>
          </cell>
          <cell r="J796">
            <v>1</v>
          </cell>
          <cell r="N796">
            <v>1</v>
          </cell>
          <cell r="P796">
            <v>2</v>
          </cell>
          <cell r="Q796">
            <v>1</v>
          </cell>
          <cell r="R796">
            <v>2</v>
          </cell>
          <cell r="S796">
            <v>1</v>
          </cell>
        </row>
        <row r="797">
          <cell r="A797">
            <v>10425</v>
          </cell>
          <cell r="B797">
            <v>10</v>
          </cell>
          <cell r="C797" t="str">
            <v>群馬県</v>
          </cell>
          <cell r="D797" t="str">
            <v>嬬恋村</v>
          </cell>
          <cell r="N797">
            <v>1</v>
          </cell>
          <cell r="P797">
            <v>1</v>
          </cell>
          <cell r="Q797">
            <v>1</v>
          </cell>
          <cell r="R797">
            <v>1</v>
          </cell>
          <cell r="S797">
            <v>1</v>
          </cell>
        </row>
        <row r="798">
          <cell r="A798">
            <v>10426</v>
          </cell>
          <cell r="B798">
            <v>10</v>
          </cell>
          <cell r="C798" t="str">
            <v>群馬県</v>
          </cell>
          <cell r="D798" t="str">
            <v>草津町</v>
          </cell>
          <cell r="G798">
            <v>1</v>
          </cell>
          <cell r="P798">
            <v>1</v>
          </cell>
          <cell r="Q798">
            <v>1</v>
          </cell>
          <cell r="R798">
            <v>1</v>
          </cell>
          <cell r="S798">
            <v>1</v>
          </cell>
        </row>
        <row r="799">
          <cell r="A799">
            <v>10427</v>
          </cell>
          <cell r="B799">
            <v>10</v>
          </cell>
          <cell r="C799" t="str">
            <v>群馬県</v>
          </cell>
          <cell r="D799" t="str">
            <v>六合村</v>
          </cell>
          <cell r="P799">
            <v>0</v>
          </cell>
          <cell r="Q799">
            <v>0</v>
          </cell>
          <cell r="R799">
            <v>0</v>
          </cell>
          <cell r="S799">
            <v>0</v>
          </cell>
        </row>
        <row r="800">
          <cell r="A800">
            <v>10428</v>
          </cell>
          <cell r="B800">
            <v>10</v>
          </cell>
          <cell r="C800" t="str">
            <v>群馬県</v>
          </cell>
          <cell r="D800" t="str">
            <v>高山村</v>
          </cell>
          <cell r="H800">
            <v>1</v>
          </cell>
          <cell r="P800">
            <v>1</v>
          </cell>
          <cell r="Q800">
            <v>1</v>
          </cell>
          <cell r="R800">
            <v>1</v>
          </cell>
          <cell r="S800">
            <v>1</v>
          </cell>
        </row>
        <row r="801">
          <cell r="A801">
            <v>10441</v>
          </cell>
          <cell r="B801">
            <v>10</v>
          </cell>
          <cell r="C801" t="str">
            <v>群馬県</v>
          </cell>
          <cell r="D801" t="str">
            <v>白沢村</v>
          </cell>
          <cell r="P801">
            <v>0</v>
          </cell>
          <cell r="Q801">
            <v>0</v>
          </cell>
          <cell r="R801">
            <v>0</v>
          </cell>
          <cell r="S801">
            <v>0</v>
          </cell>
        </row>
        <row r="802">
          <cell r="A802">
            <v>10442</v>
          </cell>
          <cell r="B802">
            <v>10</v>
          </cell>
          <cell r="C802" t="str">
            <v>群馬県</v>
          </cell>
          <cell r="D802" t="str">
            <v>利根村</v>
          </cell>
          <cell r="P802">
            <v>0</v>
          </cell>
          <cell r="Q802">
            <v>0</v>
          </cell>
          <cell r="R802">
            <v>0</v>
          </cell>
          <cell r="S802">
            <v>0</v>
          </cell>
        </row>
        <row r="803">
          <cell r="A803">
            <v>10443</v>
          </cell>
          <cell r="B803">
            <v>10</v>
          </cell>
          <cell r="C803" t="str">
            <v>群馬県</v>
          </cell>
          <cell r="D803" t="str">
            <v>片品村</v>
          </cell>
          <cell r="N803">
            <v>1</v>
          </cell>
          <cell r="P803">
            <v>1</v>
          </cell>
          <cell r="Q803">
            <v>1</v>
          </cell>
          <cell r="R803">
            <v>1</v>
          </cell>
          <cell r="S803">
            <v>1</v>
          </cell>
        </row>
        <row r="804">
          <cell r="A804">
            <v>10444</v>
          </cell>
          <cell r="B804">
            <v>10</v>
          </cell>
          <cell r="C804" t="str">
            <v>群馬県</v>
          </cell>
          <cell r="D804" t="str">
            <v>川場村</v>
          </cell>
          <cell r="P804">
            <v>0</v>
          </cell>
          <cell r="Q804">
            <v>0</v>
          </cell>
          <cell r="R804">
            <v>0</v>
          </cell>
          <cell r="S804">
            <v>0</v>
          </cell>
        </row>
        <row r="805">
          <cell r="A805">
            <v>10445</v>
          </cell>
          <cell r="B805">
            <v>10</v>
          </cell>
          <cell r="C805" t="str">
            <v>群馬県</v>
          </cell>
          <cell r="D805" t="str">
            <v>月夜野町</v>
          </cell>
          <cell r="P805">
            <v>0</v>
          </cell>
          <cell r="Q805">
            <v>0</v>
          </cell>
          <cell r="R805">
            <v>0</v>
          </cell>
          <cell r="S805">
            <v>0</v>
          </cell>
        </row>
        <row r="806">
          <cell r="A806">
            <v>10446</v>
          </cell>
          <cell r="B806">
            <v>10</v>
          </cell>
          <cell r="C806" t="str">
            <v>群馬県</v>
          </cell>
          <cell r="D806" t="str">
            <v>水上町</v>
          </cell>
          <cell r="G806">
            <v>1</v>
          </cell>
          <cell r="P806">
            <v>1</v>
          </cell>
          <cell r="Q806">
            <v>1</v>
          </cell>
          <cell r="R806">
            <v>1</v>
          </cell>
          <cell r="S806">
            <v>1</v>
          </cell>
        </row>
        <row r="807">
          <cell r="A807">
            <v>10447</v>
          </cell>
          <cell r="B807">
            <v>10</v>
          </cell>
          <cell r="C807" t="str">
            <v>群馬県</v>
          </cell>
          <cell r="D807" t="str">
            <v>新治村</v>
          </cell>
          <cell r="P807">
            <v>0</v>
          </cell>
          <cell r="Q807">
            <v>0</v>
          </cell>
          <cell r="R807">
            <v>0</v>
          </cell>
          <cell r="S807">
            <v>0</v>
          </cell>
        </row>
        <row r="808">
          <cell r="A808">
            <v>10448</v>
          </cell>
          <cell r="B808">
            <v>10</v>
          </cell>
          <cell r="C808" t="str">
            <v>群馬県</v>
          </cell>
          <cell r="D808" t="str">
            <v>昭和村</v>
          </cell>
          <cell r="P808">
            <v>0</v>
          </cell>
          <cell r="Q808">
            <v>0</v>
          </cell>
          <cell r="R808">
            <v>0</v>
          </cell>
          <cell r="S808">
            <v>0</v>
          </cell>
        </row>
        <row r="809">
          <cell r="A809">
            <v>10461</v>
          </cell>
          <cell r="B809">
            <v>10</v>
          </cell>
          <cell r="C809" t="str">
            <v>群馬県</v>
          </cell>
          <cell r="D809" t="str">
            <v>赤堀町</v>
          </cell>
          <cell r="P809">
            <v>0</v>
          </cell>
          <cell r="Q809">
            <v>0</v>
          </cell>
          <cell r="R809">
            <v>0</v>
          </cell>
          <cell r="S809">
            <v>0</v>
          </cell>
        </row>
        <row r="810">
          <cell r="A810">
            <v>10462</v>
          </cell>
          <cell r="B810">
            <v>10</v>
          </cell>
          <cell r="C810" t="str">
            <v>群馬県</v>
          </cell>
          <cell r="D810" t="str">
            <v>東村・佐波</v>
          </cell>
          <cell r="P810">
            <v>0</v>
          </cell>
          <cell r="Q810">
            <v>0</v>
          </cell>
          <cell r="R810">
            <v>0</v>
          </cell>
          <cell r="S810">
            <v>0</v>
          </cell>
        </row>
        <row r="811">
          <cell r="A811">
            <v>10463</v>
          </cell>
          <cell r="B811">
            <v>10</v>
          </cell>
          <cell r="C811" t="str">
            <v>群馬県</v>
          </cell>
          <cell r="D811" t="str">
            <v>境町</v>
          </cell>
          <cell r="P811">
            <v>0</v>
          </cell>
          <cell r="Q811">
            <v>0</v>
          </cell>
          <cell r="R811">
            <v>0</v>
          </cell>
          <cell r="S811">
            <v>0</v>
          </cell>
        </row>
        <row r="812">
          <cell r="A812">
            <v>10464</v>
          </cell>
          <cell r="B812">
            <v>10</v>
          </cell>
          <cell r="C812" t="str">
            <v>群馬県</v>
          </cell>
          <cell r="D812" t="str">
            <v>玉村町</v>
          </cell>
          <cell r="P812">
            <v>0</v>
          </cell>
          <cell r="Q812">
            <v>0</v>
          </cell>
          <cell r="R812">
            <v>0</v>
          </cell>
          <cell r="S812">
            <v>0</v>
          </cell>
        </row>
        <row r="813">
          <cell r="A813">
            <v>10481</v>
          </cell>
          <cell r="B813">
            <v>10</v>
          </cell>
          <cell r="C813" t="str">
            <v>群馬県</v>
          </cell>
          <cell r="D813" t="str">
            <v>尾島町</v>
          </cell>
          <cell r="P813">
            <v>0</v>
          </cell>
          <cell r="Q813">
            <v>0</v>
          </cell>
          <cell r="R813">
            <v>0</v>
          </cell>
          <cell r="S813">
            <v>0</v>
          </cell>
        </row>
        <row r="814">
          <cell r="A814">
            <v>10482</v>
          </cell>
          <cell r="B814">
            <v>10</v>
          </cell>
          <cell r="C814" t="str">
            <v>群馬県</v>
          </cell>
          <cell r="D814" t="str">
            <v>新田町</v>
          </cell>
          <cell r="P814">
            <v>0</v>
          </cell>
          <cell r="Q814">
            <v>0</v>
          </cell>
          <cell r="R814">
            <v>0</v>
          </cell>
          <cell r="S814">
            <v>0</v>
          </cell>
        </row>
        <row r="815">
          <cell r="A815">
            <v>10483</v>
          </cell>
          <cell r="B815">
            <v>10</v>
          </cell>
          <cell r="C815" t="str">
            <v>群馬県</v>
          </cell>
          <cell r="D815" t="str">
            <v>藪塚本町</v>
          </cell>
          <cell r="G815">
            <v>1</v>
          </cell>
          <cell r="P815">
            <v>1</v>
          </cell>
          <cell r="Q815">
            <v>1</v>
          </cell>
          <cell r="R815">
            <v>1</v>
          </cell>
          <cell r="S815">
            <v>1</v>
          </cell>
        </row>
        <row r="816">
          <cell r="A816">
            <v>10484</v>
          </cell>
          <cell r="B816">
            <v>10</v>
          </cell>
          <cell r="C816" t="str">
            <v>群馬県</v>
          </cell>
          <cell r="D816" t="str">
            <v>笠懸町</v>
          </cell>
          <cell r="P816">
            <v>0</v>
          </cell>
          <cell r="Q816">
            <v>0</v>
          </cell>
          <cell r="R816">
            <v>0</v>
          </cell>
          <cell r="S816">
            <v>0</v>
          </cell>
        </row>
        <row r="817">
          <cell r="A817">
            <v>10501</v>
          </cell>
          <cell r="B817">
            <v>10</v>
          </cell>
          <cell r="C817" t="str">
            <v>群馬県</v>
          </cell>
          <cell r="D817" t="str">
            <v>大間々町</v>
          </cell>
          <cell r="P817">
            <v>0</v>
          </cell>
          <cell r="Q817">
            <v>0</v>
          </cell>
          <cell r="R817">
            <v>0</v>
          </cell>
          <cell r="S817">
            <v>0</v>
          </cell>
        </row>
        <row r="818">
          <cell r="A818">
            <v>10521</v>
          </cell>
          <cell r="B818">
            <v>10</v>
          </cell>
          <cell r="C818" t="str">
            <v>群馬県</v>
          </cell>
          <cell r="D818" t="str">
            <v>板倉町</v>
          </cell>
          <cell r="P818">
            <v>0</v>
          </cell>
          <cell r="Q818">
            <v>0</v>
          </cell>
          <cell r="R818">
            <v>0</v>
          </cell>
          <cell r="S818">
            <v>0</v>
          </cell>
        </row>
        <row r="819">
          <cell r="A819">
            <v>10522</v>
          </cell>
          <cell r="B819">
            <v>10</v>
          </cell>
          <cell r="C819" t="str">
            <v>群馬県</v>
          </cell>
          <cell r="D819" t="str">
            <v>明和町</v>
          </cell>
          <cell r="P819">
            <v>0</v>
          </cell>
          <cell r="Q819">
            <v>0</v>
          </cell>
          <cell r="R819">
            <v>0</v>
          </cell>
          <cell r="S819">
            <v>0</v>
          </cell>
        </row>
        <row r="820">
          <cell r="A820">
            <v>10523</v>
          </cell>
          <cell r="B820">
            <v>10</v>
          </cell>
          <cell r="C820" t="str">
            <v>群馬県</v>
          </cell>
          <cell r="D820" t="str">
            <v>千代田町</v>
          </cell>
          <cell r="J820">
            <v>1</v>
          </cell>
          <cell r="P820">
            <v>1</v>
          </cell>
          <cell r="Q820">
            <v>1</v>
          </cell>
          <cell r="R820">
            <v>1</v>
          </cell>
          <cell r="S820">
            <v>1</v>
          </cell>
        </row>
        <row r="821">
          <cell r="A821">
            <v>10524</v>
          </cell>
          <cell r="B821">
            <v>10</v>
          </cell>
          <cell r="C821" t="str">
            <v>群馬県</v>
          </cell>
          <cell r="D821" t="str">
            <v>大泉町</v>
          </cell>
          <cell r="J821">
            <v>1</v>
          </cell>
          <cell r="P821">
            <v>1</v>
          </cell>
          <cell r="Q821">
            <v>1</v>
          </cell>
          <cell r="R821">
            <v>1</v>
          </cell>
          <cell r="S821">
            <v>1</v>
          </cell>
        </row>
        <row r="822">
          <cell r="A822">
            <v>10525</v>
          </cell>
          <cell r="B822">
            <v>10</v>
          </cell>
          <cell r="C822" t="str">
            <v>群馬県</v>
          </cell>
          <cell r="D822" t="str">
            <v>邑楽町</v>
          </cell>
          <cell r="P822">
            <v>0</v>
          </cell>
          <cell r="Q822">
            <v>0</v>
          </cell>
          <cell r="R822">
            <v>0</v>
          </cell>
          <cell r="S822">
            <v>0</v>
          </cell>
        </row>
        <row r="823">
          <cell r="A823">
            <v>10999</v>
          </cell>
          <cell r="B823" t="str">
            <v>10 計</v>
          </cell>
          <cell r="D823">
            <v>10</v>
          </cell>
          <cell r="E823">
            <v>0</v>
          </cell>
          <cell r="F823">
            <v>0</v>
          </cell>
          <cell r="G823">
            <v>10</v>
          </cell>
          <cell r="H823">
            <v>1</v>
          </cell>
          <cell r="I823">
            <v>0</v>
          </cell>
          <cell r="J823">
            <v>0</v>
          </cell>
          <cell r="K823">
            <v>0</v>
          </cell>
          <cell r="L823">
            <v>0</v>
          </cell>
          <cell r="M823">
            <v>0</v>
          </cell>
          <cell r="N823">
            <v>0</v>
          </cell>
          <cell r="O823">
            <v>0</v>
          </cell>
          <cell r="P823">
            <v>11</v>
          </cell>
          <cell r="Q823">
            <v>10</v>
          </cell>
          <cell r="R823">
            <v>11</v>
          </cell>
          <cell r="S823">
            <v>10</v>
          </cell>
        </row>
        <row r="824">
          <cell r="A824">
            <v>11201</v>
          </cell>
          <cell r="B824">
            <v>11</v>
          </cell>
          <cell r="C824" t="str">
            <v>埼玉県</v>
          </cell>
          <cell r="D824" t="str">
            <v>川越市</v>
          </cell>
          <cell r="M824">
            <v>1</v>
          </cell>
          <cell r="P824">
            <v>1</v>
          </cell>
          <cell r="Q824">
            <v>1</v>
          </cell>
          <cell r="R824">
            <v>1</v>
          </cell>
          <cell r="S824">
            <v>1</v>
          </cell>
        </row>
        <row r="825">
          <cell r="A825">
            <v>11202</v>
          </cell>
          <cell r="B825">
            <v>11</v>
          </cell>
          <cell r="C825" t="str">
            <v>埼玉県</v>
          </cell>
          <cell r="D825" t="str">
            <v>熊谷市</v>
          </cell>
          <cell r="P825">
            <v>0</v>
          </cell>
          <cell r="Q825">
            <v>0</v>
          </cell>
          <cell r="R825">
            <v>0</v>
          </cell>
          <cell r="S825">
            <v>0</v>
          </cell>
        </row>
        <row r="826">
          <cell r="A826">
            <v>11203</v>
          </cell>
          <cell r="B826">
            <v>11</v>
          </cell>
          <cell r="C826" t="str">
            <v>埼玉県</v>
          </cell>
          <cell r="D826" t="str">
            <v>川口市</v>
          </cell>
          <cell r="J826">
            <v>1</v>
          </cell>
          <cell r="M826">
            <v>1</v>
          </cell>
          <cell r="P826">
            <v>2</v>
          </cell>
          <cell r="Q826">
            <v>1</v>
          </cell>
          <cell r="R826">
            <v>2</v>
          </cell>
          <cell r="S826">
            <v>1</v>
          </cell>
        </row>
        <row r="827">
          <cell r="A827">
            <v>11206</v>
          </cell>
          <cell r="B827">
            <v>11</v>
          </cell>
          <cell r="C827" t="str">
            <v>埼玉県</v>
          </cell>
          <cell r="D827" t="str">
            <v>行田市</v>
          </cell>
          <cell r="J827">
            <v>1</v>
          </cell>
          <cell r="P827">
            <v>1</v>
          </cell>
          <cell r="Q827">
            <v>1</v>
          </cell>
          <cell r="R827">
            <v>1</v>
          </cell>
          <cell r="S827">
            <v>1</v>
          </cell>
        </row>
        <row r="828">
          <cell r="A828">
            <v>11207</v>
          </cell>
          <cell r="B828">
            <v>11</v>
          </cell>
          <cell r="C828" t="str">
            <v>埼玉県</v>
          </cell>
          <cell r="D828" t="str">
            <v>秩父市</v>
          </cell>
          <cell r="M828">
            <v>1</v>
          </cell>
          <cell r="P828">
            <v>1</v>
          </cell>
          <cell r="Q828">
            <v>1</v>
          </cell>
          <cell r="R828">
            <v>1</v>
          </cell>
          <cell r="S828">
            <v>1</v>
          </cell>
        </row>
        <row r="829">
          <cell r="A829">
            <v>11208</v>
          </cell>
          <cell r="B829">
            <v>11</v>
          </cell>
          <cell r="C829" t="str">
            <v>埼玉県</v>
          </cell>
          <cell r="D829" t="str">
            <v>所沢市</v>
          </cell>
          <cell r="P829">
            <v>0</v>
          </cell>
          <cell r="Q829">
            <v>0</v>
          </cell>
          <cell r="R829">
            <v>0</v>
          </cell>
          <cell r="S829">
            <v>0</v>
          </cell>
        </row>
        <row r="830">
          <cell r="A830">
            <v>11209</v>
          </cell>
          <cell r="B830">
            <v>11</v>
          </cell>
          <cell r="C830" t="str">
            <v>埼玉県</v>
          </cell>
          <cell r="D830" t="str">
            <v>飯能市</v>
          </cell>
          <cell r="J830">
            <v>1</v>
          </cell>
          <cell r="P830">
            <v>1</v>
          </cell>
          <cell r="Q830">
            <v>1</v>
          </cell>
          <cell r="R830">
            <v>1</v>
          </cell>
          <cell r="S830">
            <v>1</v>
          </cell>
        </row>
        <row r="831">
          <cell r="A831">
            <v>11210</v>
          </cell>
          <cell r="B831">
            <v>11</v>
          </cell>
          <cell r="C831" t="str">
            <v>埼玉県</v>
          </cell>
          <cell r="D831" t="str">
            <v>加須市</v>
          </cell>
          <cell r="P831">
            <v>0</v>
          </cell>
          <cell r="Q831">
            <v>0</v>
          </cell>
          <cell r="R831">
            <v>0</v>
          </cell>
          <cell r="S831">
            <v>0</v>
          </cell>
        </row>
        <row r="832">
          <cell r="A832">
            <v>11211</v>
          </cell>
          <cell r="B832">
            <v>11</v>
          </cell>
          <cell r="C832" t="str">
            <v>埼玉県</v>
          </cell>
          <cell r="D832" t="str">
            <v>本庄市</v>
          </cell>
          <cell r="M832">
            <v>1</v>
          </cell>
          <cell r="P832">
            <v>1</v>
          </cell>
          <cell r="Q832">
            <v>1</v>
          </cell>
          <cell r="R832">
            <v>1</v>
          </cell>
          <cell r="S832">
            <v>1</v>
          </cell>
        </row>
        <row r="833">
          <cell r="A833">
            <v>11212</v>
          </cell>
          <cell r="B833">
            <v>11</v>
          </cell>
          <cell r="C833" t="str">
            <v>埼玉県</v>
          </cell>
          <cell r="D833" t="str">
            <v>東松山市</v>
          </cell>
          <cell r="P833">
            <v>0</v>
          </cell>
          <cell r="Q833">
            <v>0</v>
          </cell>
          <cell r="R833">
            <v>0</v>
          </cell>
          <cell r="S833">
            <v>0</v>
          </cell>
        </row>
        <row r="834">
          <cell r="A834">
            <v>11213</v>
          </cell>
          <cell r="B834">
            <v>11</v>
          </cell>
          <cell r="C834" t="str">
            <v>埼玉県</v>
          </cell>
          <cell r="D834" t="str">
            <v>岩槻市</v>
          </cell>
          <cell r="J834">
            <v>1</v>
          </cell>
          <cell r="M834">
            <v>1</v>
          </cell>
          <cell r="P834">
            <v>2</v>
          </cell>
          <cell r="Q834">
            <v>1</v>
          </cell>
          <cell r="R834">
            <v>2</v>
          </cell>
          <cell r="S834">
            <v>1</v>
          </cell>
        </row>
        <row r="835">
          <cell r="A835">
            <v>11214</v>
          </cell>
          <cell r="B835">
            <v>11</v>
          </cell>
          <cell r="C835" t="str">
            <v>埼玉県</v>
          </cell>
          <cell r="D835" t="str">
            <v>春日部市</v>
          </cell>
          <cell r="J835">
            <v>1</v>
          </cell>
          <cell r="M835">
            <v>1</v>
          </cell>
          <cell r="P835">
            <v>2</v>
          </cell>
          <cell r="Q835">
            <v>1</v>
          </cell>
          <cell r="R835">
            <v>2</v>
          </cell>
          <cell r="S835">
            <v>1</v>
          </cell>
        </row>
        <row r="836">
          <cell r="A836">
            <v>11215</v>
          </cell>
          <cell r="B836">
            <v>11</v>
          </cell>
          <cell r="C836" t="str">
            <v>埼玉県</v>
          </cell>
          <cell r="D836" t="str">
            <v>狭山市</v>
          </cell>
          <cell r="M836">
            <v>1</v>
          </cell>
          <cell r="P836">
            <v>1</v>
          </cell>
          <cell r="Q836">
            <v>1</v>
          </cell>
          <cell r="R836">
            <v>1</v>
          </cell>
          <cell r="S836">
            <v>1</v>
          </cell>
        </row>
        <row r="837">
          <cell r="A837">
            <v>11216</v>
          </cell>
          <cell r="B837">
            <v>11</v>
          </cell>
          <cell r="C837" t="str">
            <v>埼玉県</v>
          </cell>
          <cell r="D837" t="str">
            <v>羽生市</v>
          </cell>
          <cell r="J837">
            <v>1</v>
          </cell>
          <cell r="M837">
            <v>1</v>
          </cell>
          <cell r="P837">
            <v>2</v>
          </cell>
          <cell r="Q837">
            <v>1</v>
          </cell>
          <cell r="R837">
            <v>2</v>
          </cell>
          <cell r="S837">
            <v>1</v>
          </cell>
        </row>
        <row r="838">
          <cell r="A838">
            <v>11217</v>
          </cell>
          <cell r="B838">
            <v>11</v>
          </cell>
          <cell r="C838" t="str">
            <v>埼玉県</v>
          </cell>
          <cell r="D838" t="str">
            <v>鴻巣市</v>
          </cell>
          <cell r="P838">
            <v>0</v>
          </cell>
          <cell r="Q838">
            <v>0</v>
          </cell>
          <cell r="R838">
            <v>0</v>
          </cell>
          <cell r="S838">
            <v>0</v>
          </cell>
        </row>
        <row r="839">
          <cell r="A839">
            <v>11218</v>
          </cell>
          <cell r="B839">
            <v>11</v>
          </cell>
          <cell r="C839" t="str">
            <v>埼玉県</v>
          </cell>
          <cell r="D839" t="str">
            <v>深谷市</v>
          </cell>
          <cell r="P839">
            <v>0</v>
          </cell>
          <cell r="Q839">
            <v>0</v>
          </cell>
          <cell r="R839">
            <v>0</v>
          </cell>
          <cell r="S839">
            <v>0</v>
          </cell>
        </row>
        <row r="840">
          <cell r="A840">
            <v>11219</v>
          </cell>
          <cell r="B840">
            <v>11</v>
          </cell>
          <cell r="C840" t="str">
            <v>埼玉県</v>
          </cell>
          <cell r="D840" t="str">
            <v>上尾市</v>
          </cell>
          <cell r="M840">
            <v>1</v>
          </cell>
          <cell r="P840">
            <v>1</v>
          </cell>
          <cell r="Q840">
            <v>1</v>
          </cell>
          <cell r="R840">
            <v>1</v>
          </cell>
          <cell r="S840">
            <v>1</v>
          </cell>
        </row>
        <row r="841">
          <cell r="A841">
            <v>11221</v>
          </cell>
          <cell r="B841">
            <v>11</v>
          </cell>
          <cell r="C841" t="str">
            <v>埼玉県</v>
          </cell>
          <cell r="D841" t="str">
            <v>草加市</v>
          </cell>
          <cell r="K841">
            <v>1</v>
          </cell>
          <cell r="M841">
            <v>1</v>
          </cell>
          <cell r="P841">
            <v>2</v>
          </cell>
          <cell r="Q841">
            <v>1</v>
          </cell>
          <cell r="R841">
            <v>2</v>
          </cell>
          <cell r="S841">
            <v>1</v>
          </cell>
        </row>
        <row r="842">
          <cell r="A842">
            <v>11222</v>
          </cell>
          <cell r="B842">
            <v>11</v>
          </cell>
          <cell r="C842" t="str">
            <v>埼玉県</v>
          </cell>
          <cell r="D842" t="str">
            <v>越谷市</v>
          </cell>
          <cell r="J842">
            <v>1</v>
          </cell>
          <cell r="M842">
            <v>1</v>
          </cell>
          <cell r="P842">
            <v>2</v>
          </cell>
          <cell r="Q842">
            <v>1</v>
          </cell>
          <cell r="R842">
            <v>2</v>
          </cell>
          <cell r="S842">
            <v>1</v>
          </cell>
        </row>
        <row r="843">
          <cell r="A843">
            <v>11223</v>
          </cell>
          <cell r="B843">
            <v>11</v>
          </cell>
          <cell r="C843" t="str">
            <v>埼玉県</v>
          </cell>
          <cell r="D843" t="str">
            <v>蕨市</v>
          </cell>
          <cell r="J843">
            <v>1</v>
          </cell>
          <cell r="M843">
            <v>1</v>
          </cell>
          <cell r="P843">
            <v>2</v>
          </cell>
          <cell r="Q843">
            <v>1</v>
          </cell>
          <cell r="R843">
            <v>2</v>
          </cell>
          <cell r="S843">
            <v>1</v>
          </cell>
        </row>
        <row r="844">
          <cell r="A844">
            <v>11224</v>
          </cell>
          <cell r="B844">
            <v>11</v>
          </cell>
          <cell r="C844" t="str">
            <v>埼玉県</v>
          </cell>
          <cell r="D844" t="str">
            <v>戸田市</v>
          </cell>
          <cell r="J844">
            <v>1</v>
          </cell>
          <cell r="L844">
            <v>1</v>
          </cell>
          <cell r="P844">
            <v>2</v>
          </cell>
          <cell r="Q844">
            <v>1</v>
          </cell>
          <cell r="R844">
            <v>2</v>
          </cell>
          <cell r="S844">
            <v>1</v>
          </cell>
        </row>
        <row r="845">
          <cell r="A845">
            <v>11225</v>
          </cell>
          <cell r="B845">
            <v>11</v>
          </cell>
          <cell r="C845" t="str">
            <v>埼玉県</v>
          </cell>
          <cell r="D845" t="str">
            <v>入間市</v>
          </cell>
          <cell r="M845">
            <v>1</v>
          </cell>
          <cell r="P845">
            <v>1</v>
          </cell>
          <cell r="Q845">
            <v>1</v>
          </cell>
          <cell r="R845">
            <v>1</v>
          </cell>
          <cell r="S845">
            <v>1</v>
          </cell>
        </row>
        <row r="846">
          <cell r="A846">
            <v>11226</v>
          </cell>
          <cell r="B846">
            <v>11</v>
          </cell>
          <cell r="C846" t="str">
            <v>埼玉県</v>
          </cell>
          <cell r="D846" t="str">
            <v>鳩ヶ谷市</v>
          </cell>
          <cell r="M846">
            <v>1</v>
          </cell>
          <cell r="P846">
            <v>1</v>
          </cell>
          <cell r="Q846">
            <v>1</v>
          </cell>
          <cell r="R846">
            <v>1</v>
          </cell>
          <cell r="S846">
            <v>1</v>
          </cell>
        </row>
        <row r="847">
          <cell r="A847">
            <v>11227</v>
          </cell>
          <cell r="B847">
            <v>11</v>
          </cell>
          <cell r="C847" t="str">
            <v>埼玉県</v>
          </cell>
          <cell r="D847" t="str">
            <v>朝霞市</v>
          </cell>
          <cell r="P847">
            <v>0</v>
          </cell>
          <cell r="Q847">
            <v>0</v>
          </cell>
          <cell r="R847">
            <v>0</v>
          </cell>
          <cell r="S847">
            <v>0</v>
          </cell>
        </row>
        <row r="848">
          <cell r="A848">
            <v>11228</v>
          </cell>
          <cell r="B848">
            <v>11</v>
          </cell>
          <cell r="C848" t="str">
            <v>埼玉県</v>
          </cell>
          <cell r="D848" t="str">
            <v>志木市</v>
          </cell>
          <cell r="M848">
            <v>1</v>
          </cell>
          <cell r="P848">
            <v>1</v>
          </cell>
          <cell r="Q848">
            <v>1</v>
          </cell>
          <cell r="R848">
            <v>1</v>
          </cell>
          <cell r="S848">
            <v>1</v>
          </cell>
        </row>
        <row r="849">
          <cell r="A849">
            <v>11229</v>
          </cell>
          <cell r="B849">
            <v>11</v>
          </cell>
          <cell r="C849" t="str">
            <v>埼玉県</v>
          </cell>
          <cell r="D849" t="str">
            <v>和光市</v>
          </cell>
          <cell r="P849">
            <v>0</v>
          </cell>
          <cell r="Q849">
            <v>0</v>
          </cell>
          <cell r="R849">
            <v>0</v>
          </cell>
          <cell r="S849">
            <v>0</v>
          </cell>
        </row>
        <row r="850">
          <cell r="A850">
            <v>11230</v>
          </cell>
          <cell r="B850">
            <v>11</v>
          </cell>
          <cell r="C850" t="str">
            <v>埼玉県</v>
          </cell>
          <cell r="D850" t="str">
            <v>新座市</v>
          </cell>
          <cell r="J850">
            <v>1</v>
          </cell>
          <cell r="M850">
            <v>1</v>
          </cell>
          <cell r="P850">
            <v>2</v>
          </cell>
          <cell r="Q850">
            <v>1</v>
          </cell>
          <cell r="R850">
            <v>2</v>
          </cell>
          <cell r="S850">
            <v>1</v>
          </cell>
        </row>
        <row r="851">
          <cell r="A851">
            <v>11231</v>
          </cell>
          <cell r="B851">
            <v>11</v>
          </cell>
          <cell r="C851" t="str">
            <v>埼玉県</v>
          </cell>
          <cell r="D851" t="str">
            <v>桶川市</v>
          </cell>
          <cell r="J851">
            <v>1</v>
          </cell>
          <cell r="P851">
            <v>1</v>
          </cell>
          <cell r="Q851">
            <v>1</v>
          </cell>
          <cell r="R851">
            <v>1</v>
          </cell>
          <cell r="S851">
            <v>1</v>
          </cell>
        </row>
        <row r="852">
          <cell r="A852">
            <v>11232</v>
          </cell>
          <cell r="B852">
            <v>11</v>
          </cell>
          <cell r="C852" t="str">
            <v>埼玉県</v>
          </cell>
          <cell r="D852" t="str">
            <v>久喜市</v>
          </cell>
          <cell r="P852">
            <v>0</v>
          </cell>
          <cell r="Q852">
            <v>0</v>
          </cell>
          <cell r="R852">
            <v>0</v>
          </cell>
          <cell r="S852">
            <v>0</v>
          </cell>
        </row>
        <row r="853">
          <cell r="A853">
            <v>11233</v>
          </cell>
          <cell r="B853">
            <v>11</v>
          </cell>
          <cell r="C853" t="str">
            <v>埼玉県</v>
          </cell>
          <cell r="D853" t="str">
            <v>北本市</v>
          </cell>
          <cell r="P853">
            <v>0</v>
          </cell>
          <cell r="Q853">
            <v>0</v>
          </cell>
          <cell r="R853">
            <v>0</v>
          </cell>
          <cell r="S853">
            <v>0</v>
          </cell>
        </row>
        <row r="854">
          <cell r="A854">
            <v>11234</v>
          </cell>
          <cell r="B854">
            <v>11</v>
          </cell>
          <cell r="C854" t="str">
            <v>埼玉県</v>
          </cell>
          <cell r="D854" t="str">
            <v>八潮市</v>
          </cell>
          <cell r="K854">
            <v>1</v>
          </cell>
          <cell r="M854">
            <v>1</v>
          </cell>
          <cell r="P854">
            <v>2</v>
          </cell>
          <cell r="Q854">
            <v>1</v>
          </cell>
          <cell r="R854">
            <v>2</v>
          </cell>
          <cell r="S854">
            <v>1</v>
          </cell>
        </row>
        <row r="855">
          <cell r="A855">
            <v>11235</v>
          </cell>
          <cell r="B855">
            <v>11</v>
          </cell>
          <cell r="C855" t="str">
            <v>埼玉県</v>
          </cell>
          <cell r="D855" t="str">
            <v>富士見市</v>
          </cell>
          <cell r="P855">
            <v>0</v>
          </cell>
          <cell r="Q855">
            <v>0</v>
          </cell>
          <cell r="R855">
            <v>0</v>
          </cell>
          <cell r="S855">
            <v>0</v>
          </cell>
        </row>
        <row r="856">
          <cell r="A856">
            <v>11236</v>
          </cell>
          <cell r="B856">
            <v>11</v>
          </cell>
          <cell r="C856" t="str">
            <v>埼玉県</v>
          </cell>
          <cell r="D856" t="str">
            <v>上福岡市</v>
          </cell>
          <cell r="P856">
            <v>0</v>
          </cell>
          <cell r="Q856">
            <v>0</v>
          </cell>
          <cell r="R856">
            <v>0</v>
          </cell>
          <cell r="S856">
            <v>0</v>
          </cell>
        </row>
        <row r="857">
          <cell r="A857">
            <v>11237</v>
          </cell>
          <cell r="B857">
            <v>11</v>
          </cell>
          <cell r="C857" t="str">
            <v>埼玉県</v>
          </cell>
          <cell r="D857" t="str">
            <v>三郷市</v>
          </cell>
          <cell r="J857">
            <v>1</v>
          </cell>
          <cell r="M857">
            <v>1</v>
          </cell>
          <cell r="P857">
            <v>2</v>
          </cell>
          <cell r="Q857">
            <v>1</v>
          </cell>
          <cell r="R857">
            <v>2</v>
          </cell>
          <cell r="S857">
            <v>1</v>
          </cell>
        </row>
        <row r="858">
          <cell r="A858">
            <v>11238</v>
          </cell>
          <cell r="B858">
            <v>11</v>
          </cell>
          <cell r="C858" t="str">
            <v>埼玉県</v>
          </cell>
          <cell r="D858" t="str">
            <v>蓮田市</v>
          </cell>
          <cell r="M858">
            <v>1</v>
          </cell>
          <cell r="P858">
            <v>1</v>
          </cell>
          <cell r="Q858">
            <v>1</v>
          </cell>
          <cell r="R858">
            <v>1</v>
          </cell>
          <cell r="S858">
            <v>1</v>
          </cell>
        </row>
        <row r="859">
          <cell r="A859">
            <v>11239</v>
          </cell>
          <cell r="B859">
            <v>11</v>
          </cell>
          <cell r="C859" t="str">
            <v>埼玉県</v>
          </cell>
          <cell r="D859" t="str">
            <v>坂戸市</v>
          </cell>
          <cell r="P859">
            <v>0</v>
          </cell>
          <cell r="Q859">
            <v>0</v>
          </cell>
          <cell r="R859">
            <v>0</v>
          </cell>
          <cell r="S859">
            <v>0</v>
          </cell>
        </row>
        <row r="860">
          <cell r="A860">
            <v>11240</v>
          </cell>
          <cell r="B860">
            <v>11</v>
          </cell>
          <cell r="C860" t="str">
            <v>埼玉県</v>
          </cell>
          <cell r="D860" t="str">
            <v>幸手市</v>
          </cell>
          <cell r="P860">
            <v>0</v>
          </cell>
          <cell r="Q860">
            <v>0</v>
          </cell>
          <cell r="R860">
            <v>0</v>
          </cell>
          <cell r="S860">
            <v>0</v>
          </cell>
        </row>
        <row r="861">
          <cell r="A861">
            <v>11241</v>
          </cell>
          <cell r="B861">
            <v>11</v>
          </cell>
          <cell r="C861" t="str">
            <v>埼玉県</v>
          </cell>
          <cell r="D861" t="str">
            <v>鶴ヶ島市</v>
          </cell>
          <cell r="J861">
            <v>1</v>
          </cell>
          <cell r="P861">
            <v>1</v>
          </cell>
          <cell r="Q861">
            <v>1</v>
          </cell>
          <cell r="R861">
            <v>1</v>
          </cell>
          <cell r="S861">
            <v>1</v>
          </cell>
        </row>
        <row r="862">
          <cell r="A862">
            <v>11242</v>
          </cell>
          <cell r="B862">
            <v>11</v>
          </cell>
          <cell r="C862" t="str">
            <v>埼玉県</v>
          </cell>
          <cell r="D862" t="str">
            <v>日高市</v>
          </cell>
          <cell r="P862">
            <v>0</v>
          </cell>
          <cell r="Q862">
            <v>0</v>
          </cell>
          <cell r="R862">
            <v>0</v>
          </cell>
          <cell r="S862">
            <v>0</v>
          </cell>
        </row>
        <row r="863">
          <cell r="A863">
            <v>11243</v>
          </cell>
          <cell r="B863">
            <v>11</v>
          </cell>
          <cell r="C863" t="str">
            <v>埼玉県</v>
          </cell>
          <cell r="D863" t="str">
            <v>吉川市</v>
          </cell>
          <cell r="P863">
            <v>0</v>
          </cell>
          <cell r="Q863">
            <v>0</v>
          </cell>
          <cell r="R863">
            <v>0</v>
          </cell>
          <cell r="S863">
            <v>0</v>
          </cell>
        </row>
        <row r="864">
          <cell r="A864">
            <v>11244</v>
          </cell>
          <cell r="B864">
            <v>11</v>
          </cell>
          <cell r="C864" t="str">
            <v>埼玉県</v>
          </cell>
          <cell r="D864" t="str">
            <v>さいたま市</v>
          </cell>
          <cell r="M864">
            <v>1</v>
          </cell>
          <cell r="P864">
            <v>1</v>
          </cell>
          <cell r="Q864">
            <v>1</v>
          </cell>
          <cell r="R864">
            <v>1</v>
          </cell>
          <cell r="S864">
            <v>1</v>
          </cell>
        </row>
        <row r="865">
          <cell r="A865">
            <v>11301</v>
          </cell>
          <cell r="B865">
            <v>11</v>
          </cell>
          <cell r="C865" t="str">
            <v>埼玉県</v>
          </cell>
          <cell r="D865" t="str">
            <v>伊奈町</v>
          </cell>
          <cell r="P865">
            <v>0</v>
          </cell>
          <cell r="Q865">
            <v>0</v>
          </cell>
          <cell r="R865">
            <v>0</v>
          </cell>
          <cell r="S865">
            <v>0</v>
          </cell>
        </row>
        <row r="866">
          <cell r="A866">
            <v>11304</v>
          </cell>
          <cell r="B866">
            <v>11</v>
          </cell>
          <cell r="C866" t="str">
            <v>埼玉県</v>
          </cell>
          <cell r="D866" t="str">
            <v>吹上町</v>
          </cell>
          <cell r="M866">
            <v>1</v>
          </cell>
          <cell r="P866">
            <v>1</v>
          </cell>
          <cell r="Q866">
            <v>1</v>
          </cell>
          <cell r="R866">
            <v>1</v>
          </cell>
          <cell r="S866">
            <v>1</v>
          </cell>
        </row>
        <row r="867">
          <cell r="A867">
            <v>11322</v>
          </cell>
          <cell r="B867">
            <v>11</v>
          </cell>
          <cell r="C867" t="str">
            <v>埼玉県</v>
          </cell>
          <cell r="D867" t="str">
            <v>大井町</v>
          </cell>
          <cell r="J867">
            <v>1</v>
          </cell>
          <cell r="P867">
            <v>1</v>
          </cell>
          <cell r="Q867">
            <v>1</v>
          </cell>
          <cell r="R867">
            <v>1</v>
          </cell>
          <cell r="S867">
            <v>1</v>
          </cell>
        </row>
        <row r="868">
          <cell r="A868">
            <v>11324</v>
          </cell>
          <cell r="B868">
            <v>11</v>
          </cell>
          <cell r="C868" t="str">
            <v>埼玉県</v>
          </cell>
          <cell r="D868" t="str">
            <v>三芳町</v>
          </cell>
          <cell r="M868">
            <v>1</v>
          </cell>
          <cell r="P868">
            <v>1</v>
          </cell>
          <cell r="Q868">
            <v>1</v>
          </cell>
          <cell r="R868">
            <v>1</v>
          </cell>
          <cell r="S868">
            <v>1</v>
          </cell>
        </row>
        <row r="869">
          <cell r="A869">
            <v>11326</v>
          </cell>
          <cell r="B869">
            <v>11</v>
          </cell>
          <cell r="C869" t="str">
            <v>埼玉県</v>
          </cell>
          <cell r="D869" t="str">
            <v>毛呂山町</v>
          </cell>
          <cell r="P869">
            <v>0</v>
          </cell>
          <cell r="Q869">
            <v>0</v>
          </cell>
          <cell r="R869">
            <v>0</v>
          </cell>
          <cell r="S869">
            <v>0</v>
          </cell>
        </row>
        <row r="870">
          <cell r="A870">
            <v>11327</v>
          </cell>
          <cell r="B870">
            <v>11</v>
          </cell>
          <cell r="C870" t="str">
            <v>埼玉県</v>
          </cell>
          <cell r="D870" t="str">
            <v>越生町</v>
          </cell>
          <cell r="P870">
            <v>0</v>
          </cell>
          <cell r="Q870">
            <v>0</v>
          </cell>
          <cell r="R870">
            <v>0</v>
          </cell>
          <cell r="S870">
            <v>0</v>
          </cell>
        </row>
        <row r="871">
          <cell r="A871">
            <v>11330</v>
          </cell>
          <cell r="B871">
            <v>11</v>
          </cell>
          <cell r="C871" t="str">
            <v>埼玉県</v>
          </cell>
          <cell r="D871" t="str">
            <v>名栗村</v>
          </cell>
          <cell r="G871">
            <v>1</v>
          </cell>
          <cell r="P871">
            <v>1</v>
          </cell>
          <cell r="Q871">
            <v>1</v>
          </cell>
          <cell r="R871">
            <v>1</v>
          </cell>
          <cell r="S871">
            <v>1</v>
          </cell>
        </row>
        <row r="872">
          <cell r="A872">
            <v>11341</v>
          </cell>
          <cell r="B872">
            <v>11</v>
          </cell>
          <cell r="C872" t="str">
            <v>埼玉県</v>
          </cell>
          <cell r="D872" t="str">
            <v>滑川町</v>
          </cell>
          <cell r="P872">
            <v>0</v>
          </cell>
          <cell r="Q872">
            <v>0</v>
          </cell>
          <cell r="R872">
            <v>0</v>
          </cell>
          <cell r="S872">
            <v>0</v>
          </cell>
        </row>
        <row r="873">
          <cell r="A873">
            <v>11342</v>
          </cell>
          <cell r="B873">
            <v>11</v>
          </cell>
          <cell r="C873" t="str">
            <v>埼玉県</v>
          </cell>
          <cell r="D873" t="str">
            <v>嵐山町</v>
          </cell>
          <cell r="M873">
            <v>1</v>
          </cell>
          <cell r="P873">
            <v>1</v>
          </cell>
          <cell r="Q873">
            <v>1</v>
          </cell>
          <cell r="R873">
            <v>1</v>
          </cell>
          <cell r="S873">
            <v>1</v>
          </cell>
        </row>
        <row r="874">
          <cell r="A874">
            <v>11343</v>
          </cell>
          <cell r="B874">
            <v>11</v>
          </cell>
          <cell r="C874" t="str">
            <v>埼玉県</v>
          </cell>
          <cell r="D874" t="str">
            <v>小川町</v>
          </cell>
          <cell r="P874">
            <v>0</v>
          </cell>
          <cell r="Q874">
            <v>0</v>
          </cell>
          <cell r="R874">
            <v>0</v>
          </cell>
          <cell r="S874">
            <v>0</v>
          </cell>
        </row>
        <row r="875">
          <cell r="A875">
            <v>11344</v>
          </cell>
          <cell r="B875">
            <v>11</v>
          </cell>
          <cell r="C875" t="str">
            <v>埼玉県</v>
          </cell>
          <cell r="D875" t="str">
            <v>都幾川村</v>
          </cell>
          <cell r="P875">
            <v>0</v>
          </cell>
          <cell r="Q875">
            <v>0</v>
          </cell>
          <cell r="R875">
            <v>0</v>
          </cell>
          <cell r="S875">
            <v>0</v>
          </cell>
        </row>
        <row r="876">
          <cell r="A876">
            <v>11345</v>
          </cell>
          <cell r="B876">
            <v>11</v>
          </cell>
          <cell r="C876" t="str">
            <v>埼玉県</v>
          </cell>
          <cell r="D876" t="str">
            <v>玉川村</v>
          </cell>
          <cell r="P876">
            <v>0</v>
          </cell>
          <cell r="Q876">
            <v>0</v>
          </cell>
          <cell r="R876">
            <v>0</v>
          </cell>
          <cell r="S876">
            <v>0</v>
          </cell>
        </row>
        <row r="877">
          <cell r="A877">
            <v>11346</v>
          </cell>
          <cell r="B877">
            <v>11</v>
          </cell>
          <cell r="C877" t="str">
            <v>埼玉県</v>
          </cell>
          <cell r="D877" t="str">
            <v>川島町</v>
          </cell>
          <cell r="P877">
            <v>0</v>
          </cell>
          <cell r="Q877">
            <v>0</v>
          </cell>
          <cell r="R877">
            <v>0</v>
          </cell>
          <cell r="S877">
            <v>0</v>
          </cell>
        </row>
        <row r="878">
          <cell r="A878">
            <v>11347</v>
          </cell>
          <cell r="B878">
            <v>11</v>
          </cell>
          <cell r="C878" t="str">
            <v>埼玉県</v>
          </cell>
          <cell r="D878" t="str">
            <v>吉見町</v>
          </cell>
          <cell r="M878">
            <v>1</v>
          </cell>
          <cell r="P878">
            <v>1</v>
          </cell>
          <cell r="Q878">
            <v>1</v>
          </cell>
          <cell r="R878">
            <v>1</v>
          </cell>
          <cell r="S878">
            <v>1</v>
          </cell>
        </row>
        <row r="879">
          <cell r="A879">
            <v>11348</v>
          </cell>
          <cell r="B879">
            <v>11</v>
          </cell>
          <cell r="C879" t="str">
            <v>埼玉県</v>
          </cell>
          <cell r="D879" t="str">
            <v>鳩山町</v>
          </cell>
          <cell r="P879">
            <v>0</v>
          </cell>
          <cell r="Q879">
            <v>0</v>
          </cell>
          <cell r="R879">
            <v>0</v>
          </cell>
          <cell r="S879">
            <v>0</v>
          </cell>
        </row>
        <row r="880">
          <cell r="A880">
            <v>11361</v>
          </cell>
          <cell r="B880">
            <v>11</v>
          </cell>
          <cell r="C880" t="str">
            <v>埼玉県</v>
          </cell>
          <cell r="D880" t="str">
            <v>横瀬町</v>
          </cell>
          <cell r="P880">
            <v>0</v>
          </cell>
          <cell r="Q880">
            <v>0</v>
          </cell>
          <cell r="R880">
            <v>0</v>
          </cell>
          <cell r="S880">
            <v>0</v>
          </cell>
        </row>
        <row r="881">
          <cell r="A881">
            <v>11362</v>
          </cell>
          <cell r="B881">
            <v>11</v>
          </cell>
          <cell r="C881" t="str">
            <v>埼玉県</v>
          </cell>
          <cell r="D881" t="str">
            <v>皆野町</v>
          </cell>
          <cell r="P881">
            <v>0</v>
          </cell>
          <cell r="Q881">
            <v>0</v>
          </cell>
          <cell r="R881">
            <v>0</v>
          </cell>
          <cell r="S881">
            <v>0</v>
          </cell>
        </row>
        <row r="882">
          <cell r="A882">
            <v>11363</v>
          </cell>
          <cell r="B882">
            <v>11</v>
          </cell>
          <cell r="C882" t="str">
            <v>埼玉県</v>
          </cell>
          <cell r="D882" t="str">
            <v>長瀞町</v>
          </cell>
          <cell r="P882">
            <v>0</v>
          </cell>
          <cell r="Q882">
            <v>0</v>
          </cell>
          <cell r="R882">
            <v>0</v>
          </cell>
          <cell r="S882">
            <v>0</v>
          </cell>
        </row>
        <row r="883">
          <cell r="A883">
            <v>11364</v>
          </cell>
          <cell r="B883">
            <v>11</v>
          </cell>
          <cell r="C883" t="str">
            <v>埼玉県</v>
          </cell>
          <cell r="D883" t="str">
            <v>吉田町</v>
          </cell>
          <cell r="P883">
            <v>0</v>
          </cell>
          <cell r="Q883">
            <v>0</v>
          </cell>
          <cell r="R883">
            <v>0</v>
          </cell>
          <cell r="S883">
            <v>0</v>
          </cell>
        </row>
        <row r="884">
          <cell r="A884">
            <v>11365</v>
          </cell>
          <cell r="B884">
            <v>11</v>
          </cell>
          <cell r="C884" t="str">
            <v>埼玉県</v>
          </cell>
          <cell r="D884" t="str">
            <v>小鹿野町</v>
          </cell>
          <cell r="M884">
            <v>1</v>
          </cell>
          <cell r="P884">
            <v>1</v>
          </cell>
          <cell r="Q884">
            <v>1</v>
          </cell>
          <cell r="R884">
            <v>1</v>
          </cell>
          <cell r="S884">
            <v>1</v>
          </cell>
        </row>
        <row r="885">
          <cell r="A885">
            <v>11366</v>
          </cell>
          <cell r="B885">
            <v>11</v>
          </cell>
          <cell r="C885" t="str">
            <v>埼玉県</v>
          </cell>
          <cell r="D885" t="str">
            <v>両神村</v>
          </cell>
          <cell r="P885">
            <v>0</v>
          </cell>
          <cell r="Q885">
            <v>0</v>
          </cell>
          <cell r="R885">
            <v>0</v>
          </cell>
          <cell r="S885">
            <v>0</v>
          </cell>
        </row>
        <row r="886">
          <cell r="A886">
            <v>11367</v>
          </cell>
          <cell r="B886">
            <v>11</v>
          </cell>
          <cell r="C886" t="str">
            <v>埼玉県</v>
          </cell>
          <cell r="D886" t="str">
            <v>大滝村</v>
          </cell>
          <cell r="P886">
            <v>0</v>
          </cell>
          <cell r="Q886">
            <v>0</v>
          </cell>
          <cell r="R886">
            <v>0</v>
          </cell>
          <cell r="S886">
            <v>0</v>
          </cell>
        </row>
        <row r="887">
          <cell r="A887">
            <v>11368</v>
          </cell>
          <cell r="B887">
            <v>11</v>
          </cell>
          <cell r="C887" t="str">
            <v>埼玉県</v>
          </cell>
          <cell r="D887" t="str">
            <v>荒川村</v>
          </cell>
          <cell r="P887">
            <v>0</v>
          </cell>
          <cell r="Q887">
            <v>0</v>
          </cell>
          <cell r="R887">
            <v>0</v>
          </cell>
          <cell r="S887">
            <v>0</v>
          </cell>
        </row>
        <row r="888">
          <cell r="A888">
            <v>11369</v>
          </cell>
          <cell r="B888">
            <v>11</v>
          </cell>
          <cell r="C888" t="str">
            <v>埼玉県</v>
          </cell>
          <cell r="D888" t="str">
            <v>東秩父村</v>
          </cell>
          <cell r="P888">
            <v>0</v>
          </cell>
          <cell r="Q888">
            <v>0</v>
          </cell>
          <cell r="R888">
            <v>0</v>
          </cell>
          <cell r="S888">
            <v>0</v>
          </cell>
        </row>
        <row r="889">
          <cell r="A889">
            <v>11381</v>
          </cell>
          <cell r="B889">
            <v>11</v>
          </cell>
          <cell r="C889" t="str">
            <v>埼玉県</v>
          </cell>
          <cell r="D889" t="str">
            <v>美里町</v>
          </cell>
          <cell r="P889">
            <v>0</v>
          </cell>
          <cell r="Q889">
            <v>0</v>
          </cell>
          <cell r="R889">
            <v>0</v>
          </cell>
          <cell r="S889">
            <v>0</v>
          </cell>
        </row>
        <row r="890">
          <cell r="A890">
            <v>11382</v>
          </cell>
          <cell r="B890">
            <v>11</v>
          </cell>
          <cell r="C890" t="str">
            <v>埼玉県</v>
          </cell>
          <cell r="D890" t="str">
            <v>児玉町</v>
          </cell>
          <cell r="P890">
            <v>0</v>
          </cell>
          <cell r="Q890">
            <v>0</v>
          </cell>
          <cell r="R890">
            <v>0</v>
          </cell>
          <cell r="S890">
            <v>0</v>
          </cell>
        </row>
        <row r="891">
          <cell r="A891">
            <v>11383</v>
          </cell>
          <cell r="B891">
            <v>11</v>
          </cell>
          <cell r="C891" t="str">
            <v>埼玉県</v>
          </cell>
          <cell r="D891" t="str">
            <v>神川町</v>
          </cell>
          <cell r="P891">
            <v>0</v>
          </cell>
          <cell r="Q891">
            <v>0</v>
          </cell>
          <cell r="R891">
            <v>0</v>
          </cell>
          <cell r="S891">
            <v>0</v>
          </cell>
        </row>
        <row r="892">
          <cell r="A892">
            <v>11384</v>
          </cell>
          <cell r="B892">
            <v>11</v>
          </cell>
          <cell r="C892" t="str">
            <v>埼玉県</v>
          </cell>
          <cell r="D892" t="str">
            <v>神泉村</v>
          </cell>
          <cell r="H892">
            <v>1</v>
          </cell>
          <cell r="P892">
            <v>1</v>
          </cell>
          <cell r="Q892">
            <v>1</v>
          </cell>
          <cell r="R892">
            <v>1</v>
          </cell>
          <cell r="S892">
            <v>1</v>
          </cell>
        </row>
        <row r="893">
          <cell r="A893">
            <v>11385</v>
          </cell>
          <cell r="B893">
            <v>11</v>
          </cell>
          <cell r="C893" t="str">
            <v>埼玉県</v>
          </cell>
          <cell r="D893" t="str">
            <v>上里町</v>
          </cell>
          <cell r="M893">
            <v>1</v>
          </cell>
          <cell r="P893">
            <v>1</v>
          </cell>
          <cell r="Q893">
            <v>1</v>
          </cell>
          <cell r="R893">
            <v>1</v>
          </cell>
          <cell r="S893">
            <v>1</v>
          </cell>
        </row>
        <row r="894">
          <cell r="A894">
            <v>11401</v>
          </cell>
          <cell r="B894">
            <v>11</v>
          </cell>
          <cell r="C894" t="str">
            <v>埼玉県</v>
          </cell>
          <cell r="D894" t="str">
            <v>大里町</v>
          </cell>
          <cell r="P894">
            <v>0</v>
          </cell>
          <cell r="Q894">
            <v>0</v>
          </cell>
          <cell r="R894">
            <v>0</v>
          </cell>
          <cell r="S894">
            <v>0</v>
          </cell>
        </row>
        <row r="895">
          <cell r="A895">
            <v>11402</v>
          </cell>
          <cell r="B895">
            <v>11</v>
          </cell>
          <cell r="C895" t="str">
            <v>埼玉県</v>
          </cell>
          <cell r="D895" t="str">
            <v>江南町</v>
          </cell>
          <cell r="P895">
            <v>0</v>
          </cell>
          <cell r="Q895">
            <v>0</v>
          </cell>
          <cell r="R895">
            <v>0</v>
          </cell>
          <cell r="S895">
            <v>0</v>
          </cell>
        </row>
        <row r="896">
          <cell r="A896">
            <v>11403</v>
          </cell>
          <cell r="B896">
            <v>11</v>
          </cell>
          <cell r="C896" t="str">
            <v>埼玉県</v>
          </cell>
          <cell r="D896" t="str">
            <v>妻沼町</v>
          </cell>
          <cell r="P896">
            <v>0</v>
          </cell>
          <cell r="Q896">
            <v>0</v>
          </cell>
          <cell r="R896">
            <v>0</v>
          </cell>
          <cell r="S896">
            <v>0</v>
          </cell>
        </row>
        <row r="897">
          <cell r="A897">
            <v>11405</v>
          </cell>
          <cell r="B897">
            <v>11</v>
          </cell>
          <cell r="C897" t="str">
            <v>埼玉県</v>
          </cell>
          <cell r="D897" t="str">
            <v>岡部町</v>
          </cell>
          <cell r="P897">
            <v>0</v>
          </cell>
          <cell r="Q897">
            <v>0</v>
          </cell>
          <cell r="R897">
            <v>0</v>
          </cell>
          <cell r="S897">
            <v>0</v>
          </cell>
        </row>
        <row r="898">
          <cell r="A898">
            <v>11406</v>
          </cell>
          <cell r="B898">
            <v>11</v>
          </cell>
          <cell r="C898" t="str">
            <v>埼玉県</v>
          </cell>
          <cell r="D898" t="str">
            <v>川本町</v>
          </cell>
          <cell r="J898">
            <v>1</v>
          </cell>
          <cell r="P898">
            <v>1</v>
          </cell>
          <cell r="Q898">
            <v>1</v>
          </cell>
          <cell r="R898">
            <v>1</v>
          </cell>
          <cell r="S898">
            <v>1</v>
          </cell>
        </row>
        <row r="899">
          <cell r="A899">
            <v>11407</v>
          </cell>
          <cell r="B899">
            <v>11</v>
          </cell>
          <cell r="C899" t="str">
            <v>埼玉県</v>
          </cell>
          <cell r="D899" t="str">
            <v>花園町</v>
          </cell>
          <cell r="P899">
            <v>0</v>
          </cell>
          <cell r="Q899">
            <v>0</v>
          </cell>
          <cell r="R899">
            <v>0</v>
          </cell>
          <cell r="S899">
            <v>0</v>
          </cell>
        </row>
        <row r="900">
          <cell r="A900">
            <v>11408</v>
          </cell>
          <cell r="B900">
            <v>11</v>
          </cell>
          <cell r="C900" t="str">
            <v>埼玉県</v>
          </cell>
          <cell r="D900" t="str">
            <v>寄居町</v>
          </cell>
          <cell r="P900">
            <v>0</v>
          </cell>
          <cell r="Q900">
            <v>0</v>
          </cell>
          <cell r="R900">
            <v>0</v>
          </cell>
          <cell r="S900">
            <v>0</v>
          </cell>
        </row>
        <row r="901">
          <cell r="A901">
            <v>11421</v>
          </cell>
          <cell r="B901">
            <v>11</v>
          </cell>
          <cell r="C901" t="str">
            <v>埼玉県</v>
          </cell>
          <cell r="D901" t="str">
            <v>騎西町</v>
          </cell>
          <cell r="P901">
            <v>0</v>
          </cell>
          <cell r="Q901">
            <v>0</v>
          </cell>
          <cell r="R901">
            <v>0</v>
          </cell>
          <cell r="S901">
            <v>0</v>
          </cell>
        </row>
        <row r="902">
          <cell r="A902">
            <v>11422</v>
          </cell>
          <cell r="B902">
            <v>11</v>
          </cell>
          <cell r="C902" t="str">
            <v>埼玉県</v>
          </cell>
          <cell r="D902" t="str">
            <v>南河原村</v>
          </cell>
          <cell r="P902">
            <v>0</v>
          </cell>
          <cell r="Q902">
            <v>0</v>
          </cell>
          <cell r="R902">
            <v>0</v>
          </cell>
          <cell r="S902">
            <v>0</v>
          </cell>
        </row>
        <row r="903">
          <cell r="A903">
            <v>11423</v>
          </cell>
          <cell r="B903">
            <v>11</v>
          </cell>
          <cell r="C903" t="str">
            <v>埼玉県</v>
          </cell>
          <cell r="D903" t="str">
            <v>川里町</v>
          </cell>
          <cell r="P903">
            <v>0</v>
          </cell>
          <cell r="Q903">
            <v>0</v>
          </cell>
          <cell r="R903">
            <v>0</v>
          </cell>
          <cell r="S903">
            <v>0</v>
          </cell>
        </row>
        <row r="904">
          <cell r="A904">
            <v>11424</v>
          </cell>
          <cell r="B904">
            <v>11</v>
          </cell>
          <cell r="C904" t="str">
            <v>埼玉県</v>
          </cell>
          <cell r="D904" t="str">
            <v>北川辺町</v>
          </cell>
          <cell r="P904">
            <v>0</v>
          </cell>
          <cell r="Q904">
            <v>0</v>
          </cell>
          <cell r="R904">
            <v>0</v>
          </cell>
          <cell r="S904">
            <v>0</v>
          </cell>
        </row>
        <row r="905">
          <cell r="A905">
            <v>11425</v>
          </cell>
          <cell r="B905">
            <v>11</v>
          </cell>
          <cell r="C905" t="str">
            <v>埼玉県</v>
          </cell>
          <cell r="D905" t="str">
            <v>大利根町</v>
          </cell>
          <cell r="P905">
            <v>0</v>
          </cell>
          <cell r="Q905">
            <v>0</v>
          </cell>
          <cell r="R905">
            <v>0</v>
          </cell>
          <cell r="S905">
            <v>0</v>
          </cell>
        </row>
        <row r="906">
          <cell r="A906">
            <v>11442</v>
          </cell>
          <cell r="B906">
            <v>11</v>
          </cell>
          <cell r="C906" t="str">
            <v>埼玉県</v>
          </cell>
          <cell r="D906" t="str">
            <v>宮代町</v>
          </cell>
          <cell r="P906">
            <v>0</v>
          </cell>
          <cell r="Q906">
            <v>0</v>
          </cell>
          <cell r="R906">
            <v>0</v>
          </cell>
          <cell r="S906">
            <v>0</v>
          </cell>
        </row>
        <row r="907">
          <cell r="A907">
            <v>11445</v>
          </cell>
          <cell r="B907">
            <v>11</v>
          </cell>
          <cell r="C907" t="str">
            <v>埼玉県</v>
          </cell>
          <cell r="D907" t="str">
            <v>白岡町</v>
          </cell>
          <cell r="M907">
            <v>1</v>
          </cell>
          <cell r="P907">
            <v>1</v>
          </cell>
          <cell r="Q907">
            <v>1</v>
          </cell>
          <cell r="R907">
            <v>1</v>
          </cell>
          <cell r="S907">
            <v>1</v>
          </cell>
        </row>
        <row r="908">
          <cell r="A908">
            <v>11446</v>
          </cell>
          <cell r="B908">
            <v>11</v>
          </cell>
          <cell r="C908" t="str">
            <v>埼玉県</v>
          </cell>
          <cell r="D908" t="str">
            <v>菖蒲町</v>
          </cell>
          <cell r="P908">
            <v>0</v>
          </cell>
          <cell r="Q908">
            <v>0</v>
          </cell>
          <cell r="R908">
            <v>0</v>
          </cell>
          <cell r="S908">
            <v>0</v>
          </cell>
        </row>
        <row r="909">
          <cell r="A909">
            <v>11461</v>
          </cell>
          <cell r="B909">
            <v>11</v>
          </cell>
          <cell r="C909" t="str">
            <v>埼玉県</v>
          </cell>
          <cell r="D909" t="str">
            <v>栗橋町</v>
          </cell>
          <cell r="P909">
            <v>0</v>
          </cell>
          <cell r="Q909">
            <v>0</v>
          </cell>
          <cell r="R909">
            <v>0</v>
          </cell>
          <cell r="S909">
            <v>0</v>
          </cell>
        </row>
        <row r="910">
          <cell r="A910">
            <v>11462</v>
          </cell>
          <cell r="B910">
            <v>11</v>
          </cell>
          <cell r="C910" t="str">
            <v>埼玉県</v>
          </cell>
          <cell r="D910" t="str">
            <v>鷲宮町</v>
          </cell>
          <cell r="J910">
            <v>1</v>
          </cell>
          <cell r="M910">
            <v>1</v>
          </cell>
          <cell r="P910">
            <v>2</v>
          </cell>
          <cell r="Q910">
            <v>1</v>
          </cell>
          <cell r="R910">
            <v>2</v>
          </cell>
          <cell r="S910">
            <v>1</v>
          </cell>
        </row>
        <row r="911">
          <cell r="A911">
            <v>11464</v>
          </cell>
          <cell r="B911">
            <v>11</v>
          </cell>
          <cell r="C911" t="str">
            <v>埼玉県</v>
          </cell>
          <cell r="D911" t="str">
            <v>杉戸町</v>
          </cell>
          <cell r="P911">
            <v>0</v>
          </cell>
          <cell r="Q911">
            <v>0</v>
          </cell>
          <cell r="R911">
            <v>0</v>
          </cell>
          <cell r="S911">
            <v>0</v>
          </cell>
        </row>
        <row r="912">
          <cell r="A912">
            <v>11465</v>
          </cell>
          <cell r="B912">
            <v>11</v>
          </cell>
          <cell r="C912" t="str">
            <v>埼玉県</v>
          </cell>
          <cell r="D912" t="str">
            <v>松伏町</v>
          </cell>
          <cell r="P912">
            <v>0</v>
          </cell>
          <cell r="Q912">
            <v>0</v>
          </cell>
          <cell r="R912">
            <v>0</v>
          </cell>
          <cell r="S912">
            <v>0</v>
          </cell>
        </row>
        <row r="913">
          <cell r="A913">
            <v>11468</v>
          </cell>
          <cell r="B913">
            <v>11</v>
          </cell>
          <cell r="C913" t="str">
            <v>埼玉県</v>
          </cell>
          <cell r="D913" t="str">
            <v>庄和町</v>
          </cell>
          <cell r="J913">
            <v>1</v>
          </cell>
          <cell r="M913">
            <v>1</v>
          </cell>
          <cell r="P913">
            <v>2</v>
          </cell>
          <cell r="Q913">
            <v>1</v>
          </cell>
          <cell r="R913">
            <v>2</v>
          </cell>
          <cell r="S913">
            <v>1</v>
          </cell>
        </row>
        <row r="914">
          <cell r="A914">
            <v>11999</v>
          </cell>
          <cell r="B914" t="str">
            <v>11 計</v>
          </cell>
          <cell r="D914">
            <v>1</v>
          </cell>
          <cell r="E914">
            <v>0</v>
          </cell>
          <cell r="F914">
            <v>0</v>
          </cell>
          <cell r="G914">
            <v>1</v>
          </cell>
          <cell r="H914">
            <v>0</v>
          </cell>
          <cell r="I914">
            <v>0</v>
          </cell>
          <cell r="J914">
            <v>0</v>
          </cell>
          <cell r="K914">
            <v>0</v>
          </cell>
          <cell r="L914">
            <v>0</v>
          </cell>
          <cell r="M914">
            <v>0</v>
          </cell>
          <cell r="N914">
            <v>0</v>
          </cell>
          <cell r="O914">
            <v>0</v>
          </cell>
          <cell r="P914">
            <v>1</v>
          </cell>
          <cell r="Q914">
            <v>1</v>
          </cell>
          <cell r="R914">
            <v>1</v>
          </cell>
          <cell r="S914">
            <v>1</v>
          </cell>
        </row>
        <row r="915">
          <cell r="A915">
            <v>12202</v>
          </cell>
          <cell r="B915">
            <v>12</v>
          </cell>
          <cell r="C915" t="str">
            <v>千葉県</v>
          </cell>
          <cell r="D915" t="str">
            <v>銚子市</v>
          </cell>
          <cell r="P915">
            <v>0</v>
          </cell>
          <cell r="Q915">
            <v>0</v>
          </cell>
          <cell r="R915">
            <v>0</v>
          </cell>
          <cell r="S915">
            <v>0</v>
          </cell>
        </row>
        <row r="916">
          <cell r="A916">
            <v>12203</v>
          </cell>
          <cell r="B916">
            <v>12</v>
          </cell>
          <cell r="C916" t="str">
            <v>千葉県</v>
          </cell>
          <cell r="D916" t="str">
            <v>市川市</v>
          </cell>
          <cell r="P916">
            <v>0</v>
          </cell>
          <cell r="Q916">
            <v>0</v>
          </cell>
          <cell r="R916">
            <v>0</v>
          </cell>
          <cell r="S916">
            <v>0</v>
          </cell>
        </row>
        <row r="917">
          <cell r="A917">
            <v>12204</v>
          </cell>
          <cell r="B917">
            <v>12</v>
          </cell>
          <cell r="C917" t="str">
            <v>千葉県</v>
          </cell>
          <cell r="D917" t="str">
            <v>船橋市</v>
          </cell>
          <cell r="G917">
            <v>1</v>
          </cell>
          <cell r="P917">
            <v>1</v>
          </cell>
          <cell r="Q917">
            <v>1</v>
          </cell>
          <cell r="R917">
            <v>1</v>
          </cell>
          <cell r="S917">
            <v>1</v>
          </cell>
        </row>
        <row r="918">
          <cell r="A918">
            <v>12205</v>
          </cell>
          <cell r="B918">
            <v>12</v>
          </cell>
          <cell r="C918" t="str">
            <v>千葉県</v>
          </cell>
          <cell r="D918" t="str">
            <v>館山市</v>
          </cell>
          <cell r="P918">
            <v>0</v>
          </cell>
          <cell r="Q918">
            <v>0</v>
          </cell>
          <cell r="R918">
            <v>0</v>
          </cell>
          <cell r="S918">
            <v>0</v>
          </cell>
        </row>
        <row r="919">
          <cell r="A919">
            <v>12206</v>
          </cell>
          <cell r="B919">
            <v>12</v>
          </cell>
          <cell r="C919" t="str">
            <v>千葉県</v>
          </cell>
          <cell r="D919" t="str">
            <v>木更津市</v>
          </cell>
          <cell r="J919">
            <v>1</v>
          </cell>
          <cell r="M919">
            <v>1</v>
          </cell>
          <cell r="P919">
            <v>2</v>
          </cell>
          <cell r="Q919">
            <v>1</v>
          </cell>
          <cell r="R919">
            <v>2</v>
          </cell>
          <cell r="S919">
            <v>1</v>
          </cell>
        </row>
        <row r="920">
          <cell r="A920">
            <v>12207</v>
          </cell>
          <cell r="B920">
            <v>12</v>
          </cell>
          <cell r="C920" t="str">
            <v>千葉県</v>
          </cell>
          <cell r="D920" t="str">
            <v>松戸市</v>
          </cell>
          <cell r="M920">
            <v>1</v>
          </cell>
          <cell r="P920">
            <v>1</v>
          </cell>
          <cell r="Q920">
            <v>1</v>
          </cell>
          <cell r="R920">
            <v>1</v>
          </cell>
          <cell r="S920">
            <v>1</v>
          </cell>
        </row>
        <row r="921">
          <cell r="A921">
            <v>12208</v>
          </cell>
          <cell r="B921">
            <v>12</v>
          </cell>
          <cell r="C921" t="str">
            <v>千葉県</v>
          </cell>
          <cell r="D921" t="str">
            <v>野田市</v>
          </cell>
          <cell r="M921">
            <v>1</v>
          </cell>
          <cell r="P921">
            <v>1</v>
          </cell>
          <cell r="Q921">
            <v>1</v>
          </cell>
          <cell r="R921">
            <v>1</v>
          </cell>
          <cell r="S921">
            <v>1</v>
          </cell>
        </row>
        <row r="922">
          <cell r="A922">
            <v>12209</v>
          </cell>
          <cell r="B922">
            <v>12</v>
          </cell>
          <cell r="C922" t="str">
            <v>千葉県</v>
          </cell>
          <cell r="D922" t="str">
            <v>佐原市</v>
          </cell>
          <cell r="G922">
            <v>1</v>
          </cell>
          <cell r="P922">
            <v>1</v>
          </cell>
          <cell r="Q922">
            <v>1</v>
          </cell>
          <cell r="R922">
            <v>1</v>
          </cell>
          <cell r="S922">
            <v>1</v>
          </cell>
        </row>
        <row r="923">
          <cell r="A923">
            <v>12210</v>
          </cell>
          <cell r="B923">
            <v>12</v>
          </cell>
          <cell r="C923" t="str">
            <v>千葉県</v>
          </cell>
          <cell r="D923" t="str">
            <v>茂原市</v>
          </cell>
          <cell r="J923">
            <v>1</v>
          </cell>
          <cell r="L923">
            <v>1</v>
          </cell>
          <cell r="M923">
            <v>1</v>
          </cell>
          <cell r="P923">
            <v>3</v>
          </cell>
          <cell r="Q923">
            <v>1</v>
          </cell>
          <cell r="R923">
            <v>3</v>
          </cell>
          <cell r="S923">
            <v>1</v>
          </cell>
        </row>
        <row r="924">
          <cell r="A924">
            <v>12211</v>
          </cell>
          <cell r="B924">
            <v>12</v>
          </cell>
          <cell r="C924" t="str">
            <v>千葉県</v>
          </cell>
          <cell r="D924" t="str">
            <v>成田市</v>
          </cell>
          <cell r="P924">
            <v>0</v>
          </cell>
          <cell r="Q924">
            <v>0</v>
          </cell>
          <cell r="R924">
            <v>0</v>
          </cell>
          <cell r="S924">
            <v>0</v>
          </cell>
        </row>
        <row r="925">
          <cell r="A925">
            <v>12212</v>
          </cell>
          <cell r="B925">
            <v>12</v>
          </cell>
          <cell r="C925" t="str">
            <v>千葉県</v>
          </cell>
          <cell r="D925" t="str">
            <v>佐倉市</v>
          </cell>
          <cell r="P925">
            <v>0</v>
          </cell>
          <cell r="Q925">
            <v>0</v>
          </cell>
          <cell r="R925">
            <v>0</v>
          </cell>
          <cell r="S925">
            <v>0</v>
          </cell>
        </row>
        <row r="926">
          <cell r="A926">
            <v>12213</v>
          </cell>
          <cell r="B926">
            <v>12</v>
          </cell>
          <cell r="C926" t="str">
            <v>千葉県</v>
          </cell>
          <cell r="D926" t="str">
            <v>東金市</v>
          </cell>
          <cell r="J926">
            <v>1</v>
          </cell>
          <cell r="M926">
            <v>1</v>
          </cell>
          <cell r="P926">
            <v>2</v>
          </cell>
          <cell r="Q926">
            <v>1</v>
          </cell>
          <cell r="R926">
            <v>2</v>
          </cell>
          <cell r="S926">
            <v>1</v>
          </cell>
        </row>
        <row r="927">
          <cell r="A927">
            <v>12214</v>
          </cell>
          <cell r="B927">
            <v>12</v>
          </cell>
          <cell r="C927" t="str">
            <v>千葉県</v>
          </cell>
          <cell r="D927" t="str">
            <v>八日市場市</v>
          </cell>
          <cell r="P927">
            <v>0</v>
          </cell>
          <cell r="Q927">
            <v>0</v>
          </cell>
          <cell r="R927">
            <v>0</v>
          </cell>
          <cell r="S927">
            <v>0</v>
          </cell>
        </row>
        <row r="928">
          <cell r="A928">
            <v>12215</v>
          </cell>
          <cell r="B928">
            <v>12</v>
          </cell>
          <cell r="C928" t="str">
            <v>千葉県</v>
          </cell>
          <cell r="D928" t="str">
            <v>旭市</v>
          </cell>
          <cell r="P928">
            <v>0</v>
          </cell>
          <cell r="Q928">
            <v>0</v>
          </cell>
          <cell r="R928">
            <v>0</v>
          </cell>
          <cell r="S928">
            <v>0</v>
          </cell>
        </row>
        <row r="929">
          <cell r="A929">
            <v>12216</v>
          </cell>
          <cell r="B929">
            <v>12</v>
          </cell>
          <cell r="C929" t="str">
            <v>千葉県</v>
          </cell>
          <cell r="D929" t="str">
            <v>習志野市</v>
          </cell>
          <cell r="P929">
            <v>0</v>
          </cell>
          <cell r="Q929">
            <v>0</v>
          </cell>
          <cell r="R929">
            <v>0</v>
          </cell>
          <cell r="S929">
            <v>0</v>
          </cell>
        </row>
        <row r="930">
          <cell r="A930">
            <v>12217</v>
          </cell>
          <cell r="B930">
            <v>12</v>
          </cell>
          <cell r="C930" t="str">
            <v>千葉県</v>
          </cell>
          <cell r="D930" t="str">
            <v>柏市</v>
          </cell>
          <cell r="J930">
            <v>1</v>
          </cell>
          <cell r="M930">
            <v>1</v>
          </cell>
          <cell r="P930">
            <v>2</v>
          </cell>
          <cell r="Q930">
            <v>1</v>
          </cell>
          <cell r="R930">
            <v>2</v>
          </cell>
          <cell r="S930">
            <v>1</v>
          </cell>
        </row>
        <row r="931">
          <cell r="A931">
            <v>12218</v>
          </cell>
          <cell r="B931">
            <v>12</v>
          </cell>
          <cell r="C931" t="str">
            <v>千葉県</v>
          </cell>
          <cell r="D931" t="str">
            <v>勝浦市</v>
          </cell>
          <cell r="P931">
            <v>0</v>
          </cell>
          <cell r="Q931">
            <v>0</v>
          </cell>
          <cell r="R931">
            <v>0</v>
          </cell>
          <cell r="S931">
            <v>0</v>
          </cell>
        </row>
        <row r="932">
          <cell r="A932">
            <v>12219</v>
          </cell>
          <cell r="B932">
            <v>12</v>
          </cell>
          <cell r="C932" t="str">
            <v>千葉県</v>
          </cell>
          <cell r="D932" t="str">
            <v>市原市</v>
          </cell>
          <cell r="F932">
            <v>1</v>
          </cell>
          <cell r="M932">
            <v>1</v>
          </cell>
          <cell r="P932">
            <v>2</v>
          </cell>
          <cell r="Q932">
            <v>1</v>
          </cell>
          <cell r="R932">
            <v>2</v>
          </cell>
          <cell r="S932">
            <v>1</v>
          </cell>
        </row>
        <row r="933">
          <cell r="A933">
            <v>12220</v>
          </cell>
          <cell r="B933">
            <v>12</v>
          </cell>
          <cell r="C933" t="str">
            <v>千葉県</v>
          </cell>
          <cell r="D933" t="str">
            <v>流山市</v>
          </cell>
          <cell r="M933">
            <v>1</v>
          </cell>
          <cell r="P933">
            <v>1</v>
          </cell>
          <cell r="Q933">
            <v>1</v>
          </cell>
          <cell r="R933">
            <v>1</v>
          </cell>
          <cell r="S933">
            <v>1</v>
          </cell>
        </row>
        <row r="934">
          <cell r="A934">
            <v>12221</v>
          </cell>
          <cell r="B934">
            <v>12</v>
          </cell>
          <cell r="C934" t="str">
            <v>千葉県</v>
          </cell>
          <cell r="D934" t="str">
            <v>八千代市</v>
          </cell>
          <cell r="M934">
            <v>1</v>
          </cell>
          <cell r="P934">
            <v>1</v>
          </cell>
          <cell r="Q934">
            <v>1</v>
          </cell>
          <cell r="R934">
            <v>1</v>
          </cell>
          <cell r="S934">
            <v>1</v>
          </cell>
        </row>
        <row r="935">
          <cell r="A935">
            <v>12222</v>
          </cell>
          <cell r="B935">
            <v>12</v>
          </cell>
          <cell r="C935" t="str">
            <v>千葉県</v>
          </cell>
          <cell r="D935" t="str">
            <v>我孫子市</v>
          </cell>
          <cell r="P935">
            <v>0</v>
          </cell>
          <cell r="Q935">
            <v>0</v>
          </cell>
          <cell r="R935">
            <v>0</v>
          </cell>
          <cell r="S935">
            <v>0</v>
          </cell>
        </row>
        <row r="936">
          <cell r="A936">
            <v>12223</v>
          </cell>
          <cell r="B936">
            <v>12</v>
          </cell>
          <cell r="C936" t="str">
            <v>千葉県</v>
          </cell>
          <cell r="D936" t="str">
            <v>鴨川市</v>
          </cell>
          <cell r="F936">
            <v>1</v>
          </cell>
          <cell r="G936">
            <v>1</v>
          </cell>
          <cell r="J936">
            <v>1</v>
          </cell>
          <cell r="M936">
            <v>1</v>
          </cell>
          <cell r="P936">
            <v>4</v>
          </cell>
          <cell r="Q936">
            <v>1</v>
          </cell>
          <cell r="R936">
            <v>4</v>
          </cell>
          <cell r="S936">
            <v>1</v>
          </cell>
        </row>
        <row r="937">
          <cell r="A937">
            <v>12224</v>
          </cell>
          <cell r="B937">
            <v>12</v>
          </cell>
          <cell r="C937" t="str">
            <v>千葉県</v>
          </cell>
          <cell r="D937" t="str">
            <v>鎌ヶ谷市</v>
          </cell>
          <cell r="J937">
            <v>1</v>
          </cell>
          <cell r="P937">
            <v>1</v>
          </cell>
          <cell r="Q937">
            <v>1</v>
          </cell>
          <cell r="R937">
            <v>1</v>
          </cell>
          <cell r="S937">
            <v>1</v>
          </cell>
        </row>
        <row r="938">
          <cell r="A938">
            <v>12225</v>
          </cell>
          <cell r="B938">
            <v>12</v>
          </cell>
          <cell r="C938" t="str">
            <v>千葉県</v>
          </cell>
          <cell r="D938" t="str">
            <v>君津市</v>
          </cell>
          <cell r="M938">
            <v>1</v>
          </cell>
          <cell r="P938">
            <v>1</v>
          </cell>
          <cell r="Q938">
            <v>1</v>
          </cell>
          <cell r="R938">
            <v>1</v>
          </cell>
          <cell r="S938">
            <v>1</v>
          </cell>
        </row>
        <row r="939">
          <cell r="A939">
            <v>12226</v>
          </cell>
          <cell r="B939">
            <v>12</v>
          </cell>
          <cell r="C939" t="str">
            <v>千葉県</v>
          </cell>
          <cell r="D939" t="str">
            <v>富津市</v>
          </cell>
          <cell r="M939">
            <v>1</v>
          </cell>
          <cell r="P939">
            <v>1</v>
          </cell>
          <cell r="Q939">
            <v>1</v>
          </cell>
          <cell r="R939">
            <v>1</v>
          </cell>
          <cell r="S939">
            <v>1</v>
          </cell>
        </row>
        <row r="940">
          <cell r="A940">
            <v>12227</v>
          </cell>
          <cell r="B940">
            <v>12</v>
          </cell>
          <cell r="C940" t="str">
            <v>千葉県</v>
          </cell>
          <cell r="D940" t="str">
            <v>浦安市</v>
          </cell>
          <cell r="P940">
            <v>0</v>
          </cell>
          <cell r="Q940">
            <v>0</v>
          </cell>
          <cell r="R940">
            <v>0</v>
          </cell>
          <cell r="S940">
            <v>0</v>
          </cell>
        </row>
        <row r="941">
          <cell r="A941">
            <v>12228</v>
          </cell>
          <cell r="B941">
            <v>12</v>
          </cell>
          <cell r="C941" t="str">
            <v>千葉県</v>
          </cell>
          <cell r="D941" t="str">
            <v>四街道市</v>
          </cell>
          <cell r="P941">
            <v>0</v>
          </cell>
          <cell r="Q941">
            <v>0</v>
          </cell>
          <cell r="R941">
            <v>0</v>
          </cell>
          <cell r="S941">
            <v>0</v>
          </cell>
        </row>
        <row r="942">
          <cell r="A942">
            <v>12229</v>
          </cell>
          <cell r="B942">
            <v>12</v>
          </cell>
          <cell r="C942" t="str">
            <v>千葉県</v>
          </cell>
          <cell r="D942" t="str">
            <v>袖ヶ浦市</v>
          </cell>
          <cell r="J942">
            <v>1</v>
          </cell>
          <cell r="P942">
            <v>1</v>
          </cell>
          <cell r="Q942">
            <v>1</v>
          </cell>
          <cell r="R942">
            <v>1</v>
          </cell>
          <cell r="S942">
            <v>1</v>
          </cell>
        </row>
        <row r="943">
          <cell r="A943">
            <v>12230</v>
          </cell>
          <cell r="B943">
            <v>12</v>
          </cell>
          <cell r="C943" t="str">
            <v>千葉県</v>
          </cell>
          <cell r="D943" t="str">
            <v>八街市</v>
          </cell>
          <cell r="P943">
            <v>0</v>
          </cell>
          <cell r="Q943">
            <v>0</v>
          </cell>
          <cell r="R943">
            <v>0</v>
          </cell>
          <cell r="S943">
            <v>0</v>
          </cell>
        </row>
        <row r="944">
          <cell r="A944">
            <v>12231</v>
          </cell>
          <cell r="B944">
            <v>12</v>
          </cell>
          <cell r="C944" t="str">
            <v>千葉県</v>
          </cell>
          <cell r="D944" t="str">
            <v>印西市</v>
          </cell>
          <cell r="P944">
            <v>0</v>
          </cell>
          <cell r="Q944">
            <v>0</v>
          </cell>
          <cell r="R944">
            <v>0</v>
          </cell>
          <cell r="S944">
            <v>0</v>
          </cell>
        </row>
        <row r="945">
          <cell r="A945">
            <v>12232</v>
          </cell>
          <cell r="B945">
            <v>12</v>
          </cell>
          <cell r="C945" t="str">
            <v>千葉県</v>
          </cell>
          <cell r="D945" t="str">
            <v>白井市</v>
          </cell>
          <cell r="G945">
            <v>1</v>
          </cell>
          <cell r="P945">
            <v>1</v>
          </cell>
          <cell r="Q945">
            <v>1</v>
          </cell>
          <cell r="R945">
            <v>1</v>
          </cell>
          <cell r="S945">
            <v>1</v>
          </cell>
        </row>
        <row r="946">
          <cell r="A946">
            <v>12233</v>
          </cell>
          <cell r="B946">
            <v>12</v>
          </cell>
          <cell r="C946" t="str">
            <v>千葉県</v>
          </cell>
          <cell r="D946" t="str">
            <v>富里市</v>
          </cell>
          <cell r="P946">
            <v>0</v>
          </cell>
          <cell r="Q946">
            <v>0</v>
          </cell>
          <cell r="R946">
            <v>0</v>
          </cell>
          <cell r="S946">
            <v>0</v>
          </cell>
        </row>
        <row r="947">
          <cell r="A947">
            <v>12303</v>
          </cell>
          <cell r="B947">
            <v>12</v>
          </cell>
          <cell r="C947" t="str">
            <v>千葉県</v>
          </cell>
          <cell r="D947" t="str">
            <v>関宿町</v>
          </cell>
          <cell r="P947">
            <v>0</v>
          </cell>
          <cell r="Q947">
            <v>0</v>
          </cell>
          <cell r="R947">
            <v>0</v>
          </cell>
          <cell r="S947">
            <v>0</v>
          </cell>
        </row>
        <row r="948">
          <cell r="A948">
            <v>12305</v>
          </cell>
          <cell r="B948">
            <v>12</v>
          </cell>
          <cell r="C948" t="str">
            <v>千葉県</v>
          </cell>
          <cell r="D948" t="str">
            <v>沼南町</v>
          </cell>
          <cell r="P948">
            <v>0</v>
          </cell>
          <cell r="Q948">
            <v>0</v>
          </cell>
          <cell r="R948">
            <v>0</v>
          </cell>
          <cell r="S948">
            <v>0</v>
          </cell>
        </row>
        <row r="949">
          <cell r="A949">
            <v>12322</v>
          </cell>
          <cell r="B949">
            <v>12</v>
          </cell>
          <cell r="C949" t="str">
            <v>千葉県</v>
          </cell>
          <cell r="D949" t="str">
            <v>酒々井町</v>
          </cell>
          <cell r="P949">
            <v>0</v>
          </cell>
          <cell r="Q949">
            <v>0</v>
          </cell>
          <cell r="R949">
            <v>0</v>
          </cell>
          <cell r="S949">
            <v>0</v>
          </cell>
        </row>
        <row r="950">
          <cell r="A950">
            <v>12325</v>
          </cell>
          <cell r="B950">
            <v>12</v>
          </cell>
          <cell r="C950" t="str">
            <v>千葉県</v>
          </cell>
          <cell r="D950" t="str">
            <v>印旛村</v>
          </cell>
          <cell r="P950">
            <v>0</v>
          </cell>
          <cell r="Q950">
            <v>0</v>
          </cell>
          <cell r="R950">
            <v>0</v>
          </cell>
          <cell r="S950">
            <v>0</v>
          </cell>
        </row>
        <row r="951">
          <cell r="A951">
            <v>12328</v>
          </cell>
          <cell r="B951">
            <v>12</v>
          </cell>
          <cell r="C951" t="str">
            <v>千葉県</v>
          </cell>
          <cell r="D951" t="str">
            <v>本埜村</v>
          </cell>
          <cell r="P951">
            <v>0</v>
          </cell>
          <cell r="Q951">
            <v>0</v>
          </cell>
          <cell r="R951">
            <v>0</v>
          </cell>
          <cell r="S951">
            <v>0</v>
          </cell>
        </row>
        <row r="952">
          <cell r="A952">
            <v>12329</v>
          </cell>
          <cell r="B952">
            <v>12</v>
          </cell>
          <cell r="C952" t="str">
            <v>千葉県</v>
          </cell>
          <cell r="D952" t="str">
            <v>栄町</v>
          </cell>
          <cell r="P952">
            <v>0</v>
          </cell>
          <cell r="Q952">
            <v>0</v>
          </cell>
          <cell r="R952">
            <v>0</v>
          </cell>
          <cell r="S952">
            <v>0</v>
          </cell>
        </row>
        <row r="953">
          <cell r="A953">
            <v>12341</v>
          </cell>
          <cell r="B953">
            <v>12</v>
          </cell>
          <cell r="C953" t="str">
            <v>千葉県</v>
          </cell>
          <cell r="D953" t="str">
            <v>下総町</v>
          </cell>
          <cell r="P953">
            <v>0</v>
          </cell>
          <cell r="Q953">
            <v>0</v>
          </cell>
          <cell r="R953">
            <v>0</v>
          </cell>
          <cell r="S953">
            <v>0</v>
          </cell>
        </row>
        <row r="954">
          <cell r="A954">
            <v>12342</v>
          </cell>
          <cell r="B954">
            <v>12</v>
          </cell>
          <cell r="C954" t="str">
            <v>千葉県</v>
          </cell>
          <cell r="D954" t="str">
            <v>神崎町</v>
          </cell>
          <cell r="P954">
            <v>0</v>
          </cell>
          <cell r="Q954">
            <v>0</v>
          </cell>
          <cell r="R954">
            <v>0</v>
          </cell>
          <cell r="S954">
            <v>0</v>
          </cell>
        </row>
        <row r="955">
          <cell r="A955">
            <v>12343</v>
          </cell>
          <cell r="B955">
            <v>12</v>
          </cell>
          <cell r="C955" t="str">
            <v>千葉県</v>
          </cell>
          <cell r="D955" t="str">
            <v>大栄町</v>
          </cell>
          <cell r="P955">
            <v>0</v>
          </cell>
          <cell r="Q955">
            <v>0</v>
          </cell>
          <cell r="R955">
            <v>0</v>
          </cell>
          <cell r="S955">
            <v>0</v>
          </cell>
        </row>
        <row r="956">
          <cell r="A956">
            <v>12344</v>
          </cell>
          <cell r="B956">
            <v>12</v>
          </cell>
          <cell r="C956" t="str">
            <v>千葉県</v>
          </cell>
          <cell r="D956" t="str">
            <v>小見川町</v>
          </cell>
          <cell r="P956">
            <v>0</v>
          </cell>
          <cell r="Q956">
            <v>0</v>
          </cell>
          <cell r="R956">
            <v>0</v>
          </cell>
          <cell r="S956">
            <v>0</v>
          </cell>
        </row>
        <row r="957">
          <cell r="A957">
            <v>12345</v>
          </cell>
          <cell r="B957">
            <v>12</v>
          </cell>
          <cell r="C957" t="str">
            <v>千葉県</v>
          </cell>
          <cell r="D957" t="str">
            <v>山田町</v>
          </cell>
          <cell r="P957">
            <v>0</v>
          </cell>
          <cell r="Q957">
            <v>0</v>
          </cell>
          <cell r="R957">
            <v>0</v>
          </cell>
          <cell r="S957">
            <v>0</v>
          </cell>
        </row>
        <row r="958">
          <cell r="A958">
            <v>12346</v>
          </cell>
          <cell r="B958">
            <v>12</v>
          </cell>
          <cell r="C958" t="str">
            <v>千葉県</v>
          </cell>
          <cell r="D958" t="str">
            <v>栗源町</v>
          </cell>
          <cell r="P958">
            <v>0</v>
          </cell>
          <cell r="Q958">
            <v>0</v>
          </cell>
          <cell r="R958">
            <v>0</v>
          </cell>
          <cell r="S958">
            <v>0</v>
          </cell>
        </row>
        <row r="959">
          <cell r="A959">
            <v>12347</v>
          </cell>
          <cell r="B959">
            <v>12</v>
          </cell>
          <cell r="C959" t="str">
            <v>千葉県</v>
          </cell>
          <cell r="D959" t="str">
            <v>多古町</v>
          </cell>
          <cell r="P959">
            <v>0</v>
          </cell>
          <cell r="Q959">
            <v>0</v>
          </cell>
          <cell r="R959">
            <v>0</v>
          </cell>
          <cell r="S959">
            <v>0</v>
          </cell>
        </row>
        <row r="960">
          <cell r="A960">
            <v>12348</v>
          </cell>
          <cell r="B960">
            <v>12</v>
          </cell>
          <cell r="C960" t="str">
            <v>千葉県</v>
          </cell>
          <cell r="D960" t="str">
            <v>干潟町</v>
          </cell>
          <cell r="P960">
            <v>0</v>
          </cell>
          <cell r="Q960">
            <v>0</v>
          </cell>
          <cell r="R960">
            <v>0</v>
          </cell>
          <cell r="S960">
            <v>0</v>
          </cell>
        </row>
        <row r="961">
          <cell r="A961">
            <v>12349</v>
          </cell>
          <cell r="B961">
            <v>12</v>
          </cell>
          <cell r="C961" t="str">
            <v>千葉県</v>
          </cell>
          <cell r="D961" t="str">
            <v>東庄町</v>
          </cell>
          <cell r="P961">
            <v>0</v>
          </cell>
          <cell r="Q961">
            <v>0</v>
          </cell>
          <cell r="R961">
            <v>0</v>
          </cell>
          <cell r="S961">
            <v>0</v>
          </cell>
        </row>
        <row r="962">
          <cell r="A962">
            <v>12361</v>
          </cell>
          <cell r="B962">
            <v>12</v>
          </cell>
          <cell r="C962" t="str">
            <v>千葉県</v>
          </cell>
          <cell r="D962" t="str">
            <v>海上町</v>
          </cell>
          <cell r="P962">
            <v>0</v>
          </cell>
          <cell r="Q962">
            <v>0</v>
          </cell>
          <cell r="R962">
            <v>0</v>
          </cell>
          <cell r="S962">
            <v>0</v>
          </cell>
        </row>
        <row r="963">
          <cell r="A963">
            <v>12362</v>
          </cell>
          <cell r="B963">
            <v>12</v>
          </cell>
          <cell r="C963" t="str">
            <v>千葉県</v>
          </cell>
          <cell r="D963" t="str">
            <v>飯岡町</v>
          </cell>
          <cell r="P963">
            <v>0</v>
          </cell>
          <cell r="Q963">
            <v>0</v>
          </cell>
          <cell r="R963">
            <v>0</v>
          </cell>
          <cell r="S963">
            <v>0</v>
          </cell>
        </row>
        <row r="964">
          <cell r="A964">
            <v>12381</v>
          </cell>
          <cell r="B964">
            <v>12</v>
          </cell>
          <cell r="C964" t="str">
            <v>千葉県</v>
          </cell>
          <cell r="D964" t="str">
            <v>光町</v>
          </cell>
          <cell r="P964">
            <v>0</v>
          </cell>
          <cell r="Q964">
            <v>0</v>
          </cell>
          <cell r="R964">
            <v>0</v>
          </cell>
          <cell r="S964">
            <v>0</v>
          </cell>
        </row>
        <row r="965">
          <cell r="A965">
            <v>12382</v>
          </cell>
          <cell r="B965">
            <v>12</v>
          </cell>
          <cell r="C965" t="str">
            <v>千葉県</v>
          </cell>
          <cell r="D965" t="str">
            <v>野栄町</v>
          </cell>
          <cell r="P965">
            <v>0</v>
          </cell>
          <cell r="Q965">
            <v>0</v>
          </cell>
          <cell r="R965">
            <v>0</v>
          </cell>
          <cell r="S965">
            <v>0</v>
          </cell>
        </row>
        <row r="966">
          <cell r="A966">
            <v>12402</v>
          </cell>
          <cell r="B966">
            <v>12</v>
          </cell>
          <cell r="C966" t="str">
            <v>千葉県</v>
          </cell>
          <cell r="D966" t="str">
            <v>大網白里町</v>
          </cell>
          <cell r="P966">
            <v>0</v>
          </cell>
          <cell r="Q966">
            <v>0</v>
          </cell>
          <cell r="R966">
            <v>0</v>
          </cell>
          <cell r="S966">
            <v>0</v>
          </cell>
        </row>
        <row r="967">
          <cell r="A967">
            <v>12403</v>
          </cell>
          <cell r="B967">
            <v>12</v>
          </cell>
          <cell r="C967" t="str">
            <v>千葉県</v>
          </cell>
          <cell r="D967" t="str">
            <v>九十九里町</v>
          </cell>
          <cell r="P967">
            <v>0</v>
          </cell>
          <cell r="Q967">
            <v>0</v>
          </cell>
          <cell r="R967">
            <v>0</v>
          </cell>
          <cell r="S967">
            <v>0</v>
          </cell>
        </row>
        <row r="968">
          <cell r="A968">
            <v>12404</v>
          </cell>
          <cell r="B968">
            <v>12</v>
          </cell>
          <cell r="C968" t="str">
            <v>千葉県</v>
          </cell>
          <cell r="D968" t="str">
            <v>成東町</v>
          </cell>
          <cell r="P968">
            <v>0</v>
          </cell>
          <cell r="Q968">
            <v>0</v>
          </cell>
          <cell r="R968">
            <v>0</v>
          </cell>
          <cell r="S968">
            <v>0</v>
          </cell>
        </row>
        <row r="969">
          <cell r="A969">
            <v>12405</v>
          </cell>
          <cell r="B969">
            <v>12</v>
          </cell>
          <cell r="C969" t="str">
            <v>千葉県</v>
          </cell>
          <cell r="D969" t="str">
            <v>山武町</v>
          </cell>
          <cell r="P969">
            <v>0</v>
          </cell>
          <cell r="Q969">
            <v>0</v>
          </cell>
          <cell r="R969">
            <v>0</v>
          </cell>
          <cell r="S969">
            <v>0</v>
          </cell>
        </row>
        <row r="970">
          <cell r="A970">
            <v>12406</v>
          </cell>
          <cell r="B970">
            <v>12</v>
          </cell>
          <cell r="C970" t="str">
            <v>千葉県</v>
          </cell>
          <cell r="D970" t="str">
            <v>蓮沼村</v>
          </cell>
          <cell r="P970">
            <v>0</v>
          </cell>
          <cell r="Q970">
            <v>0</v>
          </cell>
          <cell r="R970">
            <v>0</v>
          </cell>
          <cell r="S970">
            <v>0</v>
          </cell>
        </row>
        <row r="971">
          <cell r="A971">
            <v>12407</v>
          </cell>
          <cell r="B971">
            <v>12</v>
          </cell>
          <cell r="C971" t="str">
            <v>千葉県</v>
          </cell>
          <cell r="D971" t="str">
            <v>松尾町</v>
          </cell>
          <cell r="P971">
            <v>0</v>
          </cell>
          <cell r="Q971">
            <v>0</v>
          </cell>
          <cell r="R971">
            <v>0</v>
          </cell>
          <cell r="S971">
            <v>0</v>
          </cell>
        </row>
        <row r="972">
          <cell r="A972">
            <v>12408</v>
          </cell>
          <cell r="B972">
            <v>12</v>
          </cell>
          <cell r="C972" t="str">
            <v>千葉県</v>
          </cell>
          <cell r="D972" t="str">
            <v>横芝町</v>
          </cell>
          <cell r="P972">
            <v>0</v>
          </cell>
          <cell r="Q972">
            <v>0</v>
          </cell>
          <cell r="R972">
            <v>0</v>
          </cell>
          <cell r="S972">
            <v>0</v>
          </cell>
        </row>
        <row r="973">
          <cell r="A973">
            <v>12409</v>
          </cell>
          <cell r="B973">
            <v>12</v>
          </cell>
          <cell r="C973" t="str">
            <v>千葉県</v>
          </cell>
          <cell r="D973" t="str">
            <v>芝山町</v>
          </cell>
          <cell r="H973">
            <v>1</v>
          </cell>
          <cell r="P973">
            <v>1</v>
          </cell>
          <cell r="Q973">
            <v>1</v>
          </cell>
          <cell r="R973">
            <v>1</v>
          </cell>
          <cell r="S973">
            <v>1</v>
          </cell>
        </row>
        <row r="974">
          <cell r="A974">
            <v>12421</v>
          </cell>
          <cell r="B974">
            <v>12</v>
          </cell>
          <cell r="C974" t="str">
            <v>千葉県</v>
          </cell>
          <cell r="D974" t="str">
            <v>一宮町</v>
          </cell>
          <cell r="P974">
            <v>0</v>
          </cell>
          <cell r="Q974">
            <v>0</v>
          </cell>
          <cell r="R974">
            <v>0</v>
          </cell>
          <cell r="S974">
            <v>0</v>
          </cell>
        </row>
        <row r="975">
          <cell r="A975">
            <v>12422</v>
          </cell>
          <cell r="B975">
            <v>12</v>
          </cell>
          <cell r="C975" t="str">
            <v>千葉県</v>
          </cell>
          <cell r="D975" t="str">
            <v>睦沢町</v>
          </cell>
          <cell r="P975">
            <v>0</v>
          </cell>
          <cell r="Q975">
            <v>0</v>
          </cell>
          <cell r="R975">
            <v>0</v>
          </cell>
          <cell r="S975">
            <v>0</v>
          </cell>
        </row>
        <row r="976">
          <cell r="A976">
            <v>12423</v>
          </cell>
          <cell r="B976">
            <v>12</v>
          </cell>
          <cell r="C976" t="str">
            <v>千葉県</v>
          </cell>
          <cell r="D976" t="str">
            <v>長生村</v>
          </cell>
          <cell r="P976">
            <v>0</v>
          </cell>
          <cell r="Q976">
            <v>0</v>
          </cell>
          <cell r="R976">
            <v>0</v>
          </cell>
          <cell r="S976">
            <v>0</v>
          </cell>
        </row>
        <row r="977">
          <cell r="A977">
            <v>12424</v>
          </cell>
          <cell r="B977">
            <v>12</v>
          </cell>
          <cell r="C977" t="str">
            <v>千葉県</v>
          </cell>
          <cell r="D977" t="str">
            <v>白子町</v>
          </cell>
          <cell r="P977">
            <v>0</v>
          </cell>
          <cell r="Q977">
            <v>0</v>
          </cell>
          <cell r="R977">
            <v>0</v>
          </cell>
          <cell r="S977">
            <v>0</v>
          </cell>
        </row>
        <row r="978">
          <cell r="A978">
            <v>12426</v>
          </cell>
          <cell r="B978">
            <v>12</v>
          </cell>
          <cell r="C978" t="str">
            <v>千葉県</v>
          </cell>
          <cell r="D978" t="str">
            <v>長柄町</v>
          </cell>
          <cell r="P978">
            <v>0</v>
          </cell>
          <cell r="Q978">
            <v>0</v>
          </cell>
          <cell r="R978">
            <v>0</v>
          </cell>
          <cell r="S978">
            <v>0</v>
          </cell>
        </row>
        <row r="979">
          <cell r="A979">
            <v>12427</v>
          </cell>
          <cell r="B979">
            <v>12</v>
          </cell>
          <cell r="C979" t="str">
            <v>千葉県</v>
          </cell>
          <cell r="D979" t="str">
            <v>長南町</v>
          </cell>
          <cell r="P979">
            <v>0</v>
          </cell>
          <cell r="Q979">
            <v>0</v>
          </cell>
          <cell r="R979">
            <v>0</v>
          </cell>
          <cell r="S979">
            <v>0</v>
          </cell>
        </row>
        <row r="980">
          <cell r="A980">
            <v>12441</v>
          </cell>
          <cell r="B980">
            <v>12</v>
          </cell>
          <cell r="C980" t="str">
            <v>千葉県</v>
          </cell>
          <cell r="D980" t="str">
            <v>大多喜町</v>
          </cell>
          <cell r="P980">
            <v>0</v>
          </cell>
          <cell r="Q980">
            <v>0</v>
          </cell>
          <cell r="R980">
            <v>0</v>
          </cell>
          <cell r="S980">
            <v>0</v>
          </cell>
        </row>
        <row r="981">
          <cell r="A981">
            <v>12442</v>
          </cell>
          <cell r="B981">
            <v>12</v>
          </cell>
          <cell r="C981" t="str">
            <v>千葉県</v>
          </cell>
          <cell r="D981" t="str">
            <v>夷隅町</v>
          </cell>
          <cell r="P981">
            <v>0</v>
          </cell>
          <cell r="Q981">
            <v>0</v>
          </cell>
          <cell r="R981">
            <v>0</v>
          </cell>
          <cell r="S981">
            <v>0</v>
          </cell>
        </row>
        <row r="982">
          <cell r="A982">
            <v>12443</v>
          </cell>
          <cell r="B982">
            <v>12</v>
          </cell>
          <cell r="C982" t="str">
            <v>千葉県</v>
          </cell>
          <cell r="D982" t="str">
            <v>御宿町</v>
          </cell>
          <cell r="P982">
            <v>0</v>
          </cell>
          <cell r="Q982">
            <v>0</v>
          </cell>
          <cell r="R982">
            <v>0</v>
          </cell>
          <cell r="S982">
            <v>0</v>
          </cell>
        </row>
        <row r="983">
          <cell r="A983">
            <v>12444</v>
          </cell>
          <cell r="B983">
            <v>12</v>
          </cell>
          <cell r="C983" t="str">
            <v>千葉県</v>
          </cell>
          <cell r="D983" t="str">
            <v>大原町</v>
          </cell>
          <cell r="P983">
            <v>0</v>
          </cell>
          <cell r="Q983">
            <v>0</v>
          </cell>
          <cell r="R983">
            <v>0</v>
          </cell>
          <cell r="S983">
            <v>0</v>
          </cell>
        </row>
        <row r="984">
          <cell r="A984">
            <v>12445</v>
          </cell>
          <cell r="B984">
            <v>12</v>
          </cell>
          <cell r="C984" t="str">
            <v>千葉県</v>
          </cell>
          <cell r="D984" t="str">
            <v>岬町</v>
          </cell>
          <cell r="P984">
            <v>0</v>
          </cell>
          <cell r="Q984">
            <v>0</v>
          </cell>
          <cell r="R984">
            <v>0</v>
          </cell>
          <cell r="S984">
            <v>0</v>
          </cell>
        </row>
        <row r="985">
          <cell r="A985">
            <v>12461</v>
          </cell>
          <cell r="B985">
            <v>12</v>
          </cell>
          <cell r="C985" t="str">
            <v>千葉県</v>
          </cell>
          <cell r="D985" t="str">
            <v>富浦町</v>
          </cell>
          <cell r="G985">
            <v>1</v>
          </cell>
          <cell r="P985">
            <v>1</v>
          </cell>
          <cell r="Q985">
            <v>1</v>
          </cell>
          <cell r="R985">
            <v>1</v>
          </cell>
          <cell r="S985">
            <v>1</v>
          </cell>
        </row>
        <row r="986">
          <cell r="A986">
            <v>12462</v>
          </cell>
          <cell r="B986">
            <v>12</v>
          </cell>
          <cell r="C986" t="str">
            <v>千葉県</v>
          </cell>
          <cell r="D986" t="str">
            <v>富山町</v>
          </cell>
          <cell r="P986">
            <v>0</v>
          </cell>
          <cell r="Q986">
            <v>0</v>
          </cell>
          <cell r="R986">
            <v>0</v>
          </cell>
          <cell r="S986">
            <v>0</v>
          </cell>
        </row>
        <row r="987">
          <cell r="A987">
            <v>12463</v>
          </cell>
          <cell r="B987">
            <v>12</v>
          </cell>
          <cell r="C987" t="str">
            <v>千葉県</v>
          </cell>
          <cell r="D987" t="str">
            <v>鋸南町</v>
          </cell>
          <cell r="F987">
            <v>1</v>
          </cell>
          <cell r="P987">
            <v>1</v>
          </cell>
          <cell r="Q987">
            <v>1</v>
          </cell>
          <cell r="R987">
            <v>1</v>
          </cell>
          <cell r="S987">
            <v>1</v>
          </cell>
        </row>
        <row r="988">
          <cell r="A988">
            <v>12464</v>
          </cell>
          <cell r="B988">
            <v>12</v>
          </cell>
          <cell r="C988" t="str">
            <v>千葉県</v>
          </cell>
          <cell r="D988" t="str">
            <v>三芳村</v>
          </cell>
          <cell r="P988">
            <v>0</v>
          </cell>
          <cell r="Q988">
            <v>0</v>
          </cell>
          <cell r="R988">
            <v>0</v>
          </cell>
          <cell r="S988">
            <v>0</v>
          </cell>
        </row>
        <row r="989">
          <cell r="A989">
            <v>12465</v>
          </cell>
          <cell r="B989">
            <v>12</v>
          </cell>
          <cell r="C989" t="str">
            <v>千葉県</v>
          </cell>
          <cell r="D989" t="str">
            <v>白浜町</v>
          </cell>
          <cell r="G989">
            <v>1</v>
          </cell>
          <cell r="P989">
            <v>1</v>
          </cell>
          <cell r="Q989">
            <v>1</v>
          </cell>
          <cell r="R989">
            <v>1</v>
          </cell>
          <cell r="S989">
            <v>1</v>
          </cell>
        </row>
        <row r="990">
          <cell r="A990">
            <v>12466</v>
          </cell>
          <cell r="B990">
            <v>12</v>
          </cell>
          <cell r="C990" t="str">
            <v>千葉県</v>
          </cell>
          <cell r="D990" t="str">
            <v>千倉町</v>
          </cell>
          <cell r="P990">
            <v>0</v>
          </cell>
          <cell r="Q990">
            <v>0</v>
          </cell>
          <cell r="R990">
            <v>0</v>
          </cell>
          <cell r="S990">
            <v>0</v>
          </cell>
        </row>
        <row r="991">
          <cell r="A991">
            <v>12467</v>
          </cell>
          <cell r="B991">
            <v>12</v>
          </cell>
          <cell r="C991" t="str">
            <v>千葉県</v>
          </cell>
          <cell r="D991" t="str">
            <v>丸山町</v>
          </cell>
          <cell r="P991">
            <v>0</v>
          </cell>
          <cell r="Q991">
            <v>0</v>
          </cell>
          <cell r="R991">
            <v>0</v>
          </cell>
          <cell r="S991">
            <v>0</v>
          </cell>
        </row>
        <row r="992">
          <cell r="A992">
            <v>12468</v>
          </cell>
          <cell r="B992">
            <v>12</v>
          </cell>
          <cell r="C992" t="str">
            <v>千葉県</v>
          </cell>
          <cell r="D992" t="str">
            <v>和田町</v>
          </cell>
          <cell r="P992">
            <v>0</v>
          </cell>
          <cell r="Q992">
            <v>0</v>
          </cell>
          <cell r="R992">
            <v>0</v>
          </cell>
          <cell r="S992">
            <v>0</v>
          </cell>
        </row>
        <row r="993">
          <cell r="A993">
            <v>12472</v>
          </cell>
          <cell r="B993">
            <v>12</v>
          </cell>
          <cell r="C993" t="str">
            <v>千葉県</v>
          </cell>
          <cell r="D993" t="str">
            <v>天津小湊町</v>
          </cell>
          <cell r="P993">
            <v>0</v>
          </cell>
          <cell r="Q993">
            <v>0</v>
          </cell>
          <cell r="R993">
            <v>0</v>
          </cell>
          <cell r="S993">
            <v>0</v>
          </cell>
        </row>
        <row r="994">
          <cell r="A994">
            <v>12999</v>
          </cell>
          <cell r="B994" t="str">
            <v>12 計</v>
          </cell>
          <cell r="D994">
            <v>8</v>
          </cell>
          <cell r="E994">
            <v>0</v>
          </cell>
          <cell r="F994">
            <v>3</v>
          </cell>
          <cell r="G994">
            <v>6</v>
          </cell>
          <cell r="H994">
            <v>0</v>
          </cell>
          <cell r="I994">
            <v>0</v>
          </cell>
          <cell r="J994">
            <v>1</v>
          </cell>
          <cell r="K994">
            <v>0</v>
          </cell>
          <cell r="L994">
            <v>0</v>
          </cell>
          <cell r="M994">
            <v>2</v>
          </cell>
          <cell r="N994">
            <v>0</v>
          </cell>
          <cell r="O994">
            <v>0</v>
          </cell>
          <cell r="P994">
            <v>12</v>
          </cell>
          <cell r="Q994">
            <v>8</v>
          </cell>
          <cell r="R994">
            <v>12</v>
          </cell>
          <cell r="S994">
            <v>8</v>
          </cell>
        </row>
        <row r="995">
          <cell r="A995">
            <v>13201</v>
          </cell>
          <cell r="B995">
            <v>13</v>
          </cell>
          <cell r="C995" t="str">
            <v>東京都</v>
          </cell>
          <cell r="D995" t="str">
            <v>八王子市</v>
          </cell>
          <cell r="P995">
            <v>0</v>
          </cell>
          <cell r="Q995">
            <v>0</v>
          </cell>
          <cell r="R995">
            <v>0</v>
          </cell>
          <cell r="S995">
            <v>0</v>
          </cell>
        </row>
        <row r="996">
          <cell r="A996">
            <v>13202</v>
          </cell>
          <cell r="B996">
            <v>13</v>
          </cell>
          <cell r="C996" t="str">
            <v>東京都</v>
          </cell>
          <cell r="D996" t="str">
            <v>立川市</v>
          </cell>
          <cell r="G996">
            <v>1</v>
          </cell>
          <cell r="P996">
            <v>1</v>
          </cell>
          <cell r="Q996">
            <v>1</v>
          </cell>
          <cell r="R996">
            <v>1</v>
          </cell>
          <cell r="S996">
            <v>1</v>
          </cell>
        </row>
        <row r="997">
          <cell r="A997">
            <v>13203</v>
          </cell>
          <cell r="B997">
            <v>13</v>
          </cell>
          <cell r="C997" t="str">
            <v>東京都</v>
          </cell>
          <cell r="D997" t="str">
            <v>武蔵野市</v>
          </cell>
          <cell r="J997">
            <v>1</v>
          </cell>
          <cell r="P997">
            <v>1</v>
          </cell>
          <cell r="Q997">
            <v>1</v>
          </cell>
          <cell r="R997">
            <v>1</v>
          </cell>
          <cell r="S997">
            <v>1</v>
          </cell>
        </row>
        <row r="998">
          <cell r="A998">
            <v>13204</v>
          </cell>
          <cell r="B998">
            <v>13</v>
          </cell>
          <cell r="C998" t="str">
            <v>東京都</v>
          </cell>
          <cell r="D998" t="str">
            <v>三鷹市</v>
          </cell>
          <cell r="J998">
            <v>1</v>
          </cell>
          <cell r="M998">
            <v>1</v>
          </cell>
          <cell r="P998">
            <v>2</v>
          </cell>
          <cell r="Q998">
            <v>1</v>
          </cell>
          <cell r="R998">
            <v>2</v>
          </cell>
          <cell r="S998">
            <v>1</v>
          </cell>
        </row>
        <row r="999">
          <cell r="A999">
            <v>13205</v>
          </cell>
          <cell r="B999">
            <v>13</v>
          </cell>
          <cell r="C999" t="str">
            <v>東京都</v>
          </cell>
          <cell r="D999" t="str">
            <v>青梅市</v>
          </cell>
          <cell r="J999">
            <v>1</v>
          </cell>
          <cell r="P999">
            <v>1</v>
          </cell>
          <cell r="Q999">
            <v>1</v>
          </cell>
          <cell r="R999">
            <v>1</v>
          </cell>
          <cell r="S999">
            <v>1</v>
          </cell>
        </row>
        <row r="1000">
          <cell r="A1000">
            <v>13206</v>
          </cell>
          <cell r="B1000">
            <v>13</v>
          </cell>
          <cell r="C1000" t="str">
            <v>東京都</v>
          </cell>
          <cell r="D1000" t="str">
            <v>府中市</v>
          </cell>
          <cell r="M1000">
            <v>1</v>
          </cell>
          <cell r="P1000">
            <v>1</v>
          </cell>
          <cell r="Q1000">
            <v>1</v>
          </cell>
          <cell r="R1000">
            <v>1</v>
          </cell>
          <cell r="S1000">
            <v>1</v>
          </cell>
        </row>
        <row r="1001">
          <cell r="A1001">
            <v>13207</v>
          </cell>
          <cell r="B1001">
            <v>13</v>
          </cell>
          <cell r="C1001" t="str">
            <v>東京都</v>
          </cell>
          <cell r="D1001" t="str">
            <v>昭島市</v>
          </cell>
          <cell r="P1001">
            <v>0</v>
          </cell>
          <cell r="Q1001">
            <v>0</v>
          </cell>
          <cell r="R1001">
            <v>0</v>
          </cell>
          <cell r="S1001">
            <v>0</v>
          </cell>
        </row>
        <row r="1002">
          <cell r="A1002">
            <v>13208</v>
          </cell>
          <cell r="B1002">
            <v>13</v>
          </cell>
          <cell r="C1002" t="str">
            <v>東京都</v>
          </cell>
          <cell r="D1002" t="str">
            <v>調布市</v>
          </cell>
          <cell r="J1002">
            <v>1</v>
          </cell>
          <cell r="M1002">
            <v>1</v>
          </cell>
          <cell r="P1002">
            <v>2</v>
          </cell>
          <cell r="Q1002">
            <v>1</v>
          </cell>
          <cell r="R1002">
            <v>2</v>
          </cell>
          <cell r="S1002">
            <v>1</v>
          </cell>
        </row>
        <row r="1003">
          <cell r="A1003">
            <v>13209</v>
          </cell>
          <cell r="B1003">
            <v>13</v>
          </cell>
          <cell r="C1003" t="str">
            <v>東京都</v>
          </cell>
          <cell r="D1003" t="str">
            <v>町田市</v>
          </cell>
          <cell r="M1003">
            <v>1</v>
          </cell>
          <cell r="P1003">
            <v>1</v>
          </cell>
          <cell r="Q1003">
            <v>1</v>
          </cell>
          <cell r="R1003">
            <v>1</v>
          </cell>
          <cell r="S1003">
            <v>1</v>
          </cell>
        </row>
        <row r="1004">
          <cell r="A1004">
            <v>13210</v>
          </cell>
          <cell r="B1004">
            <v>13</v>
          </cell>
          <cell r="C1004" t="str">
            <v>東京都</v>
          </cell>
          <cell r="D1004" t="str">
            <v>小金井市</v>
          </cell>
          <cell r="G1004">
            <v>1</v>
          </cell>
          <cell r="J1004">
            <v>1</v>
          </cell>
          <cell r="P1004">
            <v>2</v>
          </cell>
          <cell r="Q1004">
            <v>1</v>
          </cell>
          <cell r="R1004">
            <v>2</v>
          </cell>
          <cell r="S1004">
            <v>1</v>
          </cell>
        </row>
        <row r="1005">
          <cell r="A1005">
            <v>13211</v>
          </cell>
          <cell r="B1005">
            <v>13</v>
          </cell>
          <cell r="C1005" t="str">
            <v>東京都</v>
          </cell>
          <cell r="D1005" t="str">
            <v>小平市</v>
          </cell>
          <cell r="G1005">
            <v>1</v>
          </cell>
          <cell r="P1005">
            <v>1</v>
          </cell>
          <cell r="Q1005">
            <v>1</v>
          </cell>
          <cell r="R1005">
            <v>1</v>
          </cell>
          <cell r="S1005">
            <v>1</v>
          </cell>
        </row>
        <row r="1006">
          <cell r="A1006">
            <v>13212</v>
          </cell>
          <cell r="B1006">
            <v>13</v>
          </cell>
          <cell r="C1006" t="str">
            <v>東京都</v>
          </cell>
          <cell r="D1006" t="str">
            <v>日野市</v>
          </cell>
          <cell r="J1006">
            <v>1</v>
          </cell>
          <cell r="M1006">
            <v>1</v>
          </cell>
          <cell r="P1006">
            <v>2</v>
          </cell>
          <cell r="Q1006">
            <v>1</v>
          </cell>
          <cell r="R1006">
            <v>2</v>
          </cell>
          <cell r="S1006">
            <v>1</v>
          </cell>
        </row>
        <row r="1007">
          <cell r="A1007">
            <v>13213</v>
          </cell>
          <cell r="B1007">
            <v>13</v>
          </cell>
          <cell r="C1007" t="str">
            <v>東京都</v>
          </cell>
          <cell r="D1007" t="str">
            <v>東村山市</v>
          </cell>
          <cell r="J1007">
            <v>1</v>
          </cell>
          <cell r="M1007">
            <v>1</v>
          </cell>
          <cell r="P1007">
            <v>2</v>
          </cell>
          <cell r="Q1007">
            <v>1</v>
          </cell>
          <cell r="R1007">
            <v>2</v>
          </cell>
          <cell r="S1007">
            <v>1</v>
          </cell>
        </row>
        <row r="1008">
          <cell r="A1008">
            <v>13214</v>
          </cell>
          <cell r="B1008">
            <v>13</v>
          </cell>
          <cell r="C1008" t="str">
            <v>東京都</v>
          </cell>
          <cell r="D1008" t="str">
            <v>国分寺市</v>
          </cell>
          <cell r="G1008">
            <v>1</v>
          </cell>
          <cell r="K1008">
            <v>1</v>
          </cell>
          <cell r="P1008">
            <v>2</v>
          </cell>
          <cell r="Q1008">
            <v>1</v>
          </cell>
          <cell r="R1008">
            <v>2</v>
          </cell>
          <cell r="S1008">
            <v>1</v>
          </cell>
        </row>
        <row r="1009">
          <cell r="A1009">
            <v>13215</v>
          </cell>
          <cell r="B1009">
            <v>13</v>
          </cell>
          <cell r="C1009" t="str">
            <v>東京都</v>
          </cell>
          <cell r="D1009" t="str">
            <v>国立市</v>
          </cell>
          <cell r="G1009">
            <v>1</v>
          </cell>
          <cell r="P1009">
            <v>1</v>
          </cell>
          <cell r="Q1009">
            <v>1</v>
          </cell>
          <cell r="R1009">
            <v>1</v>
          </cell>
          <cell r="S1009">
            <v>1</v>
          </cell>
        </row>
        <row r="1010">
          <cell r="A1010">
            <v>13218</v>
          </cell>
          <cell r="B1010">
            <v>13</v>
          </cell>
          <cell r="C1010" t="str">
            <v>東京都</v>
          </cell>
          <cell r="D1010" t="str">
            <v>福生市</v>
          </cell>
          <cell r="P1010">
            <v>0</v>
          </cell>
          <cell r="Q1010">
            <v>0</v>
          </cell>
          <cell r="R1010">
            <v>0</v>
          </cell>
          <cell r="S1010">
            <v>0</v>
          </cell>
        </row>
        <row r="1011">
          <cell r="A1011">
            <v>13219</v>
          </cell>
          <cell r="B1011">
            <v>13</v>
          </cell>
          <cell r="C1011" t="str">
            <v>東京都</v>
          </cell>
          <cell r="D1011" t="str">
            <v>狛江市</v>
          </cell>
          <cell r="G1011">
            <v>1</v>
          </cell>
          <cell r="P1011">
            <v>1</v>
          </cell>
          <cell r="Q1011">
            <v>1</v>
          </cell>
          <cell r="R1011">
            <v>1</v>
          </cell>
          <cell r="S1011">
            <v>1</v>
          </cell>
        </row>
        <row r="1012">
          <cell r="A1012">
            <v>13220</v>
          </cell>
          <cell r="B1012">
            <v>13</v>
          </cell>
          <cell r="C1012" t="str">
            <v>東京都</v>
          </cell>
          <cell r="D1012" t="str">
            <v>東大和市</v>
          </cell>
          <cell r="P1012">
            <v>0</v>
          </cell>
          <cell r="Q1012">
            <v>0</v>
          </cell>
          <cell r="R1012">
            <v>0</v>
          </cell>
          <cell r="S1012">
            <v>0</v>
          </cell>
        </row>
        <row r="1013">
          <cell r="A1013">
            <v>13221</v>
          </cell>
          <cell r="B1013">
            <v>13</v>
          </cell>
          <cell r="C1013" t="str">
            <v>東京都</v>
          </cell>
          <cell r="D1013" t="str">
            <v>清瀬市</v>
          </cell>
          <cell r="G1013">
            <v>1</v>
          </cell>
          <cell r="M1013">
            <v>1</v>
          </cell>
          <cell r="P1013">
            <v>2</v>
          </cell>
          <cell r="Q1013">
            <v>1</v>
          </cell>
          <cell r="R1013">
            <v>2</v>
          </cell>
          <cell r="S1013">
            <v>1</v>
          </cell>
        </row>
        <row r="1014">
          <cell r="A1014">
            <v>13222</v>
          </cell>
          <cell r="B1014">
            <v>13</v>
          </cell>
          <cell r="C1014" t="str">
            <v>東京都</v>
          </cell>
          <cell r="D1014" t="str">
            <v>東久留米市</v>
          </cell>
          <cell r="G1014">
            <v>1</v>
          </cell>
          <cell r="P1014">
            <v>1</v>
          </cell>
          <cell r="Q1014">
            <v>1</v>
          </cell>
          <cell r="R1014">
            <v>1</v>
          </cell>
          <cell r="S1014">
            <v>1</v>
          </cell>
        </row>
        <row r="1015">
          <cell r="A1015">
            <v>13223</v>
          </cell>
          <cell r="B1015">
            <v>13</v>
          </cell>
          <cell r="C1015" t="str">
            <v>東京都</v>
          </cell>
          <cell r="D1015" t="str">
            <v>武蔵村山市</v>
          </cell>
          <cell r="P1015">
            <v>0</v>
          </cell>
          <cell r="Q1015">
            <v>0</v>
          </cell>
          <cell r="R1015">
            <v>0</v>
          </cell>
          <cell r="S1015">
            <v>0</v>
          </cell>
        </row>
        <row r="1016">
          <cell r="A1016">
            <v>13224</v>
          </cell>
          <cell r="B1016">
            <v>13</v>
          </cell>
          <cell r="C1016" t="str">
            <v>東京都</v>
          </cell>
          <cell r="D1016" t="str">
            <v>多摩市</v>
          </cell>
          <cell r="P1016">
            <v>0</v>
          </cell>
          <cell r="Q1016">
            <v>0</v>
          </cell>
          <cell r="R1016">
            <v>0</v>
          </cell>
          <cell r="S1016">
            <v>0</v>
          </cell>
        </row>
        <row r="1017">
          <cell r="A1017">
            <v>13225</v>
          </cell>
          <cell r="B1017">
            <v>13</v>
          </cell>
          <cell r="C1017" t="str">
            <v>東京都</v>
          </cell>
          <cell r="D1017" t="str">
            <v>稲城市</v>
          </cell>
          <cell r="P1017">
            <v>0</v>
          </cell>
          <cell r="Q1017">
            <v>0</v>
          </cell>
          <cell r="R1017">
            <v>0</v>
          </cell>
          <cell r="S1017">
            <v>0</v>
          </cell>
        </row>
        <row r="1018">
          <cell r="A1018">
            <v>13227</v>
          </cell>
          <cell r="B1018">
            <v>13</v>
          </cell>
          <cell r="C1018" t="str">
            <v>東京都</v>
          </cell>
          <cell r="D1018" t="str">
            <v>羽村市</v>
          </cell>
          <cell r="P1018">
            <v>0</v>
          </cell>
          <cell r="Q1018">
            <v>0</v>
          </cell>
          <cell r="R1018">
            <v>0</v>
          </cell>
          <cell r="S1018">
            <v>0</v>
          </cell>
        </row>
        <row r="1019">
          <cell r="A1019">
            <v>13228</v>
          </cell>
          <cell r="B1019">
            <v>13</v>
          </cell>
          <cell r="C1019" t="str">
            <v>東京都</v>
          </cell>
          <cell r="D1019" t="str">
            <v>あきる野市</v>
          </cell>
          <cell r="J1019">
            <v>1</v>
          </cell>
          <cell r="M1019">
            <v>1</v>
          </cell>
          <cell r="P1019">
            <v>2</v>
          </cell>
          <cell r="Q1019">
            <v>1</v>
          </cell>
          <cell r="R1019">
            <v>2</v>
          </cell>
          <cell r="S1019">
            <v>1</v>
          </cell>
        </row>
        <row r="1020">
          <cell r="A1020">
            <v>13229</v>
          </cell>
          <cell r="B1020">
            <v>13</v>
          </cell>
          <cell r="C1020" t="str">
            <v>東京都</v>
          </cell>
          <cell r="D1020" t="str">
            <v>西東京市</v>
          </cell>
          <cell r="P1020">
            <v>0</v>
          </cell>
          <cell r="Q1020">
            <v>0</v>
          </cell>
          <cell r="R1020">
            <v>0</v>
          </cell>
          <cell r="S1020">
            <v>0</v>
          </cell>
        </row>
        <row r="1021">
          <cell r="A1021">
            <v>13303</v>
          </cell>
          <cell r="B1021">
            <v>13</v>
          </cell>
          <cell r="C1021" t="str">
            <v>東京都</v>
          </cell>
          <cell r="D1021" t="str">
            <v>瑞穂町</v>
          </cell>
          <cell r="H1021">
            <v>1</v>
          </cell>
          <cell r="P1021">
            <v>1</v>
          </cell>
          <cell r="Q1021">
            <v>1</v>
          </cell>
          <cell r="R1021">
            <v>1</v>
          </cell>
          <cell r="S1021">
            <v>1</v>
          </cell>
        </row>
        <row r="1022">
          <cell r="A1022">
            <v>13305</v>
          </cell>
          <cell r="B1022">
            <v>13</v>
          </cell>
          <cell r="C1022" t="str">
            <v>東京都</v>
          </cell>
          <cell r="D1022" t="str">
            <v>日の出町</v>
          </cell>
          <cell r="G1022">
            <v>1</v>
          </cell>
          <cell r="J1022">
            <v>1</v>
          </cell>
          <cell r="P1022">
            <v>2</v>
          </cell>
          <cell r="Q1022">
            <v>1</v>
          </cell>
          <cell r="R1022">
            <v>2</v>
          </cell>
          <cell r="S1022">
            <v>1</v>
          </cell>
        </row>
        <row r="1023">
          <cell r="A1023">
            <v>13307</v>
          </cell>
          <cell r="B1023">
            <v>13</v>
          </cell>
          <cell r="C1023" t="str">
            <v>東京都</v>
          </cell>
          <cell r="D1023" t="str">
            <v>檜原村</v>
          </cell>
          <cell r="P1023">
            <v>0</v>
          </cell>
          <cell r="Q1023">
            <v>0</v>
          </cell>
          <cell r="R1023">
            <v>0</v>
          </cell>
          <cell r="S1023">
            <v>0</v>
          </cell>
        </row>
        <row r="1024">
          <cell r="A1024">
            <v>13308</v>
          </cell>
          <cell r="B1024">
            <v>13</v>
          </cell>
          <cell r="C1024" t="str">
            <v>東京都</v>
          </cell>
          <cell r="D1024" t="str">
            <v>奥多摩町</v>
          </cell>
          <cell r="F1024">
            <v>1</v>
          </cell>
          <cell r="P1024">
            <v>1</v>
          </cell>
          <cell r="Q1024">
            <v>1</v>
          </cell>
          <cell r="R1024">
            <v>1</v>
          </cell>
          <cell r="S1024">
            <v>1</v>
          </cell>
        </row>
        <row r="1025">
          <cell r="A1025">
            <v>13361</v>
          </cell>
          <cell r="B1025">
            <v>13</v>
          </cell>
          <cell r="C1025" t="str">
            <v>東京都</v>
          </cell>
          <cell r="D1025" t="str">
            <v>大島町</v>
          </cell>
          <cell r="P1025">
            <v>0</v>
          </cell>
          <cell r="Q1025">
            <v>0</v>
          </cell>
          <cell r="R1025">
            <v>0</v>
          </cell>
          <cell r="S1025">
            <v>0</v>
          </cell>
        </row>
        <row r="1026">
          <cell r="A1026">
            <v>13362</v>
          </cell>
          <cell r="B1026">
            <v>13</v>
          </cell>
          <cell r="C1026" t="str">
            <v>東京都</v>
          </cell>
          <cell r="D1026" t="str">
            <v>利島村</v>
          </cell>
          <cell r="H1026">
            <v>1</v>
          </cell>
          <cell r="P1026">
            <v>1</v>
          </cell>
          <cell r="Q1026">
            <v>1</v>
          </cell>
          <cell r="R1026">
            <v>1</v>
          </cell>
          <cell r="S1026">
            <v>1</v>
          </cell>
        </row>
        <row r="1027">
          <cell r="A1027">
            <v>13363</v>
          </cell>
          <cell r="B1027">
            <v>13</v>
          </cell>
          <cell r="C1027" t="str">
            <v>東京都</v>
          </cell>
          <cell r="D1027" t="str">
            <v>新島村</v>
          </cell>
          <cell r="G1027">
            <v>1</v>
          </cell>
          <cell r="H1027">
            <v>1</v>
          </cell>
          <cell r="P1027">
            <v>2</v>
          </cell>
          <cell r="Q1027">
            <v>1</v>
          </cell>
          <cell r="R1027">
            <v>2</v>
          </cell>
          <cell r="S1027">
            <v>1</v>
          </cell>
        </row>
        <row r="1028">
          <cell r="A1028">
            <v>13364</v>
          </cell>
          <cell r="B1028">
            <v>13</v>
          </cell>
          <cell r="C1028" t="str">
            <v>東京都</v>
          </cell>
          <cell r="D1028" t="str">
            <v>神津島村</v>
          </cell>
          <cell r="P1028">
            <v>0</v>
          </cell>
          <cell r="Q1028">
            <v>0</v>
          </cell>
          <cell r="R1028">
            <v>0</v>
          </cell>
          <cell r="S1028">
            <v>0</v>
          </cell>
        </row>
        <row r="1029">
          <cell r="A1029">
            <v>13381</v>
          </cell>
          <cell r="B1029">
            <v>13</v>
          </cell>
          <cell r="C1029" t="str">
            <v>東京都</v>
          </cell>
          <cell r="D1029" t="str">
            <v>三宅村</v>
          </cell>
          <cell r="O1029">
            <v>1</v>
          </cell>
          <cell r="P1029">
            <v>1</v>
          </cell>
          <cell r="Q1029">
            <v>1</v>
          </cell>
          <cell r="R1029">
            <v>0</v>
          </cell>
          <cell r="S1029">
            <v>0</v>
          </cell>
        </row>
        <row r="1030">
          <cell r="A1030">
            <v>13382</v>
          </cell>
          <cell r="B1030">
            <v>13</v>
          </cell>
          <cell r="C1030" t="str">
            <v>東京都</v>
          </cell>
          <cell r="D1030" t="str">
            <v>御蔵島村</v>
          </cell>
          <cell r="H1030">
            <v>1</v>
          </cell>
          <cell r="P1030">
            <v>1</v>
          </cell>
          <cell r="Q1030">
            <v>1</v>
          </cell>
          <cell r="R1030">
            <v>1</v>
          </cell>
          <cell r="S1030">
            <v>1</v>
          </cell>
        </row>
        <row r="1031">
          <cell r="A1031">
            <v>13401</v>
          </cell>
          <cell r="B1031">
            <v>13</v>
          </cell>
          <cell r="C1031" t="str">
            <v>東京都</v>
          </cell>
          <cell r="D1031" t="str">
            <v>八丈町</v>
          </cell>
          <cell r="P1031">
            <v>0</v>
          </cell>
          <cell r="Q1031">
            <v>0</v>
          </cell>
          <cell r="R1031">
            <v>0</v>
          </cell>
          <cell r="S1031">
            <v>0</v>
          </cell>
        </row>
        <row r="1032">
          <cell r="A1032">
            <v>13402</v>
          </cell>
          <cell r="B1032">
            <v>13</v>
          </cell>
          <cell r="C1032" t="str">
            <v>東京都</v>
          </cell>
          <cell r="D1032" t="str">
            <v>青ヶ島村</v>
          </cell>
          <cell r="H1032">
            <v>1</v>
          </cell>
          <cell r="P1032">
            <v>1</v>
          </cell>
          <cell r="Q1032">
            <v>1</v>
          </cell>
          <cell r="R1032">
            <v>1</v>
          </cell>
          <cell r="S1032">
            <v>1</v>
          </cell>
        </row>
        <row r="1033">
          <cell r="A1033">
            <v>13421</v>
          </cell>
          <cell r="B1033">
            <v>13</v>
          </cell>
          <cell r="C1033" t="str">
            <v>東京都</v>
          </cell>
          <cell r="D1033" t="str">
            <v>小笠原村</v>
          </cell>
          <cell r="P1033">
            <v>0</v>
          </cell>
          <cell r="Q1033">
            <v>0</v>
          </cell>
          <cell r="R1033">
            <v>0</v>
          </cell>
          <cell r="S1033">
            <v>0</v>
          </cell>
        </row>
        <row r="1034">
          <cell r="A1034">
            <v>13999</v>
          </cell>
          <cell r="B1034" t="str">
            <v>13 計</v>
          </cell>
          <cell r="D1034">
            <v>11</v>
          </cell>
          <cell r="E1034">
            <v>0</v>
          </cell>
          <cell r="F1034">
            <v>1</v>
          </cell>
          <cell r="G1034">
            <v>10</v>
          </cell>
          <cell r="H1034">
            <v>1</v>
          </cell>
          <cell r="I1034">
            <v>0</v>
          </cell>
          <cell r="J1034">
            <v>2</v>
          </cell>
          <cell r="K1034">
            <v>1</v>
          </cell>
          <cell r="L1034">
            <v>0</v>
          </cell>
          <cell r="M1034">
            <v>1</v>
          </cell>
          <cell r="N1034">
            <v>0</v>
          </cell>
          <cell r="O1034">
            <v>0</v>
          </cell>
          <cell r="P1034">
            <v>16</v>
          </cell>
          <cell r="Q1034">
            <v>11</v>
          </cell>
          <cell r="R1034">
            <v>16</v>
          </cell>
          <cell r="S1034">
            <v>11</v>
          </cell>
        </row>
        <row r="1035">
          <cell r="A1035">
            <v>14201</v>
          </cell>
          <cell r="B1035">
            <v>14</v>
          </cell>
          <cell r="C1035" t="str">
            <v>神奈川県</v>
          </cell>
          <cell r="D1035" t="str">
            <v>横須賀市</v>
          </cell>
          <cell r="P1035">
            <v>0</v>
          </cell>
          <cell r="Q1035">
            <v>0</v>
          </cell>
          <cell r="R1035">
            <v>0</v>
          </cell>
          <cell r="S1035">
            <v>0</v>
          </cell>
        </row>
        <row r="1036">
          <cell r="A1036">
            <v>14203</v>
          </cell>
          <cell r="B1036">
            <v>14</v>
          </cell>
          <cell r="C1036" t="str">
            <v>神奈川県</v>
          </cell>
          <cell r="D1036" t="str">
            <v>平塚市</v>
          </cell>
          <cell r="M1036">
            <v>1</v>
          </cell>
          <cell r="P1036">
            <v>1</v>
          </cell>
          <cell r="Q1036">
            <v>1</v>
          </cell>
          <cell r="R1036">
            <v>1</v>
          </cell>
          <cell r="S1036">
            <v>1</v>
          </cell>
        </row>
        <row r="1037">
          <cell r="A1037">
            <v>14204</v>
          </cell>
          <cell r="B1037">
            <v>14</v>
          </cell>
          <cell r="C1037" t="str">
            <v>神奈川県</v>
          </cell>
          <cell r="D1037" t="str">
            <v>鎌倉市</v>
          </cell>
          <cell r="J1037">
            <v>1</v>
          </cell>
          <cell r="M1037">
            <v>1</v>
          </cell>
          <cell r="P1037">
            <v>2</v>
          </cell>
          <cell r="Q1037">
            <v>1</v>
          </cell>
          <cell r="R1037">
            <v>2</v>
          </cell>
          <cell r="S1037">
            <v>1</v>
          </cell>
        </row>
        <row r="1038">
          <cell r="A1038">
            <v>14205</v>
          </cell>
          <cell r="B1038">
            <v>14</v>
          </cell>
          <cell r="C1038" t="str">
            <v>神奈川県</v>
          </cell>
          <cell r="D1038" t="str">
            <v>藤沢市</v>
          </cell>
          <cell r="J1038">
            <v>1</v>
          </cell>
          <cell r="M1038">
            <v>1</v>
          </cell>
          <cell r="P1038">
            <v>2</v>
          </cell>
          <cell r="Q1038">
            <v>1</v>
          </cell>
          <cell r="R1038">
            <v>2</v>
          </cell>
          <cell r="S1038">
            <v>1</v>
          </cell>
        </row>
        <row r="1039">
          <cell r="A1039">
            <v>14206</v>
          </cell>
          <cell r="B1039">
            <v>14</v>
          </cell>
          <cell r="C1039" t="str">
            <v>神奈川県</v>
          </cell>
          <cell r="D1039" t="str">
            <v>小田原市</v>
          </cell>
          <cell r="J1039">
            <v>1</v>
          </cell>
          <cell r="M1039">
            <v>1</v>
          </cell>
          <cell r="P1039">
            <v>2</v>
          </cell>
          <cell r="Q1039">
            <v>1</v>
          </cell>
          <cell r="R1039">
            <v>2</v>
          </cell>
          <cell r="S1039">
            <v>1</v>
          </cell>
        </row>
        <row r="1040">
          <cell r="A1040">
            <v>14207</v>
          </cell>
          <cell r="B1040">
            <v>14</v>
          </cell>
          <cell r="C1040" t="str">
            <v>神奈川県</v>
          </cell>
          <cell r="D1040" t="str">
            <v>茅ヶ崎市</v>
          </cell>
          <cell r="J1040">
            <v>1</v>
          </cell>
          <cell r="M1040">
            <v>1</v>
          </cell>
          <cell r="P1040">
            <v>2</v>
          </cell>
          <cell r="Q1040">
            <v>1</v>
          </cell>
          <cell r="R1040">
            <v>2</v>
          </cell>
          <cell r="S1040">
            <v>1</v>
          </cell>
        </row>
        <row r="1041">
          <cell r="A1041">
            <v>14208</v>
          </cell>
          <cell r="B1041">
            <v>14</v>
          </cell>
          <cell r="C1041" t="str">
            <v>神奈川県</v>
          </cell>
          <cell r="D1041" t="str">
            <v>逗子市</v>
          </cell>
          <cell r="M1041">
            <v>1</v>
          </cell>
          <cell r="P1041">
            <v>1</v>
          </cell>
          <cell r="Q1041">
            <v>1</v>
          </cell>
          <cell r="R1041">
            <v>1</v>
          </cell>
          <cell r="S1041">
            <v>1</v>
          </cell>
        </row>
        <row r="1042">
          <cell r="A1042">
            <v>14209</v>
          </cell>
          <cell r="B1042">
            <v>14</v>
          </cell>
          <cell r="C1042" t="str">
            <v>神奈川県</v>
          </cell>
          <cell r="D1042" t="str">
            <v>相模原市</v>
          </cell>
          <cell r="J1042">
            <v>1</v>
          </cell>
          <cell r="M1042">
            <v>1</v>
          </cell>
          <cell r="P1042">
            <v>2</v>
          </cell>
          <cell r="Q1042">
            <v>1</v>
          </cell>
          <cell r="R1042">
            <v>2</v>
          </cell>
          <cell r="S1042">
            <v>1</v>
          </cell>
        </row>
        <row r="1043">
          <cell r="A1043">
            <v>14210</v>
          </cell>
          <cell r="B1043">
            <v>14</v>
          </cell>
          <cell r="C1043" t="str">
            <v>神奈川県</v>
          </cell>
          <cell r="D1043" t="str">
            <v>三浦市</v>
          </cell>
          <cell r="G1043">
            <v>1</v>
          </cell>
          <cell r="J1043">
            <v>1</v>
          </cell>
          <cell r="P1043">
            <v>2</v>
          </cell>
          <cell r="Q1043">
            <v>1</v>
          </cell>
          <cell r="R1043">
            <v>2</v>
          </cell>
          <cell r="S1043">
            <v>1</v>
          </cell>
        </row>
        <row r="1044">
          <cell r="A1044">
            <v>14211</v>
          </cell>
          <cell r="B1044">
            <v>14</v>
          </cell>
          <cell r="C1044" t="str">
            <v>神奈川県</v>
          </cell>
          <cell r="D1044" t="str">
            <v>秦野市</v>
          </cell>
          <cell r="J1044">
            <v>1</v>
          </cell>
          <cell r="P1044">
            <v>1</v>
          </cell>
          <cell r="Q1044">
            <v>1</v>
          </cell>
          <cell r="R1044">
            <v>1</v>
          </cell>
          <cell r="S1044">
            <v>1</v>
          </cell>
        </row>
        <row r="1045">
          <cell r="A1045">
            <v>14212</v>
          </cell>
          <cell r="B1045">
            <v>14</v>
          </cell>
          <cell r="C1045" t="str">
            <v>神奈川県</v>
          </cell>
          <cell r="D1045" t="str">
            <v>厚木市</v>
          </cell>
          <cell r="M1045">
            <v>1</v>
          </cell>
          <cell r="P1045">
            <v>1</v>
          </cell>
          <cell r="Q1045">
            <v>1</v>
          </cell>
          <cell r="R1045">
            <v>1</v>
          </cell>
          <cell r="S1045">
            <v>1</v>
          </cell>
        </row>
        <row r="1046">
          <cell r="A1046">
            <v>14213</v>
          </cell>
          <cell r="B1046">
            <v>14</v>
          </cell>
          <cell r="C1046" t="str">
            <v>神奈川県</v>
          </cell>
          <cell r="D1046" t="str">
            <v>大和市</v>
          </cell>
          <cell r="P1046">
            <v>0</v>
          </cell>
          <cell r="Q1046">
            <v>0</v>
          </cell>
          <cell r="R1046">
            <v>0</v>
          </cell>
          <cell r="S1046">
            <v>0</v>
          </cell>
        </row>
        <row r="1047">
          <cell r="A1047">
            <v>14214</v>
          </cell>
          <cell r="B1047">
            <v>14</v>
          </cell>
          <cell r="C1047" t="str">
            <v>神奈川県</v>
          </cell>
          <cell r="D1047" t="str">
            <v>伊勢原市</v>
          </cell>
          <cell r="J1047">
            <v>1</v>
          </cell>
          <cell r="M1047">
            <v>1</v>
          </cell>
          <cell r="P1047">
            <v>2</v>
          </cell>
          <cell r="Q1047">
            <v>1</v>
          </cell>
          <cell r="R1047">
            <v>2</v>
          </cell>
          <cell r="S1047">
            <v>1</v>
          </cell>
        </row>
        <row r="1048">
          <cell r="A1048">
            <v>14215</v>
          </cell>
          <cell r="B1048">
            <v>14</v>
          </cell>
          <cell r="C1048" t="str">
            <v>神奈川県</v>
          </cell>
          <cell r="D1048" t="str">
            <v>海老名市</v>
          </cell>
          <cell r="M1048">
            <v>1</v>
          </cell>
          <cell r="P1048">
            <v>1</v>
          </cell>
          <cell r="Q1048">
            <v>1</v>
          </cell>
          <cell r="R1048">
            <v>1</v>
          </cell>
          <cell r="S1048">
            <v>1</v>
          </cell>
        </row>
        <row r="1049">
          <cell r="A1049">
            <v>14216</v>
          </cell>
          <cell r="B1049">
            <v>14</v>
          </cell>
          <cell r="C1049" t="str">
            <v>神奈川県</v>
          </cell>
          <cell r="D1049" t="str">
            <v>座間市</v>
          </cell>
          <cell r="M1049">
            <v>1</v>
          </cell>
          <cell r="P1049">
            <v>1</v>
          </cell>
          <cell r="Q1049">
            <v>1</v>
          </cell>
          <cell r="R1049">
            <v>1</v>
          </cell>
          <cell r="S1049">
            <v>1</v>
          </cell>
        </row>
        <row r="1050">
          <cell r="A1050">
            <v>14217</v>
          </cell>
          <cell r="B1050">
            <v>14</v>
          </cell>
          <cell r="C1050" t="str">
            <v>神奈川県</v>
          </cell>
          <cell r="D1050" t="str">
            <v>南足柄市</v>
          </cell>
          <cell r="J1050">
            <v>1</v>
          </cell>
          <cell r="M1050">
            <v>1</v>
          </cell>
          <cell r="P1050">
            <v>2</v>
          </cell>
          <cell r="Q1050">
            <v>1</v>
          </cell>
          <cell r="R1050">
            <v>2</v>
          </cell>
          <cell r="S1050">
            <v>1</v>
          </cell>
        </row>
        <row r="1051">
          <cell r="A1051">
            <v>14218</v>
          </cell>
          <cell r="B1051">
            <v>14</v>
          </cell>
          <cell r="C1051" t="str">
            <v>神奈川県</v>
          </cell>
          <cell r="D1051" t="str">
            <v>綾瀬市</v>
          </cell>
          <cell r="M1051">
            <v>1</v>
          </cell>
          <cell r="P1051">
            <v>1</v>
          </cell>
          <cell r="Q1051">
            <v>1</v>
          </cell>
          <cell r="R1051">
            <v>1</v>
          </cell>
          <cell r="S1051">
            <v>1</v>
          </cell>
        </row>
        <row r="1052">
          <cell r="A1052">
            <v>14301</v>
          </cell>
          <cell r="B1052">
            <v>14</v>
          </cell>
          <cell r="C1052" t="str">
            <v>神奈川県</v>
          </cell>
          <cell r="D1052" t="str">
            <v>葉山町</v>
          </cell>
          <cell r="P1052">
            <v>0</v>
          </cell>
          <cell r="Q1052">
            <v>0</v>
          </cell>
          <cell r="R1052">
            <v>0</v>
          </cell>
          <cell r="S1052">
            <v>0</v>
          </cell>
        </row>
        <row r="1053">
          <cell r="A1053">
            <v>14321</v>
          </cell>
          <cell r="B1053">
            <v>14</v>
          </cell>
          <cell r="C1053" t="str">
            <v>神奈川県</v>
          </cell>
          <cell r="D1053" t="str">
            <v>寒川町</v>
          </cell>
          <cell r="P1053">
            <v>0</v>
          </cell>
          <cell r="Q1053">
            <v>0</v>
          </cell>
          <cell r="R1053">
            <v>0</v>
          </cell>
          <cell r="S1053">
            <v>0</v>
          </cell>
        </row>
        <row r="1054">
          <cell r="A1054">
            <v>14341</v>
          </cell>
          <cell r="B1054">
            <v>14</v>
          </cell>
          <cell r="C1054" t="str">
            <v>神奈川県</v>
          </cell>
          <cell r="D1054" t="str">
            <v>大磯町</v>
          </cell>
          <cell r="P1054">
            <v>0</v>
          </cell>
          <cell r="Q1054">
            <v>0</v>
          </cell>
          <cell r="R1054">
            <v>0</v>
          </cell>
          <cell r="S1054">
            <v>0</v>
          </cell>
        </row>
        <row r="1055">
          <cell r="A1055">
            <v>14342</v>
          </cell>
          <cell r="B1055">
            <v>14</v>
          </cell>
          <cell r="C1055" t="str">
            <v>神奈川県</v>
          </cell>
          <cell r="D1055" t="str">
            <v>二宮町</v>
          </cell>
          <cell r="P1055">
            <v>0</v>
          </cell>
          <cell r="Q1055">
            <v>0</v>
          </cell>
          <cell r="R1055">
            <v>0</v>
          </cell>
          <cell r="S1055">
            <v>0</v>
          </cell>
        </row>
        <row r="1056">
          <cell r="A1056">
            <v>14361</v>
          </cell>
          <cell r="B1056">
            <v>14</v>
          </cell>
          <cell r="C1056" t="str">
            <v>神奈川県</v>
          </cell>
          <cell r="D1056" t="str">
            <v>中井町</v>
          </cell>
          <cell r="P1056">
            <v>0</v>
          </cell>
          <cell r="Q1056">
            <v>0</v>
          </cell>
          <cell r="R1056">
            <v>0</v>
          </cell>
          <cell r="S1056">
            <v>0</v>
          </cell>
        </row>
        <row r="1057">
          <cell r="A1057">
            <v>14362</v>
          </cell>
          <cell r="B1057">
            <v>14</v>
          </cell>
          <cell r="C1057" t="str">
            <v>神奈川県</v>
          </cell>
          <cell r="D1057" t="str">
            <v>大井町</v>
          </cell>
          <cell r="P1057">
            <v>0</v>
          </cell>
          <cell r="Q1057">
            <v>0</v>
          </cell>
          <cell r="R1057">
            <v>0</v>
          </cell>
          <cell r="S1057">
            <v>0</v>
          </cell>
        </row>
        <row r="1058">
          <cell r="A1058">
            <v>14363</v>
          </cell>
          <cell r="B1058">
            <v>14</v>
          </cell>
          <cell r="C1058" t="str">
            <v>神奈川県</v>
          </cell>
          <cell r="D1058" t="str">
            <v>松田町</v>
          </cell>
          <cell r="P1058">
            <v>0</v>
          </cell>
          <cell r="Q1058">
            <v>0</v>
          </cell>
          <cell r="R1058">
            <v>0</v>
          </cell>
          <cell r="S1058">
            <v>0</v>
          </cell>
        </row>
        <row r="1059">
          <cell r="A1059">
            <v>14364</v>
          </cell>
          <cell r="B1059">
            <v>14</v>
          </cell>
          <cell r="C1059" t="str">
            <v>神奈川県</v>
          </cell>
          <cell r="D1059" t="str">
            <v>山北町</v>
          </cell>
          <cell r="P1059">
            <v>0</v>
          </cell>
          <cell r="Q1059">
            <v>0</v>
          </cell>
          <cell r="R1059">
            <v>0</v>
          </cell>
          <cell r="S1059">
            <v>0</v>
          </cell>
        </row>
        <row r="1060">
          <cell r="A1060">
            <v>14366</v>
          </cell>
          <cell r="B1060">
            <v>14</v>
          </cell>
          <cell r="C1060" t="str">
            <v>神奈川県</v>
          </cell>
          <cell r="D1060" t="str">
            <v>開成町</v>
          </cell>
          <cell r="P1060">
            <v>0</v>
          </cell>
          <cell r="Q1060">
            <v>0</v>
          </cell>
          <cell r="R1060">
            <v>0</v>
          </cell>
          <cell r="S1060">
            <v>0</v>
          </cell>
        </row>
        <row r="1061">
          <cell r="A1061">
            <v>14382</v>
          </cell>
          <cell r="B1061">
            <v>14</v>
          </cell>
          <cell r="C1061" t="str">
            <v>神奈川県</v>
          </cell>
          <cell r="D1061" t="str">
            <v>箱根町</v>
          </cell>
          <cell r="P1061">
            <v>0</v>
          </cell>
          <cell r="Q1061">
            <v>0</v>
          </cell>
          <cell r="R1061">
            <v>0</v>
          </cell>
          <cell r="S1061">
            <v>0</v>
          </cell>
        </row>
        <row r="1062">
          <cell r="A1062">
            <v>14383</v>
          </cell>
          <cell r="B1062">
            <v>14</v>
          </cell>
          <cell r="C1062" t="str">
            <v>神奈川県</v>
          </cell>
          <cell r="D1062" t="str">
            <v>真鶴町</v>
          </cell>
          <cell r="P1062">
            <v>0</v>
          </cell>
          <cell r="Q1062">
            <v>0</v>
          </cell>
          <cell r="R1062">
            <v>0</v>
          </cell>
          <cell r="S1062">
            <v>0</v>
          </cell>
        </row>
        <row r="1063">
          <cell r="A1063">
            <v>14384</v>
          </cell>
          <cell r="B1063">
            <v>14</v>
          </cell>
          <cell r="C1063" t="str">
            <v>神奈川県</v>
          </cell>
          <cell r="D1063" t="str">
            <v>湯河原町</v>
          </cell>
          <cell r="G1063">
            <v>1</v>
          </cell>
          <cell r="J1063">
            <v>1</v>
          </cell>
          <cell r="M1063">
            <v>1</v>
          </cell>
          <cell r="P1063">
            <v>3</v>
          </cell>
          <cell r="Q1063">
            <v>1</v>
          </cell>
          <cell r="R1063">
            <v>3</v>
          </cell>
          <cell r="S1063">
            <v>1</v>
          </cell>
        </row>
        <row r="1064">
          <cell r="A1064">
            <v>14401</v>
          </cell>
          <cell r="B1064">
            <v>14</v>
          </cell>
          <cell r="C1064" t="str">
            <v>神奈川県</v>
          </cell>
          <cell r="D1064" t="str">
            <v>愛川町</v>
          </cell>
          <cell r="M1064">
            <v>1</v>
          </cell>
          <cell r="P1064">
            <v>1</v>
          </cell>
          <cell r="Q1064">
            <v>1</v>
          </cell>
          <cell r="R1064">
            <v>1</v>
          </cell>
          <cell r="S1064">
            <v>1</v>
          </cell>
        </row>
        <row r="1065">
          <cell r="A1065">
            <v>14402</v>
          </cell>
          <cell r="B1065">
            <v>14</v>
          </cell>
          <cell r="C1065" t="str">
            <v>神奈川県</v>
          </cell>
          <cell r="D1065" t="str">
            <v>清川村</v>
          </cell>
          <cell r="H1065">
            <v>1</v>
          </cell>
          <cell r="M1065">
            <v>1</v>
          </cell>
          <cell r="P1065">
            <v>2</v>
          </cell>
          <cell r="Q1065">
            <v>1</v>
          </cell>
          <cell r="R1065">
            <v>2</v>
          </cell>
          <cell r="S1065">
            <v>1</v>
          </cell>
        </row>
        <row r="1066">
          <cell r="A1066">
            <v>14421</v>
          </cell>
          <cell r="B1066">
            <v>14</v>
          </cell>
          <cell r="C1066" t="str">
            <v>神奈川県</v>
          </cell>
          <cell r="D1066" t="str">
            <v>城山町</v>
          </cell>
          <cell r="P1066">
            <v>0</v>
          </cell>
          <cell r="Q1066">
            <v>0</v>
          </cell>
          <cell r="R1066">
            <v>0</v>
          </cell>
          <cell r="S1066">
            <v>0</v>
          </cell>
        </row>
        <row r="1067">
          <cell r="A1067">
            <v>14422</v>
          </cell>
          <cell r="B1067">
            <v>14</v>
          </cell>
          <cell r="C1067" t="str">
            <v>神奈川県</v>
          </cell>
          <cell r="D1067" t="str">
            <v>津久井町</v>
          </cell>
          <cell r="P1067">
            <v>0</v>
          </cell>
          <cell r="Q1067">
            <v>0</v>
          </cell>
          <cell r="R1067">
            <v>0</v>
          </cell>
          <cell r="S1067">
            <v>0</v>
          </cell>
        </row>
        <row r="1068">
          <cell r="A1068">
            <v>14423</v>
          </cell>
          <cell r="B1068">
            <v>14</v>
          </cell>
          <cell r="C1068" t="str">
            <v>神奈川県</v>
          </cell>
          <cell r="D1068" t="str">
            <v>相模湖町</v>
          </cell>
          <cell r="M1068">
            <v>1</v>
          </cell>
          <cell r="P1068">
            <v>1</v>
          </cell>
          <cell r="Q1068">
            <v>1</v>
          </cell>
          <cell r="R1068">
            <v>1</v>
          </cell>
          <cell r="S1068">
            <v>1</v>
          </cell>
        </row>
        <row r="1069">
          <cell r="A1069">
            <v>14424</v>
          </cell>
          <cell r="B1069">
            <v>14</v>
          </cell>
          <cell r="C1069" t="str">
            <v>神奈川県</v>
          </cell>
          <cell r="D1069" t="str">
            <v>藤野町</v>
          </cell>
          <cell r="P1069">
            <v>0</v>
          </cell>
          <cell r="Q1069">
            <v>0</v>
          </cell>
          <cell r="R1069">
            <v>0</v>
          </cell>
          <cell r="S1069">
            <v>0</v>
          </cell>
        </row>
        <row r="1070">
          <cell r="A1070">
            <v>14999</v>
          </cell>
          <cell r="B1070" t="str">
            <v>14 計</v>
          </cell>
          <cell r="D1070">
            <v>2</v>
          </cell>
          <cell r="E1070">
            <v>0</v>
          </cell>
          <cell r="F1070">
            <v>0</v>
          </cell>
          <cell r="G1070">
            <v>2</v>
          </cell>
          <cell r="H1070">
            <v>0</v>
          </cell>
          <cell r="I1070">
            <v>0</v>
          </cell>
          <cell r="J1070">
            <v>2</v>
          </cell>
          <cell r="K1070">
            <v>0</v>
          </cell>
          <cell r="L1070">
            <v>0</v>
          </cell>
          <cell r="M1070">
            <v>1</v>
          </cell>
          <cell r="N1070">
            <v>0</v>
          </cell>
          <cell r="O1070">
            <v>0</v>
          </cell>
          <cell r="P1070">
            <v>5</v>
          </cell>
          <cell r="Q1070">
            <v>2</v>
          </cell>
          <cell r="R1070">
            <v>5</v>
          </cell>
          <cell r="S1070">
            <v>2</v>
          </cell>
        </row>
        <row r="1071">
          <cell r="A1071">
            <v>15201</v>
          </cell>
          <cell r="B1071">
            <v>15</v>
          </cell>
          <cell r="C1071" t="str">
            <v>新潟県</v>
          </cell>
          <cell r="D1071" t="str">
            <v>新潟市</v>
          </cell>
          <cell r="P1071">
            <v>0</v>
          </cell>
          <cell r="Q1071">
            <v>0</v>
          </cell>
          <cell r="R1071">
            <v>0</v>
          </cell>
          <cell r="S1071">
            <v>0</v>
          </cell>
        </row>
        <row r="1072">
          <cell r="A1072">
            <v>15202</v>
          </cell>
          <cell r="B1072">
            <v>15</v>
          </cell>
          <cell r="C1072" t="str">
            <v>新潟県</v>
          </cell>
          <cell r="D1072" t="str">
            <v>長岡市</v>
          </cell>
          <cell r="P1072">
            <v>0</v>
          </cell>
          <cell r="Q1072">
            <v>0</v>
          </cell>
          <cell r="R1072">
            <v>0</v>
          </cell>
          <cell r="S1072">
            <v>0</v>
          </cell>
        </row>
        <row r="1073">
          <cell r="A1073">
            <v>15204</v>
          </cell>
          <cell r="B1073">
            <v>15</v>
          </cell>
          <cell r="C1073" t="str">
            <v>新潟県</v>
          </cell>
          <cell r="D1073" t="str">
            <v>三条市</v>
          </cell>
          <cell r="M1073">
            <v>1</v>
          </cell>
          <cell r="P1073">
            <v>1</v>
          </cell>
          <cell r="Q1073">
            <v>1</v>
          </cell>
          <cell r="R1073">
            <v>1</v>
          </cell>
          <cell r="S1073">
            <v>1</v>
          </cell>
        </row>
        <row r="1074">
          <cell r="A1074">
            <v>15205</v>
          </cell>
          <cell r="B1074">
            <v>15</v>
          </cell>
          <cell r="C1074" t="str">
            <v>新潟県</v>
          </cell>
          <cell r="D1074" t="str">
            <v>柏崎市</v>
          </cell>
          <cell r="P1074">
            <v>0</v>
          </cell>
          <cell r="Q1074">
            <v>0</v>
          </cell>
          <cell r="R1074">
            <v>0</v>
          </cell>
          <cell r="S1074">
            <v>0</v>
          </cell>
        </row>
        <row r="1075">
          <cell r="A1075">
            <v>15206</v>
          </cell>
          <cell r="B1075">
            <v>15</v>
          </cell>
          <cell r="C1075" t="str">
            <v>新潟県</v>
          </cell>
          <cell r="D1075" t="str">
            <v>新発田市</v>
          </cell>
          <cell r="P1075">
            <v>0</v>
          </cell>
          <cell r="Q1075">
            <v>0</v>
          </cell>
          <cell r="R1075">
            <v>0</v>
          </cell>
          <cell r="S1075">
            <v>0</v>
          </cell>
        </row>
        <row r="1076">
          <cell r="A1076">
            <v>15207</v>
          </cell>
          <cell r="B1076">
            <v>15</v>
          </cell>
          <cell r="C1076" t="str">
            <v>新潟県</v>
          </cell>
          <cell r="D1076" t="str">
            <v>新津市</v>
          </cell>
          <cell r="F1076">
            <v>1</v>
          </cell>
          <cell r="P1076">
            <v>1</v>
          </cell>
          <cell r="Q1076">
            <v>1</v>
          </cell>
          <cell r="R1076">
            <v>1</v>
          </cell>
          <cell r="S1076">
            <v>1</v>
          </cell>
        </row>
        <row r="1077">
          <cell r="A1077">
            <v>15208</v>
          </cell>
          <cell r="B1077">
            <v>15</v>
          </cell>
          <cell r="C1077" t="str">
            <v>新潟県</v>
          </cell>
          <cell r="D1077" t="str">
            <v>小千谷市</v>
          </cell>
          <cell r="P1077">
            <v>0</v>
          </cell>
          <cell r="Q1077">
            <v>0</v>
          </cell>
          <cell r="R1077">
            <v>0</v>
          </cell>
          <cell r="S1077">
            <v>0</v>
          </cell>
        </row>
        <row r="1078">
          <cell r="A1078">
            <v>15209</v>
          </cell>
          <cell r="B1078">
            <v>15</v>
          </cell>
          <cell r="C1078" t="str">
            <v>新潟県</v>
          </cell>
          <cell r="D1078" t="str">
            <v>加茂市</v>
          </cell>
          <cell r="F1078">
            <v>1</v>
          </cell>
          <cell r="G1078">
            <v>1</v>
          </cell>
          <cell r="P1078">
            <v>2</v>
          </cell>
          <cell r="Q1078">
            <v>1</v>
          </cell>
          <cell r="R1078">
            <v>2</v>
          </cell>
          <cell r="S1078">
            <v>1</v>
          </cell>
        </row>
        <row r="1079">
          <cell r="A1079">
            <v>15210</v>
          </cell>
          <cell r="B1079">
            <v>15</v>
          </cell>
          <cell r="C1079" t="str">
            <v>新潟県</v>
          </cell>
          <cell r="D1079" t="str">
            <v>十日町市</v>
          </cell>
          <cell r="M1079">
            <v>1</v>
          </cell>
          <cell r="P1079">
            <v>1</v>
          </cell>
          <cell r="Q1079">
            <v>1</v>
          </cell>
          <cell r="R1079">
            <v>1</v>
          </cell>
          <cell r="S1079">
            <v>1</v>
          </cell>
        </row>
        <row r="1080">
          <cell r="A1080">
            <v>15211</v>
          </cell>
          <cell r="B1080">
            <v>15</v>
          </cell>
          <cell r="C1080" t="str">
            <v>新潟県</v>
          </cell>
          <cell r="D1080" t="str">
            <v>見附市</v>
          </cell>
          <cell r="P1080">
            <v>0</v>
          </cell>
          <cell r="Q1080">
            <v>0</v>
          </cell>
          <cell r="R1080">
            <v>0</v>
          </cell>
          <cell r="S1080">
            <v>0</v>
          </cell>
        </row>
        <row r="1081">
          <cell r="A1081">
            <v>15212</v>
          </cell>
          <cell r="B1081">
            <v>15</v>
          </cell>
          <cell r="C1081" t="str">
            <v>新潟県</v>
          </cell>
          <cell r="D1081" t="str">
            <v>村上市</v>
          </cell>
          <cell r="M1081">
            <v>1</v>
          </cell>
          <cell r="P1081">
            <v>1</v>
          </cell>
          <cell r="Q1081">
            <v>1</v>
          </cell>
          <cell r="R1081">
            <v>1</v>
          </cell>
          <cell r="S1081">
            <v>1</v>
          </cell>
        </row>
        <row r="1082">
          <cell r="A1082">
            <v>15213</v>
          </cell>
          <cell r="B1082">
            <v>15</v>
          </cell>
          <cell r="C1082" t="str">
            <v>新潟県</v>
          </cell>
          <cell r="D1082" t="str">
            <v>燕市</v>
          </cell>
          <cell r="P1082">
            <v>0</v>
          </cell>
          <cell r="Q1082">
            <v>0</v>
          </cell>
          <cell r="R1082">
            <v>0</v>
          </cell>
          <cell r="S1082">
            <v>0</v>
          </cell>
        </row>
        <row r="1083">
          <cell r="A1083">
            <v>15215</v>
          </cell>
          <cell r="B1083">
            <v>15</v>
          </cell>
          <cell r="C1083" t="str">
            <v>新潟県</v>
          </cell>
          <cell r="D1083" t="str">
            <v>栃尾市</v>
          </cell>
          <cell r="P1083">
            <v>0</v>
          </cell>
          <cell r="Q1083">
            <v>0</v>
          </cell>
          <cell r="R1083">
            <v>0</v>
          </cell>
          <cell r="S1083">
            <v>0</v>
          </cell>
        </row>
        <row r="1084">
          <cell r="A1084">
            <v>15216</v>
          </cell>
          <cell r="B1084">
            <v>15</v>
          </cell>
          <cell r="C1084" t="str">
            <v>新潟県</v>
          </cell>
          <cell r="D1084" t="str">
            <v>糸魚川市</v>
          </cell>
          <cell r="P1084">
            <v>0</v>
          </cell>
          <cell r="Q1084">
            <v>0</v>
          </cell>
          <cell r="R1084">
            <v>0</v>
          </cell>
          <cell r="S1084">
            <v>0</v>
          </cell>
        </row>
        <row r="1085">
          <cell r="A1085">
            <v>15217</v>
          </cell>
          <cell r="B1085">
            <v>15</v>
          </cell>
          <cell r="C1085" t="str">
            <v>新潟県</v>
          </cell>
          <cell r="D1085" t="str">
            <v>新井市</v>
          </cell>
          <cell r="P1085">
            <v>0</v>
          </cell>
          <cell r="Q1085">
            <v>0</v>
          </cell>
          <cell r="R1085">
            <v>0</v>
          </cell>
          <cell r="S1085">
            <v>0</v>
          </cell>
        </row>
        <row r="1086">
          <cell r="A1086">
            <v>15218</v>
          </cell>
          <cell r="B1086">
            <v>15</v>
          </cell>
          <cell r="C1086" t="str">
            <v>新潟県</v>
          </cell>
          <cell r="D1086" t="str">
            <v>五泉市</v>
          </cell>
          <cell r="P1086">
            <v>0</v>
          </cell>
          <cell r="Q1086">
            <v>0</v>
          </cell>
          <cell r="R1086">
            <v>0</v>
          </cell>
          <cell r="S1086">
            <v>0</v>
          </cell>
        </row>
        <row r="1087">
          <cell r="A1087">
            <v>15219</v>
          </cell>
          <cell r="B1087">
            <v>15</v>
          </cell>
          <cell r="C1087" t="str">
            <v>新潟県</v>
          </cell>
          <cell r="D1087" t="str">
            <v>両津市</v>
          </cell>
          <cell r="P1087">
            <v>0</v>
          </cell>
          <cell r="Q1087">
            <v>0</v>
          </cell>
          <cell r="R1087">
            <v>0</v>
          </cell>
          <cell r="S1087">
            <v>0</v>
          </cell>
        </row>
        <row r="1088">
          <cell r="A1088">
            <v>15220</v>
          </cell>
          <cell r="B1088">
            <v>15</v>
          </cell>
          <cell r="C1088" t="str">
            <v>新潟県</v>
          </cell>
          <cell r="D1088" t="str">
            <v>白根市</v>
          </cell>
          <cell r="J1088">
            <v>1</v>
          </cell>
          <cell r="M1088">
            <v>1</v>
          </cell>
          <cell r="P1088">
            <v>2</v>
          </cell>
          <cell r="Q1088">
            <v>1</v>
          </cell>
          <cell r="R1088">
            <v>2</v>
          </cell>
          <cell r="S1088">
            <v>1</v>
          </cell>
        </row>
        <row r="1089">
          <cell r="A1089">
            <v>15221</v>
          </cell>
          <cell r="B1089">
            <v>15</v>
          </cell>
          <cell r="C1089" t="str">
            <v>新潟県</v>
          </cell>
          <cell r="D1089" t="str">
            <v>豊栄市</v>
          </cell>
          <cell r="P1089">
            <v>0</v>
          </cell>
          <cell r="Q1089">
            <v>0</v>
          </cell>
          <cell r="R1089">
            <v>0</v>
          </cell>
          <cell r="S1089">
            <v>0</v>
          </cell>
        </row>
        <row r="1090">
          <cell r="A1090">
            <v>15222</v>
          </cell>
          <cell r="B1090">
            <v>15</v>
          </cell>
          <cell r="C1090" t="str">
            <v>新潟県</v>
          </cell>
          <cell r="D1090" t="str">
            <v>上越市</v>
          </cell>
          <cell r="J1090">
            <v>1</v>
          </cell>
          <cell r="L1090">
            <v>1</v>
          </cell>
          <cell r="M1090">
            <v>1</v>
          </cell>
          <cell r="P1090">
            <v>3</v>
          </cell>
          <cell r="Q1090">
            <v>1</v>
          </cell>
          <cell r="R1090">
            <v>3</v>
          </cell>
          <cell r="S1090">
            <v>1</v>
          </cell>
        </row>
        <row r="1091">
          <cell r="A1091">
            <v>15301</v>
          </cell>
          <cell r="B1091">
            <v>15</v>
          </cell>
          <cell r="C1091" t="str">
            <v>新潟県</v>
          </cell>
          <cell r="D1091" t="str">
            <v>安田町</v>
          </cell>
          <cell r="M1091">
            <v>1</v>
          </cell>
          <cell r="P1091">
            <v>1</v>
          </cell>
          <cell r="Q1091">
            <v>1</v>
          </cell>
          <cell r="R1091">
            <v>1</v>
          </cell>
          <cell r="S1091">
            <v>1</v>
          </cell>
        </row>
        <row r="1092">
          <cell r="A1092">
            <v>15302</v>
          </cell>
          <cell r="B1092">
            <v>15</v>
          </cell>
          <cell r="C1092" t="str">
            <v>新潟県</v>
          </cell>
          <cell r="D1092" t="str">
            <v>京ヶ瀬村</v>
          </cell>
          <cell r="M1092">
            <v>1</v>
          </cell>
          <cell r="P1092">
            <v>1</v>
          </cell>
          <cell r="Q1092">
            <v>1</v>
          </cell>
          <cell r="R1092">
            <v>1</v>
          </cell>
          <cell r="S1092">
            <v>1</v>
          </cell>
        </row>
        <row r="1093">
          <cell r="A1093">
            <v>15303</v>
          </cell>
          <cell r="B1093">
            <v>15</v>
          </cell>
          <cell r="C1093" t="str">
            <v>新潟県</v>
          </cell>
          <cell r="D1093" t="str">
            <v>水原町</v>
          </cell>
          <cell r="M1093">
            <v>1</v>
          </cell>
          <cell r="P1093">
            <v>1</v>
          </cell>
          <cell r="Q1093">
            <v>1</v>
          </cell>
          <cell r="R1093">
            <v>1</v>
          </cell>
          <cell r="S1093">
            <v>1</v>
          </cell>
        </row>
        <row r="1094">
          <cell r="A1094">
            <v>15304</v>
          </cell>
          <cell r="B1094">
            <v>15</v>
          </cell>
          <cell r="C1094" t="str">
            <v>新潟県</v>
          </cell>
          <cell r="D1094" t="str">
            <v>笹神村</v>
          </cell>
          <cell r="P1094">
            <v>0</v>
          </cell>
          <cell r="Q1094">
            <v>0</v>
          </cell>
          <cell r="R1094">
            <v>0</v>
          </cell>
          <cell r="S1094">
            <v>0</v>
          </cell>
        </row>
        <row r="1095">
          <cell r="A1095">
            <v>15306</v>
          </cell>
          <cell r="B1095">
            <v>15</v>
          </cell>
          <cell r="C1095" t="str">
            <v>新潟県</v>
          </cell>
          <cell r="D1095" t="str">
            <v>豊浦町</v>
          </cell>
          <cell r="J1095">
            <v>1</v>
          </cell>
          <cell r="P1095">
            <v>1</v>
          </cell>
          <cell r="Q1095">
            <v>1</v>
          </cell>
          <cell r="R1095">
            <v>1</v>
          </cell>
          <cell r="S1095">
            <v>1</v>
          </cell>
        </row>
        <row r="1096">
          <cell r="A1096">
            <v>15307</v>
          </cell>
          <cell r="B1096">
            <v>15</v>
          </cell>
          <cell r="C1096" t="str">
            <v>新潟県</v>
          </cell>
          <cell r="D1096" t="str">
            <v>聖籠町</v>
          </cell>
          <cell r="M1096">
            <v>1</v>
          </cell>
          <cell r="P1096">
            <v>1</v>
          </cell>
          <cell r="Q1096">
            <v>1</v>
          </cell>
          <cell r="R1096">
            <v>1</v>
          </cell>
          <cell r="S1096">
            <v>1</v>
          </cell>
        </row>
        <row r="1097">
          <cell r="A1097">
            <v>15308</v>
          </cell>
          <cell r="B1097">
            <v>15</v>
          </cell>
          <cell r="C1097" t="str">
            <v>新潟県</v>
          </cell>
          <cell r="D1097" t="str">
            <v>加治川村</v>
          </cell>
          <cell r="P1097">
            <v>0</v>
          </cell>
          <cell r="Q1097">
            <v>0</v>
          </cell>
          <cell r="R1097">
            <v>0</v>
          </cell>
          <cell r="S1097">
            <v>0</v>
          </cell>
        </row>
        <row r="1098">
          <cell r="A1098">
            <v>15309</v>
          </cell>
          <cell r="B1098">
            <v>15</v>
          </cell>
          <cell r="C1098" t="str">
            <v>新潟県</v>
          </cell>
          <cell r="D1098" t="str">
            <v>紫雲寺町</v>
          </cell>
          <cell r="F1098">
            <v>1</v>
          </cell>
          <cell r="J1098">
            <v>1</v>
          </cell>
          <cell r="M1098">
            <v>1</v>
          </cell>
          <cell r="P1098">
            <v>3</v>
          </cell>
          <cell r="Q1098">
            <v>1</v>
          </cell>
          <cell r="R1098">
            <v>3</v>
          </cell>
          <cell r="S1098">
            <v>1</v>
          </cell>
        </row>
        <row r="1099">
          <cell r="A1099">
            <v>15310</v>
          </cell>
          <cell r="B1099">
            <v>15</v>
          </cell>
          <cell r="C1099" t="str">
            <v>新潟県</v>
          </cell>
          <cell r="D1099" t="str">
            <v>中条町</v>
          </cell>
          <cell r="P1099">
            <v>0</v>
          </cell>
          <cell r="Q1099">
            <v>0</v>
          </cell>
          <cell r="R1099">
            <v>0</v>
          </cell>
          <cell r="S1099">
            <v>0</v>
          </cell>
        </row>
        <row r="1100">
          <cell r="A1100">
            <v>15311</v>
          </cell>
          <cell r="B1100">
            <v>15</v>
          </cell>
          <cell r="C1100" t="str">
            <v>新潟県</v>
          </cell>
          <cell r="D1100" t="str">
            <v>黒川村</v>
          </cell>
          <cell r="P1100">
            <v>0</v>
          </cell>
          <cell r="Q1100">
            <v>0</v>
          </cell>
          <cell r="R1100">
            <v>0</v>
          </cell>
          <cell r="S1100">
            <v>0</v>
          </cell>
        </row>
        <row r="1101">
          <cell r="A1101">
            <v>15321</v>
          </cell>
          <cell r="B1101">
            <v>15</v>
          </cell>
          <cell r="C1101" t="str">
            <v>新潟県</v>
          </cell>
          <cell r="D1101" t="str">
            <v>小須戸町</v>
          </cell>
          <cell r="P1101">
            <v>0</v>
          </cell>
          <cell r="Q1101">
            <v>0</v>
          </cell>
          <cell r="R1101">
            <v>0</v>
          </cell>
          <cell r="S1101">
            <v>0</v>
          </cell>
        </row>
        <row r="1102">
          <cell r="A1102">
            <v>15322</v>
          </cell>
          <cell r="B1102">
            <v>15</v>
          </cell>
          <cell r="C1102" t="str">
            <v>新潟県</v>
          </cell>
          <cell r="D1102" t="str">
            <v>村松町</v>
          </cell>
          <cell r="P1102">
            <v>0</v>
          </cell>
          <cell r="Q1102">
            <v>0</v>
          </cell>
          <cell r="R1102">
            <v>0</v>
          </cell>
          <cell r="S1102">
            <v>0</v>
          </cell>
        </row>
        <row r="1103">
          <cell r="A1103">
            <v>15323</v>
          </cell>
          <cell r="B1103">
            <v>15</v>
          </cell>
          <cell r="C1103" t="str">
            <v>新潟県</v>
          </cell>
          <cell r="D1103" t="str">
            <v>横越町</v>
          </cell>
          <cell r="P1103">
            <v>0</v>
          </cell>
          <cell r="Q1103">
            <v>0</v>
          </cell>
          <cell r="R1103">
            <v>0</v>
          </cell>
          <cell r="S1103">
            <v>0</v>
          </cell>
        </row>
        <row r="1104">
          <cell r="A1104">
            <v>15324</v>
          </cell>
          <cell r="B1104">
            <v>15</v>
          </cell>
          <cell r="C1104" t="str">
            <v>新潟県</v>
          </cell>
          <cell r="D1104" t="str">
            <v>亀田町</v>
          </cell>
          <cell r="P1104">
            <v>0</v>
          </cell>
          <cell r="Q1104">
            <v>0</v>
          </cell>
          <cell r="R1104">
            <v>0</v>
          </cell>
          <cell r="S1104">
            <v>0</v>
          </cell>
        </row>
        <row r="1105">
          <cell r="A1105">
            <v>15341</v>
          </cell>
          <cell r="B1105">
            <v>15</v>
          </cell>
          <cell r="C1105" t="str">
            <v>新潟県</v>
          </cell>
          <cell r="D1105" t="str">
            <v>岩室村</v>
          </cell>
          <cell r="M1105">
            <v>1</v>
          </cell>
          <cell r="P1105">
            <v>1</v>
          </cell>
          <cell r="Q1105">
            <v>1</v>
          </cell>
          <cell r="R1105">
            <v>1</v>
          </cell>
          <cell r="S1105">
            <v>1</v>
          </cell>
        </row>
        <row r="1106">
          <cell r="A1106">
            <v>15342</v>
          </cell>
          <cell r="B1106">
            <v>15</v>
          </cell>
          <cell r="C1106" t="str">
            <v>新潟県</v>
          </cell>
          <cell r="D1106" t="str">
            <v>弥彦村</v>
          </cell>
          <cell r="P1106">
            <v>0</v>
          </cell>
          <cell r="Q1106">
            <v>0</v>
          </cell>
          <cell r="R1106">
            <v>0</v>
          </cell>
          <cell r="S1106">
            <v>0</v>
          </cell>
        </row>
        <row r="1107">
          <cell r="A1107">
            <v>15343</v>
          </cell>
          <cell r="B1107">
            <v>15</v>
          </cell>
          <cell r="C1107" t="str">
            <v>新潟県</v>
          </cell>
          <cell r="D1107" t="str">
            <v>分水町</v>
          </cell>
          <cell r="P1107">
            <v>0</v>
          </cell>
          <cell r="Q1107">
            <v>0</v>
          </cell>
          <cell r="R1107">
            <v>0</v>
          </cell>
          <cell r="S1107">
            <v>0</v>
          </cell>
        </row>
        <row r="1108">
          <cell r="A1108">
            <v>15344</v>
          </cell>
          <cell r="B1108">
            <v>15</v>
          </cell>
          <cell r="C1108" t="str">
            <v>新潟県</v>
          </cell>
          <cell r="D1108" t="str">
            <v>吉田町</v>
          </cell>
          <cell r="P1108">
            <v>0</v>
          </cell>
          <cell r="Q1108">
            <v>0</v>
          </cell>
          <cell r="R1108">
            <v>0</v>
          </cell>
          <cell r="S1108">
            <v>0</v>
          </cell>
        </row>
        <row r="1109">
          <cell r="A1109">
            <v>15345</v>
          </cell>
          <cell r="B1109">
            <v>15</v>
          </cell>
          <cell r="C1109" t="str">
            <v>新潟県</v>
          </cell>
          <cell r="D1109" t="str">
            <v>巻町</v>
          </cell>
          <cell r="N1109">
            <v>1</v>
          </cell>
          <cell r="P1109">
            <v>1</v>
          </cell>
          <cell r="Q1109">
            <v>1</v>
          </cell>
          <cell r="R1109">
            <v>1</v>
          </cell>
          <cell r="S1109">
            <v>1</v>
          </cell>
        </row>
        <row r="1110">
          <cell r="A1110">
            <v>15346</v>
          </cell>
          <cell r="B1110">
            <v>15</v>
          </cell>
          <cell r="C1110" t="str">
            <v>新潟県</v>
          </cell>
          <cell r="D1110" t="str">
            <v>西川町</v>
          </cell>
          <cell r="P1110">
            <v>0</v>
          </cell>
          <cell r="Q1110">
            <v>0</v>
          </cell>
          <cell r="R1110">
            <v>0</v>
          </cell>
          <cell r="S1110">
            <v>0</v>
          </cell>
        </row>
        <row r="1111">
          <cell r="A1111">
            <v>15348</v>
          </cell>
          <cell r="B1111">
            <v>15</v>
          </cell>
          <cell r="C1111" t="str">
            <v>新潟県</v>
          </cell>
          <cell r="D1111" t="str">
            <v>味方村</v>
          </cell>
          <cell r="P1111">
            <v>0</v>
          </cell>
          <cell r="Q1111">
            <v>0</v>
          </cell>
          <cell r="R1111">
            <v>0</v>
          </cell>
          <cell r="S1111">
            <v>0</v>
          </cell>
        </row>
        <row r="1112">
          <cell r="A1112">
            <v>15349</v>
          </cell>
          <cell r="B1112">
            <v>15</v>
          </cell>
          <cell r="C1112" t="str">
            <v>新潟県</v>
          </cell>
          <cell r="D1112" t="str">
            <v>潟東村</v>
          </cell>
          <cell r="P1112">
            <v>0</v>
          </cell>
          <cell r="Q1112">
            <v>0</v>
          </cell>
          <cell r="R1112">
            <v>0</v>
          </cell>
          <cell r="S1112">
            <v>0</v>
          </cell>
        </row>
        <row r="1113">
          <cell r="A1113">
            <v>15350</v>
          </cell>
          <cell r="B1113">
            <v>15</v>
          </cell>
          <cell r="C1113" t="str">
            <v>新潟県</v>
          </cell>
          <cell r="D1113" t="str">
            <v>月潟村</v>
          </cell>
          <cell r="P1113">
            <v>0</v>
          </cell>
          <cell r="Q1113">
            <v>0</v>
          </cell>
          <cell r="R1113">
            <v>0</v>
          </cell>
          <cell r="S1113">
            <v>0</v>
          </cell>
        </row>
        <row r="1114">
          <cell r="A1114">
            <v>15351</v>
          </cell>
          <cell r="B1114">
            <v>15</v>
          </cell>
          <cell r="C1114" t="str">
            <v>新潟県</v>
          </cell>
          <cell r="D1114" t="str">
            <v>中之口村</v>
          </cell>
          <cell r="P1114">
            <v>0</v>
          </cell>
          <cell r="Q1114">
            <v>0</v>
          </cell>
          <cell r="R1114">
            <v>0</v>
          </cell>
          <cell r="S1114">
            <v>0</v>
          </cell>
        </row>
        <row r="1115">
          <cell r="A1115">
            <v>15361</v>
          </cell>
          <cell r="B1115">
            <v>15</v>
          </cell>
          <cell r="C1115" t="str">
            <v>新潟県</v>
          </cell>
          <cell r="D1115" t="str">
            <v>田上町</v>
          </cell>
          <cell r="P1115">
            <v>0</v>
          </cell>
          <cell r="Q1115">
            <v>0</v>
          </cell>
          <cell r="R1115">
            <v>0</v>
          </cell>
          <cell r="S1115">
            <v>0</v>
          </cell>
        </row>
        <row r="1116">
          <cell r="A1116">
            <v>15362</v>
          </cell>
          <cell r="B1116">
            <v>15</v>
          </cell>
          <cell r="C1116" t="str">
            <v>新潟県</v>
          </cell>
          <cell r="D1116" t="str">
            <v>下田村</v>
          </cell>
          <cell r="P1116">
            <v>0</v>
          </cell>
          <cell r="Q1116">
            <v>0</v>
          </cell>
          <cell r="R1116">
            <v>0</v>
          </cell>
          <cell r="S1116">
            <v>0</v>
          </cell>
        </row>
        <row r="1117">
          <cell r="A1117">
            <v>15363</v>
          </cell>
          <cell r="B1117">
            <v>15</v>
          </cell>
          <cell r="C1117" t="str">
            <v>新潟県</v>
          </cell>
          <cell r="D1117" t="str">
            <v>栄町</v>
          </cell>
          <cell r="M1117">
            <v>1</v>
          </cell>
          <cell r="P1117">
            <v>1</v>
          </cell>
          <cell r="Q1117">
            <v>1</v>
          </cell>
          <cell r="R1117">
            <v>1</v>
          </cell>
          <cell r="S1117">
            <v>1</v>
          </cell>
        </row>
        <row r="1118">
          <cell r="A1118">
            <v>15364</v>
          </cell>
          <cell r="B1118">
            <v>15</v>
          </cell>
          <cell r="C1118" t="str">
            <v>新潟県</v>
          </cell>
          <cell r="D1118" t="str">
            <v>中之島町</v>
          </cell>
          <cell r="P1118">
            <v>0</v>
          </cell>
          <cell r="Q1118">
            <v>0</v>
          </cell>
          <cell r="R1118">
            <v>0</v>
          </cell>
          <cell r="S1118">
            <v>0</v>
          </cell>
        </row>
        <row r="1119">
          <cell r="A1119">
            <v>15381</v>
          </cell>
          <cell r="B1119">
            <v>15</v>
          </cell>
          <cell r="C1119" t="str">
            <v>新潟県</v>
          </cell>
          <cell r="D1119" t="str">
            <v>津川町</v>
          </cell>
          <cell r="P1119">
            <v>0</v>
          </cell>
          <cell r="Q1119">
            <v>0</v>
          </cell>
          <cell r="R1119">
            <v>0</v>
          </cell>
          <cell r="S1119">
            <v>0</v>
          </cell>
        </row>
        <row r="1120">
          <cell r="A1120">
            <v>15382</v>
          </cell>
          <cell r="B1120">
            <v>15</v>
          </cell>
          <cell r="C1120" t="str">
            <v>新潟県</v>
          </cell>
          <cell r="D1120" t="str">
            <v>鹿瀬町</v>
          </cell>
          <cell r="P1120">
            <v>0</v>
          </cell>
          <cell r="Q1120">
            <v>0</v>
          </cell>
          <cell r="R1120">
            <v>0</v>
          </cell>
          <cell r="S1120">
            <v>0</v>
          </cell>
        </row>
        <row r="1121">
          <cell r="A1121">
            <v>15383</v>
          </cell>
          <cell r="B1121">
            <v>15</v>
          </cell>
          <cell r="C1121" t="str">
            <v>新潟県</v>
          </cell>
          <cell r="D1121" t="str">
            <v>上川村</v>
          </cell>
          <cell r="P1121">
            <v>0</v>
          </cell>
          <cell r="Q1121">
            <v>0</v>
          </cell>
          <cell r="R1121">
            <v>0</v>
          </cell>
          <cell r="S1121">
            <v>0</v>
          </cell>
        </row>
        <row r="1122">
          <cell r="A1122">
            <v>15384</v>
          </cell>
          <cell r="B1122">
            <v>15</v>
          </cell>
          <cell r="C1122" t="str">
            <v>新潟県</v>
          </cell>
          <cell r="D1122" t="str">
            <v>三川村</v>
          </cell>
          <cell r="P1122">
            <v>0</v>
          </cell>
          <cell r="Q1122">
            <v>0</v>
          </cell>
          <cell r="R1122">
            <v>0</v>
          </cell>
          <cell r="S1122">
            <v>0</v>
          </cell>
        </row>
        <row r="1123">
          <cell r="A1123">
            <v>15401</v>
          </cell>
          <cell r="B1123">
            <v>15</v>
          </cell>
          <cell r="C1123" t="str">
            <v>新潟県</v>
          </cell>
          <cell r="D1123" t="str">
            <v>越路町</v>
          </cell>
          <cell r="P1123">
            <v>0</v>
          </cell>
          <cell r="Q1123">
            <v>0</v>
          </cell>
          <cell r="R1123">
            <v>0</v>
          </cell>
          <cell r="S1123">
            <v>0</v>
          </cell>
        </row>
        <row r="1124">
          <cell r="A1124">
            <v>15402</v>
          </cell>
          <cell r="B1124">
            <v>15</v>
          </cell>
          <cell r="C1124" t="str">
            <v>新潟県</v>
          </cell>
          <cell r="D1124" t="str">
            <v>三島町</v>
          </cell>
          <cell r="J1124">
            <v>1</v>
          </cell>
          <cell r="P1124">
            <v>1</v>
          </cell>
          <cell r="Q1124">
            <v>1</v>
          </cell>
          <cell r="R1124">
            <v>1</v>
          </cell>
          <cell r="S1124">
            <v>1</v>
          </cell>
        </row>
        <row r="1125">
          <cell r="A1125">
            <v>15403</v>
          </cell>
          <cell r="B1125">
            <v>15</v>
          </cell>
          <cell r="C1125" t="str">
            <v>新潟県</v>
          </cell>
          <cell r="D1125" t="str">
            <v>与板町</v>
          </cell>
          <cell r="P1125">
            <v>0</v>
          </cell>
          <cell r="Q1125">
            <v>0</v>
          </cell>
          <cell r="R1125">
            <v>0</v>
          </cell>
          <cell r="S1125">
            <v>0</v>
          </cell>
        </row>
        <row r="1126">
          <cell r="A1126">
            <v>15404</v>
          </cell>
          <cell r="B1126">
            <v>15</v>
          </cell>
          <cell r="C1126" t="str">
            <v>新潟県</v>
          </cell>
          <cell r="D1126" t="str">
            <v>和島村</v>
          </cell>
          <cell r="P1126">
            <v>0</v>
          </cell>
          <cell r="Q1126">
            <v>0</v>
          </cell>
          <cell r="R1126">
            <v>0</v>
          </cell>
          <cell r="S1126">
            <v>0</v>
          </cell>
        </row>
        <row r="1127">
          <cell r="A1127">
            <v>15405</v>
          </cell>
          <cell r="B1127">
            <v>15</v>
          </cell>
          <cell r="C1127" t="str">
            <v>新潟県</v>
          </cell>
          <cell r="D1127" t="str">
            <v>出雲崎町</v>
          </cell>
          <cell r="P1127">
            <v>0</v>
          </cell>
          <cell r="Q1127">
            <v>0</v>
          </cell>
          <cell r="R1127">
            <v>0</v>
          </cell>
          <cell r="S1127">
            <v>0</v>
          </cell>
        </row>
        <row r="1128">
          <cell r="A1128">
            <v>15406</v>
          </cell>
          <cell r="B1128">
            <v>15</v>
          </cell>
          <cell r="C1128" t="str">
            <v>新潟県</v>
          </cell>
          <cell r="D1128" t="str">
            <v>寺泊町</v>
          </cell>
          <cell r="F1128">
            <v>1</v>
          </cell>
          <cell r="P1128">
            <v>1</v>
          </cell>
          <cell r="Q1128">
            <v>1</v>
          </cell>
          <cell r="R1128">
            <v>1</v>
          </cell>
          <cell r="S1128">
            <v>1</v>
          </cell>
        </row>
        <row r="1129">
          <cell r="A1129">
            <v>15421</v>
          </cell>
          <cell r="B1129">
            <v>15</v>
          </cell>
          <cell r="C1129" t="str">
            <v>新潟県</v>
          </cell>
          <cell r="D1129" t="str">
            <v>山古志村</v>
          </cell>
          <cell r="P1129">
            <v>0</v>
          </cell>
          <cell r="Q1129">
            <v>0</v>
          </cell>
          <cell r="R1129">
            <v>0</v>
          </cell>
          <cell r="S1129">
            <v>0</v>
          </cell>
        </row>
        <row r="1130">
          <cell r="A1130">
            <v>15441</v>
          </cell>
          <cell r="B1130">
            <v>15</v>
          </cell>
          <cell r="C1130" t="str">
            <v>新潟県</v>
          </cell>
          <cell r="D1130" t="str">
            <v>川口町</v>
          </cell>
          <cell r="P1130">
            <v>0</v>
          </cell>
          <cell r="Q1130">
            <v>0</v>
          </cell>
          <cell r="R1130">
            <v>0</v>
          </cell>
          <cell r="S1130">
            <v>0</v>
          </cell>
        </row>
        <row r="1131">
          <cell r="A1131">
            <v>15442</v>
          </cell>
          <cell r="B1131">
            <v>15</v>
          </cell>
          <cell r="C1131" t="str">
            <v>新潟県</v>
          </cell>
          <cell r="D1131" t="str">
            <v>堀之内町</v>
          </cell>
          <cell r="P1131">
            <v>0</v>
          </cell>
          <cell r="Q1131">
            <v>0</v>
          </cell>
          <cell r="R1131">
            <v>0</v>
          </cell>
          <cell r="S1131">
            <v>0</v>
          </cell>
        </row>
        <row r="1132">
          <cell r="A1132">
            <v>15443</v>
          </cell>
          <cell r="B1132">
            <v>15</v>
          </cell>
          <cell r="C1132" t="str">
            <v>新潟県</v>
          </cell>
          <cell r="D1132" t="str">
            <v>小出町</v>
          </cell>
          <cell r="P1132">
            <v>0</v>
          </cell>
          <cell r="Q1132">
            <v>0</v>
          </cell>
          <cell r="R1132">
            <v>0</v>
          </cell>
          <cell r="S1132">
            <v>0</v>
          </cell>
        </row>
        <row r="1133">
          <cell r="A1133">
            <v>15444</v>
          </cell>
          <cell r="B1133">
            <v>15</v>
          </cell>
          <cell r="C1133" t="str">
            <v>新潟県</v>
          </cell>
          <cell r="D1133" t="str">
            <v>湯之谷村</v>
          </cell>
          <cell r="F1133">
            <v>1</v>
          </cell>
          <cell r="P1133">
            <v>1</v>
          </cell>
          <cell r="Q1133">
            <v>1</v>
          </cell>
          <cell r="R1133">
            <v>1</v>
          </cell>
          <cell r="S1133">
            <v>1</v>
          </cell>
        </row>
        <row r="1134">
          <cell r="A1134">
            <v>15445</v>
          </cell>
          <cell r="B1134">
            <v>15</v>
          </cell>
          <cell r="C1134" t="str">
            <v>新潟県</v>
          </cell>
          <cell r="D1134" t="str">
            <v>広神村</v>
          </cell>
          <cell r="G1134">
            <v>1</v>
          </cell>
          <cell r="P1134">
            <v>1</v>
          </cell>
          <cell r="Q1134">
            <v>1</v>
          </cell>
          <cell r="R1134">
            <v>1</v>
          </cell>
          <cell r="S1134">
            <v>1</v>
          </cell>
        </row>
        <row r="1135">
          <cell r="A1135">
            <v>15446</v>
          </cell>
          <cell r="B1135">
            <v>15</v>
          </cell>
          <cell r="C1135" t="str">
            <v>新潟県</v>
          </cell>
          <cell r="D1135" t="str">
            <v>守門村</v>
          </cell>
          <cell r="P1135">
            <v>0</v>
          </cell>
          <cell r="Q1135">
            <v>0</v>
          </cell>
          <cell r="R1135">
            <v>0</v>
          </cell>
          <cell r="S1135">
            <v>0</v>
          </cell>
        </row>
        <row r="1136">
          <cell r="A1136">
            <v>15447</v>
          </cell>
          <cell r="B1136">
            <v>15</v>
          </cell>
          <cell r="C1136" t="str">
            <v>新潟県</v>
          </cell>
          <cell r="D1136" t="str">
            <v>入広瀬村</v>
          </cell>
          <cell r="I1136">
            <v>1</v>
          </cell>
          <cell r="P1136">
            <v>1</v>
          </cell>
          <cell r="Q1136">
            <v>1</v>
          </cell>
          <cell r="R1136">
            <v>1</v>
          </cell>
          <cell r="S1136">
            <v>1</v>
          </cell>
        </row>
        <row r="1137">
          <cell r="A1137">
            <v>15461</v>
          </cell>
          <cell r="B1137">
            <v>15</v>
          </cell>
          <cell r="C1137" t="str">
            <v>新潟県</v>
          </cell>
          <cell r="D1137" t="str">
            <v>湯沢町</v>
          </cell>
          <cell r="P1137">
            <v>0</v>
          </cell>
          <cell r="Q1137">
            <v>0</v>
          </cell>
          <cell r="R1137">
            <v>0</v>
          </cell>
          <cell r="S1137">
            <v>0</v>
          </cell>
        </row>
        <row r="1138">
          <cell r="A1138">
            <v>15462</v>
          </cell>
          <cell r="B1138">
            <v>15</v>
          </cell>
          <cell r="C1138" t="str">
            <v>新潟県</v>
          </cell>
          <cell r="D1138" t="str">
            <v>塩沢町</v>
          </cell>
          <cell r="P1138">
            <v>0</v>
          </cell>
          <cell r="Q1138">
            <v>0</v>
          </cell>
          <cell r="R1138">
            <v>0</v>
          </cell>
          <cell r="S1138">
            <v>0</v>
          </cell>
        </row>
        <row r="1139">
          <cell r="A1139">
            <v>15463</v>
          </cell>
          <cell r="B1139">
            <v>15</v>
          </cell>
          <cell r="C1139" t="str">
            <v>新潟県</v>
          </cell>
          <cell r="D1139" t="str">
            <v>六日町</v>
          </cell>
          <cell r="M1139">
            <v>1</v>
          </cell>
          <cell r="N1139">
            <v>1</v>
          </cell>
          <cell r="P1139">
            <v>2</v>
          </cell>
          <cell r="Q1139">
            <v>1</v>
          </cell>
          <cell r="R1139">
            <v>2</v>
          </cell>
          <cell r="S1139">
            <v>1</v>
          </cell>
        </row>
        <row r="1140">
          <cell r="A1140">
            <v>15464</v>
          </cell>
          <cell r="B1140">
            <v>15</v>
          </cell>
          <cell r="C1140" t="str">
            <v>新潟県</v>
          </cell>
          <cell r="D1140" t="str">
            <v>大和町</v>
          </cell>
          <cell r="P1140">
            <v>0</v>
          </cell>
          <cell r="Q1140">
            <v>0</v>
          </cell>
          <cell r="R1140">
            <v>0</v>
          </cell>
          <cell r="S1140">
            <v>0</v>
          </cell>
        </row>
        <row r="1141">
          <cell r="A1141">
            <v>15481</v>
          </cell>
          <cell r="B1141">
            <v>15</v>
          </cell>
          <cell r="C1141" t="str">
            <v>新潟県</v>
          </cell>
          <cell r="D1141" t="str">
            <v>川西町</v>
          </cell>
          <cell r="P1141">
            <v>0</v>
          </cell>
          <cell r="Q1141">
            <v>0</v>
          </cell>
          <cell r="R1141">
            <v>0</v>
          </cell>
          <cell r="S1141">
            <v>0</v>
          </cell>
        </row>
        <row r="1142">
          <cell r="A1142">
            <v>15482</v>
          </cell>
          <cell r="B1142">
            <v>15</v>
          </cell>
          <cell r="C1142" t="str">
            <v>新潟県</v>
          </cell>
          <cell r="D1142" t="str">
            <v>津南町</v>
          </cell>
          <cell r="P1142">
            <v>0</v>
          </cell>
          <cell r="Q1142">
            <v>0</v>
          </cell>
          <cell r="R1142">
            <v>0</v>
          </cell>
          <cell r="S1142">
            <v>0</v>
          </cell>
        </row>
        <row r="1143">
          <cell r="A1143">
            <v>15483</v>
          </cell>
          <cell r="B1143">
            <v>15</v>
          </cell>
          <cell r="C1143" t="str">
            <v>新潟県</v>
          </cell>
          <cell r="D1143" t="str">
            <v>中里村</v>
          </cell>
          <cell r="P1143">
            <v>0</v>
          </cell>
          <cell r="Q1143">
            <v>0</v>
          </cell>
          <cell r="R1143">
            <v>0</v>
          </cell>
          <cell r="S1143">
            <v>0</v>
          </cell>
        </row>
        <row r="1144">
          <cell r="A1144">
            <v>15501</v>
          </cell>
          <cell r="B1144">
            <v>15</v>
          </cell>
          <cell r="C1144" t="str">
            <v>新潟県</v>
          </cell>
          <cell r="D1144" t="str">
            <v>高柳町</v>
          </cell>
          <cell r="P1144">
            <v>0</v>
          </cell>
          <cell r="Q1144">
            <v>0</v>
          </cell>
          <cell r="R1144">
            <v>0</v>
          </cell>
          <cell r="S1144">
            <v>0</v>
          </cell>
        </row>
        <row r="1145">
          <cell r="A1145">
            <v>15502</v>
          </cell>
          <cell r="B1145">
            <v>15</v>
          </cell>
          <cell r="C1145" t="str">
            <v>新潟県</v>
          </cell>
          <cell r="D1145" t="str">
            <v>小国町</v>
          </cell>
          <cell r="P1145">
            <v>0</v>
          </cell>
          <cell r="Q1145">
            <v>0</v>
          </cell>
          <cell r="R1145">
            <v>0</v>
          </cell>
          <cell r="S1145">
            <v>0</v>
          </cell>
        </row>
        <row r="1146">
          <cell r="A1146">
            <v>15504</v>
          </cell>
          <cell r="B1146">
            <v>15</v>
          </cell>
          <cell r="C1146" t="str">
            <v>新潟県</v>
          </cell>
          <cell r="D1146" t="str">
            <v>刈羽村</v>
          </cell>
          <cell r="H1146">
            <v>1</v>
          </cell>
          <cell r="P1146">
            <v>1</v>
          </cell>
          <cell r="Q1146">
            <v>1</v>
          </cell>
          <cell r="R1146">
            <v>1</v>
          </cell>
          <cell r="S1146">
            <v>1</v>
          </cell>
        </row>
        <row r="1147">
          <cell r="A1147">
            <v>15505</v>
          </cell>
          <cell r="B1147">
            <v>15</v>
          </cell>
          <cell r="C1147" t="str">
            <v>新潟県</v>
          </cell>
          <cell r="D1147" t="str">
            <v>西山町</v>
          </cell>
          <cell r="P1147">
            <v>0</v>
          </cell>
          <cell r="Q1147">
            <v>0</v>
          </cell>
          <cell r="R1147">
            <v>0</v>
          </cell>
          <cell r="S1147">
            <v>0</v>
          </cell>
        </row>
        <row r="1148">
          <cell r="A1148">
            <v>15521</v>
          </cell>
          <cell r="B1148">
            <v>15</v>
          </cell>
          <cell r="C1148" t="str">
            <v>新潟県</v>
          </cell>
          <cell r="D1148" t="str">
            <v>安塚町</v>
          </cell>
          <cell r="P1148">
            <v>0</v>
          </cell>
          <cell r="Q1148">
            <v>0</v>
          </cell>
          <cell r="R1148">
            <v>0</v>
          </cell>
          <cell r="S1148">
            <v>0</v>
          </cell>
        </row>
        <row r="1149">
          <cell r="A1149">
            <v>15522</v>
          </cell>
          <cell r="B1149">
            <v>15</v>
          </cell>
          <cell r="C1149" t="str">
            <v>新潟県</v>
          </cell>
          <cell r="D1149" t="str">
            <v>浦川原村</v>
          </cell>
          <cell r="M1149">
            <v>1</v>
          </cell>
          <cell r="P1149">
            <v>1</v>
          </cell>
          <cell r="Q1149">
            <v>1</v>
          </cell>
          <cell r="R1149">
            <v>1</v>
          </cell>
          <cell r="S1149">
            <v>1</v>
          </cell>
        </row>
        <row r="1150">
          <cell r="A1150">
            <v>15523</v>
          </cell>
          <cell r="B1150">
            <v>15</v>
          </cell>
          <cell r="C1150" t="str">
            <v>新潟県</v>
          </cell>
          <cell r="D1150" t="str">
            <v>松代町</v>
          </cell>
          <cell r="P1150">
            <v>0</v>
          </cell>
          <cell r="Q1150">
            <v>0</v>
          </cell>
          <cell r="R1150">
            <v>0</v>
          </cell>
          <cell r="S1150">
            <v>0</v>
          </cell>
        </row>
        <row r="1151">
          <cell r="A1151">
            <v>15524</v>
          </cell>
          <cell r="B1151">
            <v>15</v>
          </cell>
          <cell r="C1151" t="str">
            <v>新潟県</v>
          </cell>
          <cell r="D1151" t="str">
            <v>松之山町</v>
          </cell>
          <cell r="P1151">
            <v>0</v>
          </cell>
          <cell r="Q1151">
            <v>0</v>
          </cell>
          <cell r="R1151">
            <v>0</v>
          </cell>
          <cell r="S1151">
            <v>0</v>
          </cell>
        </row>
        <row r="1152">
          <cell r="A1152">
            <v>15525</v>
          </cell>
          <cell r="B1152">
            <v>15</v>
          </cell>
          <cell r="C1152" t="str">
            <v>新潟県</v>
          </cell>
          <cell r="D1152" t="str">
            <v>大島村</v>
          </cell>
          <cell r="P1152">
            <v>0</v>
          </cell>
          <cell r="Q1152">
            <v>0</v>
          </cell>
          <cell r="R1152">
            <v>0</v>
          </cell>
          <cell r="S1152">
            <v>0</v>
          </cell>
        </row>
        <row r="1153">
          <cell r="A1153">
            <v>15526</v>
          </cell>
          <cell r="B1153">
            <v>15</v>
          </cell>
          <cell r="C1153" t="str">
            <v>新潟県</v>
          </cell>
          <cell r="D1153" t="str">
            <v>牧村</v>
          </cell>
          <cell r="P1153">
            <v>0</v>
          </cell>
          <cell r="Q1153">
            <v>0</v>
          </cell>
          <cell r="R1153">
            <v>0</v>
          </cell>
          <cell r="S1153">
            <v>0</v>
          </cell>
        </row>
        <row r="1154">
          <cell r="A1154">
            <v>15541</v>
          </cell>
          <cell r="B1154">
            <v>15</v>
          </cell>
          <cell r="C1154" t="str">
            <v>新潟県</v>
          </cell>
          <cell r="D1154" t="str">
            <v>柿崎町</v>
          </cell>
          <cell r="F1154">
            <v>1</v>
          </cell>
          <cell r="P1154">
            <v>1</v>
          </cell>
          <cell r="Q1154">
            <v>1</v>
          </cell>
          <cell r="R1154">
            <v>1</v>
          </cell>
          <cell r="S1154">
            <v>1</v>
          </cell>
        </row>
        <row r="1155">
          <cell r="A1155">
            <v>15542</v>
          </cell>
          <cell r="B1155">
            <v>15</v>
          </cell>
          <cell r="C1155" t="str">
            <v>新潟県</v>
          </cell>
          <cell r="D1155" t="str">
            <v>大潟町</v>
          </cell>
          <cell r="P1155">
            <v>0</v>
          </cell>
          <cell r="Q1155">
            <v>0</v>
          </cell>
          <cell r="R1155">
            <v>0</v>
          </cell>
          <cell r="S1155">
            <v>0</v>
          </cell>
        </row>
        <row r="1156">
          <cell r="A1156">
            <v>15543</v>
          </cell>
          <cell r="B1156">
            <v>15</v>
          </cell>
          <cell r="C1156" t="str">
            <v>新潟県</v>
          </cell>
          <cell r="D1156" t="str">
            <v>頸城村</v>
          </cell>
          <cell r="P1156">
            <v>0</v>
          </cell>
          <cell r="Q1156">
            <v>0</v>
          </cell>
          <cell r="R1156">
            <v>0</v>
          </cell>
          <cell r="S1156">
            <v>0</v>
          </cell>
        </row>
        <row r="1157">
          <cell r="A1157">
            <v>15544</v>
          </cell>
          <cell r="B1157">
            <v>15</v>
          </cell>
          <cell r="C1157" t="str">
            <v>新潟県</v>
          </cell>
          <cell r="D1157" t="str">
            <v>吉川町</v>
          </cell>
          <cell r="G1157">
            <v>1</v>
          </cell>
          <cell r="P1157">
            <v>1</v>
          </cell>
          <cell r="Q1157">
            <v>1</v>
          </cell>
          <cell r="R1157">
            <v>1</v>
          </cell>
          <cell r="S1157">
            <v>1</v>
          </cell>
        </row>
        <row r="1158">
          <cell r="A1158">
            <v>15545</v>
          </cell>
          <cell r="B1158">
            <v>15</v>
          </cell>
          <cell r="C1158" t="str">
            <v>新潟県</v>
          </cell>
          <cell r="D1158" t="str">
            <v>妙高高原町</v>
          </cell>
          <cell r="F1158">
            <v>1</v>
          </cell>
          <cell r="P1158">
            <v>1</v>
          </cell>
          <cell r="Q1158">
            <v>1</v>
          </cell>
          <cell r="R1158">
            <v>1</v>
          </cell>
          <cell r="S1158">
            <v>1</v>
          </cell>
        </row>
        <row r="1159">
          <cell r="A1159">
            <v>15546</v>
          </cell>
          <cell r="B1159">
            <v>15</v>
          </cell>
          <cell r="C1159" t="str">
            <v>新潟県</v>
          </cell>
          <cell r="D1159" t="str">
            <v>中郷村</v>
          </cell>
          <cell r="P1159">
            <v>0</v>
          </cell>
          <cell r="Q1159">
            <v>0</v>
          </cell>
          <cell r="R1159">
            <v>0</v>
          </cell>
          <cell r="S1159">
            <v>0</v>
          </cell>
        </row>
        <row r="1160">
          <cell r="A1160">
            <v>15547</v>
          </cell>
          <cell r="B1160">
            <v>15</v>
          </cell>
          <cell r="C1160" t="str">
            <v>新潟県</v>
          </cell>
          <cell r="D1160" t="str">
            <v>妙高村</v>
          </cell>
          <cell r="P1160">
            <v>0</v>
          </cell>
          <cell r="Q1160">
            <v>0</v>
          </cell>
          <cell r="R1160">
            <v>0</v>
          </cell>
          <cell r="S1160">
            <v>0</v>
          </cell>
        </row>
        <row r="1161">
          <cell r="A1161">
            <v>15548</v>
          </cell>
          <cell r="B1161">
            <v>15</v>
          </cell>
          <cell r="C1161" t="str">
            <v>新潟県</v>
          </cell>
          <cell r="D1161" t="str">
            <v>板倉町</v>
          </cell>
          <cell r="P1161">
            <v>0</v>
          </cell>
          <cell r="Q1161">
            <v>0</v>
          </cell>
          <cell r="R1161">
            <v>0</v>
          </cell>
          <cell r="S1161">
            <v>0</v>
          </cell>
        </row>
        <row r="1162">
          <cell r="A1162">
            <v>15549</v>
          </cell>
          <cell r="B1162">
            <v>15</v>
          </cell>
          <cell r="C1162" t="str">
            <v>新潟県</v>
          </cell>
          <cell r="D1162" t="str">
            <v>清里村</v>
          </cell>
          <cell r="I1162">
            <v>1</v>
          </cell>
          <cell r="P1162">
            <v>1</v>
          </cell>
          <cell r="Q1162">
            <v>1</v>
          </cell>
          <cell r="R1162">
            <v>1</v>
          </cell>
          <cell r="S1162">
            <v>1</v>
          </cell>
        </row>
        <row r="1163">
          <cell r="A1163">
            <v>15550</v>
          </cell>
          <cell r="B1163">
            <v>15</v>
          </cell>
          <cell r="C1163" t="str">
            <v>新潟県</v>
          </cell>
          <cell r="D1163" t="str">
            <v>三和村</v>
          </cell>
          <cell r="P1163">
            <v>0</v>
          </cell>
          <cell r="Q1163">
            <v>0</v>
          </cell>
          <cell r="R1163">
            <v>0</v>
          </cell>
          <cell r="S1163">
            <v>0</v>
          </cell>
        </row>
        <row r="1164">
          <cell r="A1164">
            <v>15561</v>
          </cell>
          <cell r="B1164">
            <v>15</v>
          </cell>
          <cell r="C1164" t="str">
            <v>新潟県</v>
          </cell>
          <cell r="D1164" t="str">
            <v>名立町</v>
          </cell>
          <cell r="P1164">
            <v>0</v>
          </cell>
          <cell r="Q1164">
            <v>0</v>
          </cell>
          <cell r="R1164">
            <v>0</v>
          </cell>
          <cell r="S1164">
            <v>0</v>
          </cell>
        </row>
        <row r="1165">
          <cell r="A1165">
            <v>15562</v>
          </cell>
          <cell r="B1165">
            <v>15</v>
          </cell>
          <cell r="C1165" t="str">
            <v>新潟県</v>
          </cell>
          <cell r="D1165" t="str">
            <v>能生町</v>
          </cell>
          <cell r="P1165">
            <v>0</v>
          </cell>
          <cell r="Q1165">
            <v>0</v>
          </cell>
          <cell r="R1165">
            <v>0</v>
          </cell>
          <cell r="S1165">
            <v>0</v>
          </cell>
        </row>
        <row r="1166">
          <cell r="A1166">
            <v>15563</v>
          </cell>
          <cell r="B1166">
            <v>15</v>
          </cell>
          <cell r="C1166" t="str">
            <v>新潟県</v>
          </cell>
          <cell r="D1166" t="str">
            <v>青海町</v>
          </cell>
          <cell r="I1166">
            <v>1</v>
          </cell>
          <cell r="P1166">
            <v>1</v>
          </cell>
          <cell r="Q1166">
            <v>1</v>
          </cell>
          <cell r="R1166">
            <v>1</v>
          </cell>
          <cell r="S1166">
            <v>1</v>
          </cell>
        </row>
        <row r="1167">
          <cell r="A1167">
            <v>15581</v>
          </cell>
          <cell r="B1167">
            <v>15</v>
          </cell>
          <cell r="C1167" t="str">
            <v>新潟県</v>
          </cell>
          <cell r="D1167" t="str">
            <v>関川村</v>
          </cell>
          <cell r="P1167">
            <v>0</v>
          </cell>
          <cell r="Q1167">
            <v>0</v>
          </cell>
          <cell r="R1167">
            <v>0</v>
          </cell>
          <cell r="S1167">
            <v>0</v>
          </cell>
        </row>
        <row r="1168">
          <cell r="A1168">
            <v>15582</v>
          </cell>
          <cell r="B1168">
            <v>15</v>
          </cell>
          <cell r="C1168" t="str">
            <v>新潟県</v>
          </cell>
          <cell r="D1168" t="str">
            <v>荒川町</v>
          </cell>
          <cell r="M1168">
            <v>1</v>
          </cell>
          <cell r="P1168">
            <v>1</v>
          </cell>
          <cell r="Q1168">
            <v>1</v>
          </cell>
          <cell r="R1168">
            <v>1</v>
          </cell>
          <cell r="S1168">
            <v>1</v>
          </cell>
        </row>
        <row r="1169">
          <cell r="A1169">
            <v>15583</v>
          </cell>
          <cell r="B1169">
            <v>15</v>
          </cell>
          <cell r="C1169" t="str">
            <v>新潟県</v>
          </cell>
          <cell r="D1169" t="str">
            <v>神林村</v>
          </cell>
          <cell r="P1169">
            <v>0</v>
          </cell>
          <cell r="Q1169">
            <v>0</v>
          </cell>
          <cell r="R1169">
            <v>0</v>
          </cell>
          <cell r="S1169">
            <v>0</v>
          </cell>
        </row>
        <row r="1170">
          <cell r="A1170">
            <v>15584</v>
          </cell>
          <cell r="B1170">
            <v>15</v>
          </cell>
          <cell r="C1170" t="str">
            <v>新潟県</v>
          </cell>
          <cell r="D1170" t="str">
            <v>朝日村</v>
          </cell>
          <cell r="P1170">
            <v>0</v>
          </cell>
          <cell r="Q1170">
            <v>0</v>
          </cell>
          <cell r="R1170">
            <v>0</v>
          </cell>
          <cell r="S1170">
            <v>0</v>
          </cell>
        </row>
        <row r="1171">
          <cell r="A1171">
            <v>15585</v>
          </cell>
          <cell r="B1171">
            <v>15</v>
          </cell>
          <cell r="C1171" t="str">
            <v>新潟県</v>
          </cell>
          <cell r="D1171" t="str">
            <v>山北町</v>
          </cell>
          <cell r="M1171">
            <v>1</v>
          </cell>
          <cell r="P1171">
            <v>1</v>
          </cell>
          <cell r="Q1171">
            <v>1</v>
          </cell>
          <cell r="R1171">
            <v>1</v>
          </cell>
          <cell r="S1171">
            <v>1</v>
          </cell>
        </row>
        <row r="1172">
          <cell r="A1172">
            <v>15586</v>
          </cell>
          <cell r="B1172">
            <v>15</v>
          </cell>
          <cell r="C1172" t="str">
            <v>新潟県</v>
          </cell>
          <cell r="D1172" t="str">
            <v>粟島浦村</v>
          </cell>
          <cell r="G1172">
            <v>1</v>
          </cell>
          <cell r="H1172">
            <v>1</v>
          </cell>
          <cell r="P1172">
            <v>2</v>
          </cell>
          <cell r="Q1172">
            <v>1</v>
          </cell>
          <cell r="R1172">
            <v>2</v>
          </cell>
          <cell r="S1172">
            <v>1</v>
          </cell>
        </row>
        <row r="1173">
          <cell r="A1173">
            <v>15601</v>
          </cell>
          <cell r="B1173">
            <v>15</v>
          </cell>
          <cell r="C1173" t="str">
            <v>新潟県</v>
          </cell>
          <cell r="D1173" t="str">
            <v>相川町</v>
          </cell>
          <cell r="N1173">
            <v>1</v>
          </cell>
          <cell r="P1173">
            <v>1</v>
          </cell>
          <cell r="Q1173">
            <v>1</v>
          </cell>
          <cell r="R1173">
            <v>1</v>
          </cell>
          <cell r="S1173">
            <v>1</v>
          </cell>
        </row>
        <row r="1174">
          <cell r="A1174">
            <v>15602</v>
          </cell>
          <cell r="B1174">
            <v>15</v>
          </cell>
          <cell r="C1174" t="str">
            <v>新潟県</v>
          </cell>
          <cell r="D1174" t="str">
            <v>佐和田町</v>
          </cell>
          <cell r="P1174">
            <v>0</v>
          </cell>
          <cell r="Q1174">
            <v>0</v>
          </cell>
          <cell r="R1174">
            <v>0</v>
          </cell>
          <cell r="S1174">
            <v>0</v>
          </cell>
        </row>
        <row r="1175">
          <cell r="A1175">
            <v>15603</v>
          </cell>
          <cell r="B1175">
            <v>15</v>
          </cell>
          <cell r="C1175" t="str">
            <v>新潟県</v>
          </cell>
          <cell r="D1175" t="str">
            <v>金井町</v>
          </cell>
          <cell r="P1175">
            <v>0</v>
          </cell>
          <cell r="Q1175">
            <v>0</v>
          </cell>
          <cell r="R1175">
            <v>0</v>
          </cell>
          <cell r="S1175">
            <v>0</v>
          </cell>
        </row>
        <row r="1176">
          <cell r="A1176">
            <v>15604</v>
          </cell>
          <cell r="B1176">
            <v>15</v>
          </cell>
          <cell r="C1176" t="str">
            <v>新潟県</v>
          </cell>
          <cell r="D1176" t="str">
            <v>新穂村</v>
          </cell>
          <cell r="P1176">
            <v>0</v>
          </cell>
          <cell r="Q1176">
            <v>0</v>
          </cell>
          <cell r="R1176">
            <v>0</v>
          </cell>
          <cell r="S1176">
            <v>0</v>
          </cell>
        </row>
        <row r="1177">
          <cell r="A1177">
            <v>15605</v>
          </cell>
          <cell r="B1177">
            <v>15</v>
          </cell>
          <cell r="C1177" t="str">
            <v>新潟県</v>
          </cell>
          <cell r="D1177" t="str">
            <v>畑野町</v>
          </cell>
          <cell r="P1177">
            <v>0</v>
          </cell>
          <cell r="Q1177">
            <v>0</v>
          </cell>
          <cell r="R1177">
            <v>0</v>
          </cell>
          <cell r="S1177">
            <v>0</v>
          </cell>
        </row>
        <row r="1178">
          <cell r="A1178">
            <v>15606</v>
          </cell>
          <cell r="B1178">
            <v>15</v>
          </cell>
          <cell r="C1178" t="str">
            <v>新潟県</v>
          </cell>
          <cell r="D1178" t="str">
            <v>真野町</v>
          </cell>
          <cell r="P1178">
            <v>0</v>
          </cell>
          <cell r="Q1178">
            <v>0</v>
          </cell>
          <cell r="R1178">
            <v>0</v>
          </cell>
          <cell r="S1178">
            <v>0</v>
          </cell>
        </row>
        <row r="1179">
          <cell r="A1179">
            <v>15607</v>
          </cell>
          <cell r="B1179">
            <v>15</v>
          </cell>
          <cell r="C1179" t="str">
            <v>新潟県</v>
          </cell>
          <cell r="D1179" t="str">
            <v>小木町</v>
          </cell>
          <cell r="P1179">
            <v>0</v>
          </cell>
          <cell r="Q1179">
            <v>0</v>
          </cell>
          <cell r="R1179">
            <v>0</v>
          </cell>
          <cell r="S1179">
            <v>0</v>
          </cell>
        </row>
        <row r="1180">
          <cell r="A1180">
            <v>15608</v>
          </cell>
          <cell r="B1180">
            <v>15</v>
          </cell>
          <cell r="C1180" t="str">
            <v>新潟県</v>
          </cell>
          <cell r="D1180" t="str">
            <v>羽茂町</v>
          </cell>
          <cell r="P1180">
            <v>0</v>
          </cell>
          <cell r="Q1180">
            <v>0</v>
          </cell>
          <cell r="R1180">
            <v>0</v>
          </cell>
          <cell r="S1180">
            <v>0</v>
          </cell>
        </row>
        <row r="1181">
          <cell r="A1181">
            <v>15609</v>
          </cell>
          <cell r="B1181">
            <v>15</v>
          </cell>
          <cell r="C1181" t="str">
            <v>新潟県</v>
          </cell>
          <cell r="D1181" t="str">
            <v>赤泊村</v>
          </cell>
          <cell r="H1181">
            <v>1</v>
          </cell>
          <cell r="P1181">
            <v>1</v>
          </cell>
          <cell r="Q1181">
            <v>1</v>
          </cell>
          <cell r="R1181">
            <v>1</v>
          </cell>
          <cell r="S1181">
            <v>1</v>
          </cell>
        </row>
        <row r="1182">
          <cell r="A1182">
            <v>15999</v>
          </cell>
          <cell r="B1182" t="str">
            <v>15 計</v>
          </cell>
          <cell r="D1182">
            <v>10</v>
          </cell>
          <cell r="E1182">
            <v>0</v>
          </cell>
          <cell r="F1182">
            <v>7</v>
          </cell>
          <cell r="G1182">
            <v>4</v>
          </cell>
          <cell r="H1182">
            <v>1</v>
          </cell>
          <cell r="I1182">
            <v>0</v>
          </cell>
          <cell r="J1182">
            <v>1</v>
          </cell>
          <cell r="K1182">
            <v>0</v>
          </cell>
          <cell r="L1182">
            <v>0</v>
          </cell>
          <cell r="M1182">
            <v>1</v>
          </cell>
          <cell r="N1182">
            <v>0</v>
          </cell>
          <cell r="O1182">
            <v>0</v>
          </cell>
          <cell r="P1182">
            <v>14</v>
          </cell>
          <cell r="Q1182">
            <v>10</v>
          </cell>
          <cell r="R1182">
            <v>14</v>
          </cell>
          <cell r="S1182">
            <v>10</v>
          </cell>
        </row>
        <row r="1183">
          <cell r="A1183">
            <v>16201</v>
          </cell>
          <cell r="B1183">
            <v>16</v>
          </cell>
          <cell r="C1183" t="str">
            <v>富山県</v>
          </cell>
          <cell r="D1183" t="str">
            <v>富山市</v>
          </cell>
          <cell r="J1183">
            <v>1</v>
          </cell>
          <cell r="P1183">
            <v>1</v>
          </cell>
          <cell r="Q1183">
            <v>1</v>
          </cell>
          <cell r="R1183">
            <v>1</v>
          </cell>
          <cell r="S1183">
            <v>1</v>
          </cell>
        </row>
        <row r="1184">
          <cell r="A1184">
            <v>16202</v>
          </cell>
          <cell r="B1184">
            <v>16</v>
          </cell>
          <cell r="C1184" t="str">
            <v>富山県</v>
          </cell>
          <cell r="D1184" t="str">
            <v>高岡市</v>
          </cell>
          <cell r="P1184">
            <v>0</v>
          </cell>
          <cell r="Q1184">
            <v>0</v>
          </cell>
          <cell r="R1184">
            <v>0</v>
          </cell>
          <cell r="S1184">
            <v>0</v>
          </cell>
        </row>
        <row r="1185">
          <cell r="A1185">
            <v>16203</v>
          </cell>
          <cell r="B1185">
            <v>16</v>
          </cell>
          <cell r="C1185" t="str">
            <v>富山県</v>
          </cell>
          <cell r="D1185" t="str">
            <v>新湊市</v>
          </cell>
          <cell r="M1185">
            <v>1</v>
          </cell>
          <cell r="P1185">
            <v>1</v>
          </cell>
          <cell r="Q1185">
            <v>1</v>
          </cell>
          <cell r="R1185">
            <v>1</v>
          </cell>
          <cell r="S1185">
            <v>1</v>
          </cell>
        </row>
        <row r="1186">
          <cell r="A1186">
            <v>16204</v>
          </cell>
          <cell r="B1186">
            <v>16</v>
          </cell>
          <cell r="C1186" t="str">
            <v>富山県</v>
          </cell>
          <cell r="D1186" t="str">
            <v>魚津市</v>
          </cell>
          <cell r="P1186">
            <v>0</v>
          </cell>
          <cell r="Q1186">
            <v>0</v>
          </cell>
          <cell r="R1186">
            <v>0</v>
          </cell>
          <cell r="S1186">
            <v>0</v>
          </cell>
        </row>
        <row r="1187">
          <cell r="A1187">
            <v>16205</v>
          </cell>
          <cell r="B1187">
            <v>16</v>
          </cell>
          <cell r="C1187" t="str">
            <v>富山県</v>
          </cell>
          <cell r="D1187" t="str">
            <v>氷見市</v>
          </cell>
          <cell r="N1187">
            <v>1</v>
          </cell>
          <cell r="P1187">
            <v>1</v>
          </cell>
          <cell r="Q1187">
            <v>1</v>
          </cell>
          <cell r="R1187">
            <v>1</v>
          </cell>
          <cell r="S1187">
            <v>1</v>
          </cell>
        </row>
        <row r="1188">
          <cell r="A1188">
            <v>16206</v>
          </cell>
          <cell r="B1188">
            <v>16</v>
          </cell>
          <cell r="C1188" t="str">
            <v>富山県</v>
          </cell>
          <cell r="D1188" t="str">
            <v>滑川市</v>
          </cell>
          <cell r="F1188">
            <v>1</v>
          </cell>
          <cell r="P1188">
            <v>1</v>
          </cell>
          <cell r="Q1188">
            <v>1</v>
          </cell>
          <cell r="R1188">
            <v>1</v>
          </cell>
          <cell r="S1188">
            <v>1</v>
          </cell>
        </row>
        <row r="1189">
          <cell r="A1189">
            <v>16207</v>
          </cell>
          <cell r="B1189">
            <v>16</v>
          </cell>
          <cell r="C1189" t="str">
            <v>富山県</v>
          </cell>
          <cell r="D1189" t="str">
            <v>黒部市</v>
          </cell>
          <cell r="J1189">
            <v>1</v>
          </cell>
          <cell r="P1189">
            <v>1</v>
          </cell>
          <cell r="Q1189">
            <v>1</v>
          </cell>
          <cell r="R1189">
            <v>1</v>
          </cell>
          <cell r="S1189">
            <v>1</v>
          </cell>
        </row>
        <row r="1190">
          <cell r="A1190">
            <v>16208</v>
          </cell>
          <cell r="B1190">
            <v>16</v>
          </cell>
          <cell r="C1190" t="str">
            <v>富山県</v>
          </cell>
          <cell r="D1190" t="str">
            <v>砺波市</v>
          </cell>
          <cell r="P1190">
            <v>0</v>
          </cell>
          <cell r="Q1190">
            <v>0</v>
          </cell>
          <cell r="R1190">
            <v>0</v>
          </cell>
          <cell r="S1190">
            <v>0</v>
          </cell>
        </row>
        <row r="1191">
          <cell r="A1191">
            <v>16209</v>
          </cell>
          <cell r="B1191">
            <v>16</v>
          </cell>
          <cell r="C1191" t="str">
            <v>富山県</v>
          </cell>
          <cell r="D1191" t="str">
            <v>小矢部市</v>
          </cell>
          <cell r="P1191">
            <v>0</v>
          </cell>
          <cell r="Q1191">
            <v>0</v>
          </cell>
          <cell r="R1191">
            <v>0</v>
          </cell>
          <cell r="S1191">
            <v>0</v>
          </cell>
        </row>
        <row r="1192">
          <cell r="A1192">
            <v>16301</v>
          </cell>
          <cell r="B1192">
            <v>16</v>
          </cell>
          <cell r="C1192" t="str">
            <v>富山県</v>
          </cell>
          <cell r="D1192" t="str">
            <v>大沢野町</v>
          </cell>
          <cell r="P1192">
            <v>0</v>
          </cell>
          <cell r="Q1192">
            <v>0</v>
          </cell>
          <cell r="R1192">
            <v>0</v>
          </cell>
          <cell r="S1192">
            <v>0</v>
          </cell>
        </row>
        <row r="1193">
          <cell r="A1193">
            <v>16302</v>
          </cell>
          <cell r="B1193">
            <v>16</v>
          </cell>
          <cell r="C1193" t="str">
            <v>富山県</v>
          </cell>
          <cell r="D1193" t="str">
            <v>大山町</v>
          </cell>
          <cell r="P1193">
            <v>0</v>
          </cell>
          <cell r="Q1193">
            <v>0</v>
          </cell>
          <cell r="R1193">
            <v>0</v>
          </cell>
          <cell r="S1193">
            <v>0</v>
          </cell>
        </row>
        <row r="1194">
          <cell r="A1194">
            <v>16321</v>
          </cell>
          <cell r="B1194">
            <v>16</v>
          </cell>
          <cell r="C1194" t="str">
            <v>富山県</v>
          </cell>
          <cell r="D1194" t="str">
            <v>舟橋村</v>
          </cell>
          <cell r="P1194">
            <v>0</v>
          </cell>
          <cell r="Q1194">
            <v>0</v>
          </cell>
          <cell r="R1194">
            <v>0</v>
          </cell>
          <cell r="S1194">
            <v>0</v>
          </cell>
        </row>
        <row r="1195">
          <cell r="A1195">
            <v>16322</v>
          </cell>
          <cell r="B1195">
            <v>16</v>
          </cell>
          <cell r="C1195" t="str">
            <v>富山県</v>
          </cell>
          <cell r="D1195" t="str">
            <v>上市町</v>
          </cell>
          <cell r="P1195">
            <v>0</v>
          </cell>
          <cell r="Q1195">
            <v>0</v>
          </cell>
          <cell r="R1195">
            <v>0</v>
          </cell>
          <cell r="S1195">
            <v>0</v>
          </cell>
        </row>
        <row r="1196">
          <cell r="A1196">
            <v>16323</v>
          </cell>
          <cell r="B1196">
            <v>16</v>
          </cell>
          <cell r="C1196" t="str">
            <v>富山県</v>
          </cell>
          <cell r="D1196" t="str">
            <v>立山町</v>
          </cell>
          <cell r="P1196">
            <v>0</v>
          </cell>
          <cell r="Q1196">
            <v>0</v>
          </cell>
          <cell r="R1196">
            <v>0</v>
          </cell>
          <cell r="S1196">
            <v>0</v>
          </cell>
        </row>
        <row r="1197">
          <cell r="A1197">
            <v>16341</v>
          </cell>
          <cell r="B1197">
            <v>16</v>
          </cell>
          <cell r="C1197" t="str">
            <v>富山県</v>
          </cell>
          <cell r="D1197" t="str">
            <v>宇奈月町</v>
          </cell>
          <cell r="P1197">
            <v>0</v>
          </cell>
          <cell r="Q1197">
            <v>0</v>
          </cell>
          <cell r="R1197">
            <v>0</v>
          </cell>
          <cell r="S1197">
            <v>0</v>
          </cell>
        </row>
        <row r="1198">
          <cell r="A1198">
            <v>16342</v>
          </cell>
          <cell r="B1198">
            <v>16</v>
          </cell>
          <cell r="C1198" t="str">
            <v>富山県</v>
          </cell>
          <cell r="D1198" t="str">
            <v>入善町</v>
          </cell>
          <cell r="P1198">
            <v>0</v>
          </cell>
          <cell r="Q1198">
            <v>0</v>
          </cell>
          <cell r="R1198">
            <v>0</v>
          </cell>
          <cell r="S1198">
            <v>0</v>
          </cell>
        </row>
        <row r="1199">
          <cell r="A1199">
            <v>16343</v>
          </cell>
          <cell r="B1199">
            <v>16</v>
          </cell>
          <cell r="C1199" t="str">
            <v>富山県</v>
          </cell>
          <cell r="D1199" t="str">
            <v>朝日町</v>
          </cell>
          <cell r="P1199">
            <v>0</v>
          </cell>
          <cell r="Q1199">
            <v>0</v>
          </cell>
          <cell r="R1199">
            <v>0</v>
          </cell>
          <cell r="S1199">
            <v>0</v>
          </cell>
        </row>
        <row r="1200">
          <cell r="A1200">
            <v>16361</v>
          </cell>
          <cell r="B1200">
            <v>16</v>
          </cell>
          <cell r="C1200" t="str">
            <v>富山県</v>
          </cell>
          <cell r="D1200" t="str">
            <v>八尾町</v>
          </cell>
          <cell r="P1200">
            <v>0</v>
          </cell>
          <cell r="Q1200">
            <v>0</v>
          </cell>
          <cell r="R1200">
            <v>0</v>
          </cell>
          <cell r="S1200">
            <v>0</v>
          </cell>
        </row>
        <row r="1201">
          <cell r="A1201">
            <v>16362</v>
          </cell>
          <cell r="B1201">
            <v>16</v>
          </cell>
          <cell r="C1201" t="str">
            <v>富山県</v>
          </cell>
          <cell r="D1201" t="str">
            <v>婦中町</v>
          </cell>
          <cell r="J1201">
            <v>1</v>
          </cell>
          <cell r="P1201">
            <v>1</v>
          </cell>
          <cell r="Q1201">
            <v>1</v>
          </cell>
          <cell r="R1201">
            <v>1</v>
          </cell>
          <cell r="S1201">
            <v>1</v>
          </cell>
        </row>
        <row r="1202">
          <cell r="A1202">
            <v>16363</v>
          </cell>
          <cell r="B1202">
            <v>16</v>
          </cell>
          <cell r="C1202" t="str">
            <v>富山県</v>
          </cell>
          <cell r="D1202" t="str">
            <v>山田村</v>
          </cell>
          <cell r="N1202">
            <v>1</v>
          </cell>
          <cell r="P1202">
            <v>1</v>
          </cell>
          <cell r="Q1202">
            <v>1</v>
          </cell>
          <cell r="R1202">
            <v>1</v>
          </cell>
          <cell r="S1202">
            <v>1</v>
          </cell>
        </row>
        <row r="1203">
          <cell r="A1203">
            <v>16364</v>
          </cell>
          <cell r="B1203">
            <v>16</v>
          </cell>
          <cell r="C1203" t="str">
            <v>富山県</v>
          </cell>
          <cell r="D1203" t="str">
            <v>細入村</v>
          </cell>
          <cell r="P1203">
            <v>0</v>
          </cell>
          <cell r="Q1203">
            <v>0</v>
          </cell>
          <cell r="R1203">
            <v>0</v>
          </cell>
          <cell r="S1203">
            <v>0</v>
          </cell>
        </row>
        <row r="1204">
          <cell r="A1204">
            <v>16381</v>
          </cell>
          <cell r="B1204">
            <v>16</v>
          </cell>
          <cell r="C1204" t="str">
            <v>富山県</v>
          </cell>
          <cell r="D1204" t="str">
            <v>小杉町</v>
          </cell>
          <cell r="M1204">
            <v>1</v>
          </cell>
          <cell r="P1204">
            <v>1</v>
          </cell>
          <cell r="Q1204">
            <v>1</v>
          </cell>
          <cell r="R1204">
            <v>1</v>
          </cell>
          <cell r="S1204">
            <v>1</v>
          </cell>
        </row>
        <row r="1205">
          <cell r="A1205">
            <v>16382</v>
          </cell>
          <cell r="B1205">
            <v>16</v>
          </cell>
          <cell r="C1205" t="str">
            <v>富山県</v>
          </cell>
          <cell r="D1205" t="str">
            <v>大門町</v>
          </cell>
          <cell r="P1205">
            <v>0</v>
          </cell>
          <cell r="Q1205">
            <v>0</v>
          </cell>
          <cell r="R1205">
            <v>0</v>
          </cell>
          <cell r="S1205">
            <v>0</v>
          </cell>
        </row>
        <row r="1206">
          <cell r="A1206">
            <v>16383</v>
          </cell>
          <cell r="B1206">
            <v>16</v>
          </cell>
          <cell r="C1206" t="str">
            <v>富山県</v>
          </cell>
          <cell r="D1206" t="str">
            <v>下村</v>
          </cell>
          <cell r="P1206">
            <v>0</v>
          </cell>
          <cell r="Q1206">
            <v>0</v>
          </cell>
          <cell r="R1206">
            <v>0</v>
          </cell>
          <cell r="S1206">
            <v>0</v>
          </cell>
        </row>
        <row r="1207">
          <cell r="A1207">
            <v>16384</v>
          </cell>
          <cell r="B1207">
            <v>16</v>
          </cell>
          <cell r="C1207" t="str">
            <v>富山県</v>
          </cell>
          <cell r="D1207" t="str">
            <v>大島町</v>
          </cell>
          <cell r="P1207">
            <v>0</v>
          </cell>
          <cell r="Q1207">
            <v>0</v>
          </cell>
          <cell r="R1207">
            <v>0</v>
          </cell>
          <cell r="S1207">
            <v>0</v>
          </cell>
        </row>
        <row r="1208">
          <cell r="A1208">
            <v>16401</v>
          </cell>
          <cell r="B1208">
            <v>16</v>
          </cell>
          <cell r="C1208" t="str">
            <v>富山県</v>
          </cell>
          <cell r="D1208" t="str">
            <v>城端町</v>
          </cell>
          <cell r="P1208">
            <v>0</v>
          </cell>
          <cell r="Q1208">
            <v>0</v>
          </cell>
          <cell r="R1208">
            <v>0</v>
          </cell>
          <cell r="S1208">
            <v>0</v>
          </cell>
        </row>
        <row r="1209">
          <cell r="A1209">
            <v>16402</v>
          </cell>
          <cell r="B1209">
            <v>16</v>
          </cell>
          <cell r="C1209" t="str">
            <v>富山県</v>
          </cell>
          <cell r="D1209" t="str">
            <v>平村</v>
          </cell>
          <cell r="H1209">
            <v>1</v>
          </cell>
          <cell r="P1209">
            <v>1</v>
          </cell>
          <cell r="Q1209">
            <v>1</v>
          </cell>
          <cell r="R1209">
            <v>1</v>
          </cell>
          <cell r="S1209">
            <v>1</v>
          </cell>
        </row>
        <row r="1210">
          <cell r="A1210">
            <v>16403</v>
          </cell>
          <cell r="B1210">
            <v>16</v>
          </cell>
          <cell r="C1210" t="str">
            <v>富山県</v>
          </cell>
          <cell r="D1210" t="str">
            <v>上平村</v>
          </cell>
          <cell r="H1210">
            <v>1</v>
          </cell>
          <cell r="P1210">
            <v>1</v>
          </cell>
          <cell r="Q1210">
            <v>1</v>
          </cell>
          <cell r="R1210">
            <v>1</v>
          </cell>
          <cell r="S1210">
            <v>1</v>
          </cell>
        </row>
        <row r="1211">
          <cell r="A1211">
            <v>16404</v>
          </cell>
          <cell r="B1211">
            <v>16</v>
          </cell>
          <cell r="C1211" t="str">
            <v>富山県</v>
          </cell>
          <cell r="D1211" t="str">
            <v>利賀村</v>
          </cell>
          <cell r="P1211">
            <v>0</v>
          </cell>
          <cell r="Q1211">
            <v>0</v>
          </cell>
          <cell r="R1211">
            <v>0</v>
          </cell>
          <cell r="S1211">
            <v>0</v>
          </cell>
        </row>
        <row r="1212">
          <cell r="A1212">
            <v>16405</v>
          </cell>
          <cell r="B1212">
            <v>16</v>
          </cell>
          <cell r="C1212" t="str">
            <v>富山県</v>
          </cell>
          <cell r="D1212" t="str">
            <v>庄川町</v>
          </cell>
          <cell r="P1212">
            <v>0</v>
          </cell>
          <cell r="Q1212">
            <v>0</v>
          </cell>
          <cell r="R1212">
            <v>0</v>
          </cell>
          <cell r="S1212">
            <v>0</v>
          </cell>
        </row>
        <row r="1213">
          <cell r="A1213">
            <v>16406</v>
          </cell>
          <cell r="B1213">
            <v>16</v>
          </cell>
          <cell r="C1213" t="str">
            <v>富山県</v>
          </cell>
          <cell r="D1213" t="str">
            <v>井波町</v>
          </cell>
          <cell r="P1213">
            <v>0</v>
          </cell>
          <cell r="Q1213">
            <v>0</v>
          </cell>
          <cell r="R1213">
            <v>0</v>
          </cell>
          <cell r="S1213">
            <v>0</v>
          </cell>
        </row>
        <row r="1214">
          <cell r="A1214">
            <v>16407</v>
          </cell>
          <cell r="B1214">
            <v>16</v>
          </cell>
          <cell r="C1214" t="str">
            <v>富山県</v>
          </cell>
          <cell r="D1214" t="str">
            <v>井口村</v>
          </cell>
          <cell r="H1214">
            <v>1</v>
          </cell>
          <cell r="P1214">
            <v>1</v>
          </cell>
          <cell r="Q1214">
            <v>1</v>
          </cell>
          <cell r="R1214">
            <v>1</v>
          </cell>
          <cell r="S1214">
            <v>1</v>
          </cell>
        </row>
        <row r="1215">
          <cell r="A1215">
            <v>16408</v>
          </cell>
          <cell r="B1215">
            <v>16</v>
          </cell>
          <cell r="C1215" t="str">
            <v>富山県</v>
          </cell>
          <cell r="D1215" t="str">
            <v>福野町</v>
          </cell>
          <cell r="P1215">
            <v>0</v>
          </cell>
          <cell r="Q1215">
            <v>0</v>
          </cell>
          <cell r="R1215">
            <v>0</v>
          </cell>
          <cell r="S1215">
            <v>0</v>
          </cell>
        </row>
        <row r="1216">
          <cell r="A1216">
            <v>16421</v>
          </cell>
          <cell r="B1216">
            <v>16</v>
          </cell>
          <cell r="C1216" t="str">
            <v>富山県</v>
          </cell>
          <cell r="D1216" t="str">
            <v>福光町</v>
          </cell>
          <cell r="P1216">
            <v>0</v>
          </cell>
          <cell r="Q1216">
            <v>0</v>
          </cell>
          <cell r="R1216">
            <v>0</v>
          </cell>
          <cell r="S1216">
            <v>0</v>
          </cell>
        </row>
        <row r="1217">
          <cell r="A1217">
            <v>16422</v>
          </cell>
          <cell r="B1217">
            <v>16</v>
          </cell>
          <cell r="C1217" t="str">
            <v>富山県</v>
          </cell>
          <cell r="D1217" t="str">
            <v>福岡町</v>
          </cell>
          <cell r="P1217">
            <v>0</v>
          </cell>
          <cell r="Q1217">
            <v>0</v>
          </cell>
          <cell r="R1217">
            <v>0</v>
          </cell>
          <cell r="S1217">
            <v>0</v>
          </cell>
        </row>
        <row r="1218">
          <cell r="A1218">
            <v>16999</v>
          </cell>
          <cell r="B1218" t="str">
            <v>16 計</v>
          </cell>
          <cell r="D1218">
            <v>1</v>
          </cell>
          <cell r="E1218">
            <v>0</v>
          </cell>
          <cell r="F1218">
            <v>1</v>
          </cell>
          <cell r="G1218">
            <v>0</v>
          </cell>
          <cell r="H1218">
            <v>0</v>
          </cell>
          <cell r="I1218">
            <v>0</v>
          </cell>
          <cell r="J1218">
            <v>0</v>
          </cell>
          <cell r="K1218">
            <v>0</v>
          </cell>
          <cell r="L1218">
            <v>0</v>
          </cell>
          <cell r="M1218">
            <v>0</v>
          </cell>
          <cell r="N1218">
            <v>0</v>
          </cell>
          <cell r="O1218">
            <v>0</v>
          </cell>
          <cell r="P1218">
            <v>1</v>
          </cell>
          <cell r="Q1218">
            <v>1</v>
          </cell>
          <cell r="R1218">
            <v>1</v>
          </cell>
          <cell r="S1218">
            <v>1</v>
          </cell>
        </row>
        <row r="1219">
          <cell r="A1219">
            <v>17201</v>
          </cell>
          <cell r="B1219">
            <v>17</v>
          </cell>
          <cell r="C1219" t="str">
            <v>石川県</v>
          </cell>
          <cell r="D1219" t="str">
            <v>金沢市</v>
          </cell>
          <cell r="P1219">
            <v>0</v>
          </cell>
          <cell r="Q1219">
            <v>0</v>
          </cell>
          <cell r="R1219">
            <v>0</v>
          </cell>
          <cell r="S1219">
            <v>0</v>
          </cell>
        </row>
        <row r="1220">
          <cell r="A1220">
            <v>17202</v>
          </cell>
          <cell r="B1220">
            <v>17</v>
          </cell>
          <cell r="C1220" t="str">
            <v>石川県</v>
          </cell>
          <cell r="D1220" t="str">
            <v>七尾市</v>
          </cell>
          <cell r="G1220">
            <v>1</v>
          </cell>
          <cell r="P1220">
            <v>1</v>
          </cell>
          <cell r="Q1220">
            <v>1</v>
          </cell>
          <cell r="R1220">
            <v>1</v>
          </cell>
          <cell r="S1220">
            <v>1</v>
          </cell>
        </row>
        <row r="1221">
          <cell r="A1221">
            <v>17203</v>
          </cell>
          <cell r="B1221">
            <v>17</v>
          </cell>
          <cell r="C1221" t="str">
            <v>石川県</v>
          </cell>
          <cell r="D1221" t="str">
            <v>小松市</v>
          </cell>
          <cell r="M1221">
            <v>1</v>
          </cell>
          <cell r="P1221">
            <v>1</v>
          </cell>
          <cell r="Q1221">
            <v>1</v>
          </cell>
          <cell r="R1221">
            <v>1</v>
          </cell>
          <cell r="S1221">
            <v>1</v>
          </cell>
        </row>
        <row r="1222">
          <cell r="A1222">
            <v>17204</v>
          </cell>
          <cell r="B1222">
            <v>17</v>
          </cell>
          <cell r="C1222" t="str">
            <v>石川県</v>
          </cell>
          <cell r="D1222" t="str">
            <v>輪島市</v>
          </cell>
          <cell r="N1222">
            <v>1</v>
          </cell>
          <cell r="P1222">
            <v>1</v>
          </cell>
          <cell r="Q1222">
            <v>1</v>
          </cell>
          <cell r="R1222">
            <v>1</v>
          </cell>
          <cell r="S1222">
            <v>1</v>
          </cell>
        </row>
        <row r="1223">
          <cell r="A1223">
            <v>17205</v>
          </cell>
          <cell r="B1223">
            <v>17</v>
          </cell>
          <cell r="C1223" t="str">
            <v>石川県</v>
          </cell>
          <cell r="D1223" t="str">
            <v>珠洲市</v>
          </cell>
          <cell r="P1223">
            <v>0</v>
          </cell>
          <cell r="Q1223">
            <v>0</v>
          </cell>
          <cell r="R1223">
            <v>0</v>
          </cell>
          <cell r="S1223">
            <v>0</v>
          </cell>
        </row>
        <row r="1224">
          <cell r="A1224">
            <v>17206</v>
          </cell>
          <cell r="B1224">
            <v>17</v>
          </cell>
          <cell r="C1224" t="str">
            <v>石川県</v>
          </cell>
          <cell r="D1224" t="str">
            <v>加賀市</v>
          </cell>
          <cell r="F1224">
            <v>1</v>
          </cell>
          <cell r="P1224">
            <v>1</v>
          </cell>
          <cell r="Q1224">
            <v>1</v>
          </cell>
          <cell r="R1224">
            <v>1</v>
          </cell>
          <cell r="S1224">
            <v>1</v>
          </cell>
        </row>
        <row r="1225">
          <cell r="A1225">
            <v>17207</v>
          </cell>
          <cell r="B1225">
            <v>17</v>
          </cell>
          <cell r="C1225" t="str">
            <v>石川県</v>
          </cell>
          <cell r="D1225" t="str">
            <v>羽咋市</v>
          </cell>
          <cell r="F1225">
            <v>1</v>
          </cell>
          <cell r="G1225">
            <v>1</v>
          </cell>
          <cell r="J1225">
            <v>1</v>
          </cell>
          <cell r="P1225">
            <v>3</v>
          </cell>
          <cell r="Q1225">
            <v>1</v>
          </cell>
          <cell r="R1225">
            <v>3</v>
          </cell>
          <cell r="S1225">
            <v>1</v>
          </cell>
        </row>
        <row r="1226">
          <cell r="A1226">
            <v>17208</v>
          </cell>
          <cell r="B1226">
            <v>17</v>
          </cell>
          <cell r="C1226" t="str">
            <v>石川県</v>
          </cell>
          <cell r="D1226" t="str">
            <v>松任市</v>
          </cell>
          <cell r="J1226">
            <v>1</v>
          </cell>
          <cell r="P1226">
            <v>1</v>
          </cell>
          <cell r="Q1226">
            <v>1</v>
          </cell>
          <cell r="R1226">
            <v>1</v>
          </cell>
          <cell r="S1226">
            <v>1</v>
          </cell>
        </row>
        <row r="1227">
          <cell r="A1227">
            <v>17301</v>
          </cell>
          <cell r="B1227">
            <v>17</v>
          </cell>
          <cell r="C1227" t="str">
            <v>石川県</v>
          </cell>
          <cell r="D1227" t="str">
            <v>山中町</v>
          </cell>
          <cell r="P1227">
            <v>0</v>
          </cell>
          <cell r="Q1227">
            <v>0</v>
          </cell>
          <cell r="R1227">
            <v>0</v>
          </cell>
          <cell r="S1227">
            <v>0</v>
          </cell>
        </row>
        <row r="1228">
          <cell r="A1228">
            <v>17321</v>
          </cell>
          <cell r="B1228">
            <v>17</v>
          </cell>
          <cell r="C1228" t="str">
            <v>石川県</v>
          </cell>
          <cell r="D1228" t="str">
            <v>根上町</v>
          </cell>
          <cell r="M1228">
            <v>1</v>
          </cell>
          <cell r="P1228">
            <v>1</v>
          </cell>
          <cell r="Q1228">
            <v>1</v>
          </cell>
          <cell r="R1228">
            <v>1</v>
          </cell>
          <cell r="S1228">
            <v>1</v>
          </cell>
        </row>
        <row r="1229">
          <cell r="A1229">
            <v>17322</v>
          </cell>
          <cell r="B1229">
            <v>17</v>
          </cell>
          <cell r="C1229" t="str">
            <v>石川県</v>
          </cell>
          <cell r="D1229" t="str">
            <v>寺井町</v>
          </cell>
          <cell r="J1229">
            <v>1</v>
          </cell>
          <cell r="M1229">
            <v>1</v>
          </cell>
          <cell r="P1229">
            <v>2</v>
          </cell>
          <cell r="Q1229">
            <v>1</v>
          </cell>
          <cell r="R1229">
            <v>2</v>
          </cell>
          <cell r="S1229">
            <v>1</v>
          </cell>
        </row>
        <row r="1230">
          <cell r="A1230">
            <v>17323</v>
          </cell>
          <cell r="B1230">
            <v>17</v>
          </cell>
          <cell r="C1230" t="str">
            <v>石川県</v>
          </cell>
          <cell r="D1230" t="str">
            <v>辰口町</v>
          </cell>
          <cell r="J1230">
            <v>1</v>
          </cell>
          <cell r="P1230">
            <v>1</v>
          </cell>
          <cell r="Q1230">
            <v>1</v>
          </cell>
          <cell r="R1230">
            <v>1</v>
          </cell>
          <cell r="S1230">
            <v>1</v>
          </cell>
        </row>
        <row r="1231">
          <cell r="A1231">
            <v>17324</v>
          </cell>
          <cell r="B1231">
            <v>17</v>
          </cell>
          <cell r="C1231" t="str">
            <v>石川県</v>
          </cell>
          <cell r="D1231" t="str">
            <v>川北町</v>
          </cell>
          <cell r="J1231">
            <v>1</v>
          </cell>
          <cell r="P1231">
            <v>1</v>
          </cell>
          <cell r="Q1231">
            <v>1</v>
          </cell>
          <cell r="R1231">
            <v>1</v>
          </cell>
          <cell r="S1231">
            <v>1</v>
          </cell>
        </row>
        <row r="1232">
          <cell r="A1232">
            <v>17342</v>
          </cell>
          <cell r="B1232">
            <v>17</v>
          </cell>
          <cell r="C1232" t="str">
            <v>石川県</v>
          </cell>
          <cell r="D1232" t="str">
            <v>美川町</v>
          </cell>
          <cell r="P1232">
            <v>0</v>
          </cell>
          <cell r="Q1232">
            <v>0</v>
          </cell>
          <cell r="R1232">
            <v>0</v>
          </cell>
          <cell r="S1232">
            <v>0</v>
          </cell>
        </row>
        <row r="1233">
          <cell r="A1233">
            <v>17343</v>
          </cell>
          <cell r="B1233">
            <v>17</v>
          </cell>
          <cell r="C1233" t="str">
            <v>石川県</v>
          </cell>
          <cell r="D1233" t="str">
            <v>鶴来町</v>
          </cell>
          <cell r="M1233">
            <v>1</v>
          </cell>
          <cell r="P1233">
            <v>1</v>
          </cell>
          <cell r="Q1233">
            <v>1</v>
          </cell>
          <cell r="R1233">
            <v>1</v>
          </cell>
          <cell r="S1233">
            <v>1</v>
          </cell>
        </row>
        <row r="1234">
          <cell r="A1234">
            <v>17344</v>
          </cell>
          <cell r="B1234">
            <v>17</v>
          </cell>
          <cell r="C1234" t="str">
            <v>石川県</v>
          </cell>
          <cell r="D1234" t="str">
            <v>野々市町</v>
          </cell>
          <cell r="M1234">
            <v>1</v>
          </cell>
          <cell r="P1234">
            <v>1</v>
          </cell>
          <cell r="Q1234">
            <v>1</v>
          </cell>
          <cell r="R1234">
            <v>1</v>
          </cell>
          <cell r="S1234">
            <v>1</v>
          </cell>
        </row>
        <row r="1235">
          <cell r="A1235">
            <v>17345</v>
          </cell>
          <cell r="B1235">
            <v>17</v>
          </cell>
          <cell r="C1235" t="str">
            <v>石川県</v>
          </cell>
          <cell r="D1235" t="str">
            <v>河内村</v>
          </cell>
          <cell r="F1235">
            <v>1</v>
          </cell>
          <cell r="G1235">
            <v>1</v>
          </cell>
          <cell r="N1235">
            <v>1</v>
          </cell>
          <cell r="P1235">
            <v>3</v>
          </cell>
          <cell r="Q1235">
            <v>1</v>
          </cell>
          <cell r="R1235">
            <v>3</v>
          </cell>
          <cell r="S1235">
            <v>1</v>
          </cell>
        </row>
        <row r="1236">
          <cell r="A1236">
            <v>17346</v>
          </cell>
          <cell r="B1236">
            <v>17</v>
          </cell>
          <cell r="C1236" t="str">
            <v>石川県</v>
          </cell>
          <cell r="D1236" t="str">
            <v>吉野谷村</v>
          </cell>
          <cell r="F1236">
            <v>1</v>
          </cell>
          <cell r="G1236">
            <v>1</v>
          </cell>
          <cell r="P1236">
            <v>2</v>
          </cell>
          <cell r="Q1236">
            <v>1</v>
          </cell>
          <cell r="R1236">
            <v>2</v>
          </cell>
          <cell r="S1236">
            <v>1</v>
          </cell>
        </row>
        <row r="1237">
          <cell r="A1237">
            <v>17347</v>
          </cell>
          <cell r="B1237">
            <v>17</v>
          </cell>
          <cell r="C1237" t="str">
            <v>石川県</v>
          </cell>
          <cell r="D1237" t="str">
            <v>鳥越村</v>
          </cell>
          <cell r="G1237">
            <v>1</v>
          </cell>
          <cell r="P1237">
            <v>1</v>
          </cell>
          <cell r="Q1237">
            <v>1</v>
          </cell>
          <cell r="R1237">
            <v>1</v>
          </cell>
          <cell r="S1237">
            <v>1</v>
          </cell>
        </row>
        <row r="1238">
          <cell r="A1238">
            <v>17348</v>
          </cell>
          <cell r="B1238">
            <v>17</v>
          </cell>
          <cell r="C1238" t="str">
            <v>石川県</v>
          </cell>
          <cell r="D1238" t="str">
            <v>尾口村</v>
          </cell>
          <cell r="G1238">
            <v>1</v>
          </cell>
          <cell r="N1238">
            <v>1</v>
          </cell>
          <cell r="P1238">
            <v>2</v>
          </cell>
          <cell r="Q1238">
            <v>1</v>
          </cell>
          <cell r="R1238">
            <v>2</v>
          </cell>
          <cell r="S1238">
            <v>1</v>
          </cell>
        </row>
        <row r="1239">
          <cell r="A1239">
            <v>17349</v>
          </cell>
          <cell r="B1239">
            <v>17</v>
          </cell>
          <cell r="C1239" t="str">
            <v>石川県</v>
          </cell>
          <cell r="D1239" t="str">
            <v>白峰村</v>
          </cell>
          <cell r="F1239">
            <v>1</v>
          </cell>
          <cell r="G1239">
            <v>1</v>
          </cell>
          <cell r="P1239">
            <v>2</v>
          </cell>
          <cell r="Q1239">
            <v>1</v>
          </cell>
          <cell r="R1239">
            <v>2</v>
          </cell>
          <cell r="S1239">
            <v>1</v>
          </cell>
        </row>
        <row r="1240">
          <cell r="A1240">
            <v>17361</v>
          </cell>
          <cell r="B1240">
            <v>17</v>
          </cell>
          <cell r="C1240" t="str">
            <v>石川県</v>
          </cell>
          <cell r="D1240" t="str">
            <v>津幡町</v>
          </cell>
          <cell r="P1240">
            <v>0</v>
          </cell>
          <cell r="Q1240">
            <v>0</v>
          </cell>
          <cell r="R1240">
            <v>0</v>
          </cell>
          <cell r="S1240">
            <v>0</v>
          </cell>
        </row>
        <row r="1241">
          <cell r="A1241">
            <v>17362</v>
          </cell>
          <cell r="B1241">
            <v>17</v>
          </cell>
          <cell r="C1241" t="str">
            <v>石川県</v>
          </cell>
          <cell r="D1241" t="str">
            <v>高松町</v>
          </cell>
          <cell r="J1241">
            <v>1</v>
          </cell>
          <cell r="M1241">
            <v>1</v>
          </cell>
          <cell r="P1241">
            <v>2</v>
          </cell>
          <cell r="Q1241">
            <v>1</v>
          </cell>
          <cell r="R1241">
            <v>2</v>
          </cell>
          <cell r="S1241">
            <v>1</v>
          </cell>
        </row>
        <row r="1242">
          <cell r="A1242">
            <v>17363</v>
          </cell>
          <cell r="B1242">
            <v>17</v>
          </cell>
          <cell r="C1242" t="str">
            <v>石川県</v>
          </cell>
          <cell r="D1242" t="str">
            <v>七塚町</v>
          </cell>
          <cell r="P1242">
            <v>0</v>
          </cell>
          <cell r="Q1242">
            <v>0</v>
          </cell>
          <cell r="R1242">
            <v>0</v>
          </cell>
          <cell r="S1242">
            <v>0</v>
          </cell>
        </row>
        <row r="1243">
          <cell r="A1243">
            <v>17364</v>
          </cell>
          <cell r="B1243">
            <v>17</v>
          </cell>
          <cell r="C1243" t="str">
            <v>石川県</v>
          </cell>
          <cell r="D1243" t="str">
            <v>宇ノ気町</v>
          </cell>
          <cell r="J1243">
            <v>1</v>
          </cell>
          <cell r="P1243">
            <v>1</v>
          </cell>
          <cell r="Q1243">
            <v>1</v>
          </cell>
          <cell r="R1243">
            <v>1</v>
          </cell>
          <cell r="S1243">
            <v>1</v>
          </cell>
        </row>
        <row r="1244">
          <cell r="A1244">
            <v>17365</v>
          </cell>
          <cell r="B1244">
            <v>17</v>
          </cell>
          <cell r="C1244" t="str">
            <v>石川県</v>
          </cell>
          <cell r="D1244" t="str">
            <v>内灘町</v>
          </cell>
          <cell r="P1244">
            <v>0</v>
          </cell>
          <cell r="Q1244">
            <v>0</v>
          </cell>
          <cell r="R1244">
            <v>0</v>
          </cell>
          <cell r="S1244">
            <v>0</v>
          </cell>
        </row>
        <row r="1245">
          <cell r="A1245">
            <v>17382</v>
          </cell>
          <cell r="B1245">
            <v>17</v>
          </cell>
          <cell r="C1245" t="str">
            <v>石川県</v>
          </cell>
          <cell r="D1245" t="str">
            <v>富来町</v>
          </cell>
          <cell r="G1245">
            <v>1</v>
          </cell>
          <cell r="P1245">
            <v>1</v>
          </cell>
          <cell r="Q1245">
            <v>1</v>
          </cell>
          <cell r="R1245">
            <v>1</v>
          </cell>
          <cell r="S1245">
            <v>1</v>
          </cell>
        </row>
        <row r="1246">
          <cell r="A1246">
            <v>17383</v>
          </cell>
          <cell r="B1246">
            <v>17</v>
          </cell>
          <cell r="C1246" t="str">
            <v>石川県</v>
          </cell>
          <cell r="D1246" t="str">
            <v>志雄町</v>
          </cell>
          <cell r="P1246">
            <v>0</v>
          </cell>
          <cell r="Q1246">
            <v>0</v>
          </cell>
          <cell r="R1246">
            <v>0</v>
          </cell>
          <cell r="S1246">
            <v>0</v>
          </cell>
        </row>
        <row r="1247">
          <cell r="A1247">
            <v>17384</v>
          </cell>
          <cell r="B1247">
            <v>17</v>
          </cell>
          <cell r="C1247" t="str">
            <v>石川県</v>
          </cell>
          <cell r="D1247" t="str">
            <v>志賀町</v>
          </cell>
          <cell r="H1247">
            <v>1</v>
          </cell>
          <cell r="P1247">
            <v>1</v>
          </cell>
          <cell r="Q1247">
            <v>1</v>
          </cell>
          <cell r="R1247">
            <v>1</v>
          </cell>
          <cell r="S1247">
            <v>1</v>
          </cell>
        </row>
        <row r="1248">
          <cell r="A1248">
            <v>17385</v>
          </cell>
          <cell r="B1248">
            <v>17</v>
          </cell>
          <cell r="C1248" t="str">
            <v>石川県</v>
          </cell>
          <cell r="D1248" t="str">
            <v>押水町</v>
          </cell>
          <cell r="J1248">
            <v>1</v>
          </cell>
          <cell r="P1248">
            <v>1</v>
          </cell>
          <cell r="Q1248">
            <v>1</v>
          </cell>
          <cell r="R1248">
            <v>1</v>
          </cell>
          <cell r="S1248">
            <v>1</v>
          </cell>
        </row>
        <row r="1249">
          <cell r="A1249">
            <v>17401</v>
          </cell>
          <cell r="B1249">
            <v>17</v>
          </cell>
          <cell r="C1249" t="str">
            <v>石川県</v>
          </cell>
          <cell r="D1249" t="str">
            <v>田鶴浜町</v>
          </cell>
          <cell r="P1249">
            <v>0</v>
          </cell>
          <cell r="Q1249">
            <v>0</v>
          </cell>
          <cell r="R1249">
            <v>0</v>
          </cell>
          <cell r="S1249">
            <v>0</v>
          </cell>
        </row>
        <row r="1250">
          <cell r="A1250">
            <v>17402</v>
          </cell>
          <cell r="B1250">
            <v>17</v>
          </cell>
          <cell r="C1250" t="str">
            <v>石川県</v>
          </cell>
          <cell r="D1250" t="str">
            <v>鳥屋町</v>
          </cell>
          <cell r="P1250">
            <v>0</v>
          </cell>
          <cell r="Q1250">
            <v>0</v>
          </cell>
          <cell r="R1250">
            <v>0</v>
          </cell>
          <cell r="S1250">
            <v>0</v>
          </cell>
        </row>
        <row r="1251">
          <cell r="A1251">
            <v>17403</v>
          </cell>
          <cell r="B1251">
            <v>17</v>
          </cell>
          <cell r="C1251" t="str">
            <v>石川県</v>
          </cell>
          <cell r="D1251" t="str">
            <v>中島町</v>
          </cell>
          <cell r="P1251">
            <v>0</v>
          </cell>
          <cell r="Q1251">
            <v>0</v>
          </cell>
          <cell r="R1251">
            <v>0</v>
          </cell>
          <cell r="S1251">
            <v>0</v>
          </cell>
        </row>
        <row r="1252">
          <cell r="A1252">
            <v>17404</v>
          </cell>
          <cell r="B1252">
            <v>17</v>
          </cell>
          <cell r="C1252" t="str">
            <v>石川県</v>
          </cell>
          <cell r="D1252" t="str">
            <v>鹿島町</v>
          </cell>
          <cell r="P1252">
            <v>0</v>
          </cell>
          <cell r="Q1252">
            <v>0</v>
          </cell>
          <cell r="R1252">
            <v>0</v>
          </cell>
          <cell r="S1252">
            <v>0</v>
          </cell>
        </row>
        <row r="1253">
          <cell r="A1253">
            <v>17405</v>
          </cell>
          <cell r="B1253">
            <v>17</v>
          </cell>
          <cell r="C1253" t="str">
            <v>石川県</v>
          </cell>
          <cell r="D1253" t="str">
            <v>能登島町</v>
          </cell>
          <cell r="G1253">
            <v>1</v>
          </cell>
          <cell r="P1253">
            <v>1</v>
          </cell>
          <cell r="Q1253">
            <v>1</v>
          </cell>
          <cell r="R1253">
            <v>1</v>
          </cell>
          <cell r="S1253">
            <v>1</v>
          </cell>
        </row>
        <row r="1254">
          <cell r="A1254">
            <v>17406</v>
          </cell>
          <cell r="B1254">
            <v>17</v>
          </cell>
          <cell r="C1254" t="str">
            <v>石川県</v>
          </cell>
          <cell r="D1254" t="str">
            <v>鹿西町</v>
          </cell>
          <cell r="P1254">
            <v>0</v>
          </cell>
          <cell r="Q1254">
            <v>0</v>
          </cell>
          <cell r="R1254">
            <v>0</v>
          </cell>
          <cell r="S1254">
            <v>0</v>
          </cell>
        </row>
        <row r="1255">
          <cell r="A1255">
            <v>17421</v>
          </cell>
          <cell r="B1255">
            <v>17</v>
          </cell>
          <cell r="C1255" t="str">
            <v>石川県</v>
          </cell>
          <cell r="D1255" t="str">
            <v>穴水町</v>
          </cell>
          <cell r="P1255">
            <v>0</v>
          </cell>
          <cell r="Q1255">
            <v>0</v>
          </cell>
          <cell r="R1255">
            <v>0</v>
          </cell>
          <cell r="S1255">
            <v>0</v>
          </cell>
        </row>
        <row r="1256">
          <cell r="A1256">
            <v>17422</v>
          </cell>
          <cell r="B1256">
            <v>17</v>
          </cell>
          <cell r="C1256" t="str">
            <v>石川県</v>
          </cell>
          <cell r="D1256" t="str">
            <v>門前町</v>
          </cell>
          <cell r="P1256">
            <v>0</v>
          </cell>
          <cell r="Q1256">
            <v>0</v>
          </cell>
          <cell r="R1256">
            <v>0</v>
          </cell>
          <cell r="S1256">
            <v>0</v>
          </cell>
        </row>
        <row r="1257">
          <cell r="A1257">
            <v>17423</v>
          </cell>
          <cell r="B1257">
            <v>17</v>
          </cell>
          <cell r="C1257" t="str">
            <v>石川県</v>
          </cell>
          <cell r="D1257" t="str">
            <v>能都町</v>
          </cell>
          <cell r="P1257">
            <v>0</v>
          </cell>
          <cell r="Q1257">
            <v>0</v>
          </cell>
          <cell r="R1257">
            <v>0</v>
          </cell>
          <cell r="S1257">
            <v>0</v>
          </cell>
        </row>
        <row r="1258">
          <cell r="A1258">
            <v>17424</v>
          </cell>
          <cell r="B1258">
            <v>17</v>
          </cell>
          <cell r="C1258" t="str">
            <v>石川県</v>
          </cell>
          <cell r="D1258" t="str">
            <v>柳田村</v>
          </cell>
          <cell r="F1258">
            <v>1</v>
          </cell>
          <cell r="G1258">
            <v>1</v>
          </cell>
          <cell r="P1258">
            <v>2</v>
          </cell>
          <cell r="Q1258">
            <v>1</v>
          </cell>
          <cell r="R1258">
            <v>2</v>
          </cell>
          <cell r="S1258">
            <v>1</v>
          </cell>
        </row>
        <row r="1259">
          <cell r="A1259">
            <v>17441</v>
          </cell>
          <cell r="B1259">
            <v>17</v>
          </cell>
          <cell r="C1259" t="str">
            <v>石川県</v>
          </cell>
          <cell r="D1259" t="str">
            <v>内浦町</v>
          </cell>
          <cell r="F1259">
            <v>1</v>
          </cell>
          <cell r="G1259">
            <v>1</v>
          </cell>
          <cell r="P1259">
            <v>2</v>
          </cell>
          <cell r="Q1259">
            <v>1</v>
          </cell>
          <cell r="R1259">
            <v>2</v>
          </cell>
          <cell r="S1259">
            <v>1</v>
          </cell>
        </row>
        <row r="1260">
          <cell r="A1260">
            <v>17999</v>
          </cell>
          <cell r="B1260" t="str">
            <v>17 計</v>
          </cell>
          <cell r="D1260">
            <v>12</v>
          </cell>
          <cell r="E1260">
            <v>0</v>
          </cell>
          <cell r="F1260">
            <v>7</v>
          </cell>
          <cell r="G1260">
            <v>11</v>
          </cell>
          <cell r="H1260">
            <v>0</v>
          </cell>
          <cell r="I1260">
            <v>0</v>
          </cell>
          <cell r="J1260">
            <v>1</v>
          </cell>
          <cell r="K1260">
            <v>0</v>
          </cell>
          <cell r="L1260">
            <v>0</v>
          </cell>
          <cell r="M1260">
            <v>0</v>
          </cell>
          <cell r="N1260">
            <v>2</v>
          </cell>
          <cell r="O1260">
            <v>0</v>
          </cell>
          <cell r="P1260">
            <v>21</v>
          </cell>
          <cell r="Q1260">
            <v>12</v>
          </cell>
          <cell r="R1260">
            <v>21</v>
          </cell>
          <cell r="S1260">
            <v>12</v>
          </cell>
        </row>
        <row r="1261">
          <cell r="A1261">
            <v>18201</v>
          </cell>
          <cell r="B1261">
            <v>18</v>
          </cell>
          <cell r="C1261" t="str">
            <v>福井県</v>
          </cell>
          <cell r="D1261" t="str">
            <v>福井市</v>
          </cell>
          <cell r="M1261">
            <v>1</v>
          </cell>
          <cell r="P1261">
            <v>1</v>
          </cell>
          <cell r="Q1261">
            <v>1</v>
          </cell>
          <cell r="R1261">
            <v>1</v>
          </cell>
          <cell r="S1261">
            <v>1</v>
          </cell>
        </row>
        <row r="1262">
          <cell r="A1262">
            <v>18202</v>
          </cell>
          <cell r="B1262">
            <v>18</v>
          </cell>
          <cell r="C1262" t="str">
            <v>福井県</v>
          </cell>
          <cell r="D1262" t="str">
            <v>敦賀市</v>
          </cell>
          <cell r="P1262">
            <v>0</v>
          </cell>
          <cell r="Q1262">
            <v>0</v>
          </cell>
          <cell r="R1262">
            <v>0</v>
          </cell>
          <cell r="S1262">
            <v>0</v>
          </cell>
        </row>
        <row r="1263">
          <cell r="A1263">
            <v>18203</v>
          </cell>
          <cell r="B1263">
            <v>18</v>
          </cell>
          <cell r="C1263" t="str">
            <v>福井県</v>
          </cell>
          <cell r="D1263" t="str">
            <v>武生市</v>
          </cell>
          <cell r="J1263">
            <v>1</v>
          </cell>
          <cell r="M1263">
            <v>1</v>
          </cell>
          <cell r="P1263">
            <v>2</v>
          </cell>
          <cell r="Q1263">
            <v>1</v>
          </cell>
          <cell r="R1263">
            <v>2</v>
          </cell>
          <cell r="S1263">
            <v>1</v>
          </cell>
        </row>
        <row r="1264">
          <cell r="A1264">
            <v>18204</v>
          </cell>
          <cell r="B1264">
            <v>18</v>
          </cell>
          <cell r="C1264" t="str">
            <v>福井県</v>
          </cell>
          <cell r="D1264" t="str">
            <v>小浜市</v>
          </cell>
          <cell r="M1264">
            <v>1</v>
          </cell>
          <cell r="P1264">
            <v>1</v>
          </cell>
          <cell r="Q1264">
            <v>1</v>
          </cell>
          <cell r="R1264">
            <v>1</v>
          </cell>
          <cell r="S1264">
            <v>1</v>
          </cell>
        </row>
        <row r="1265">
          <cell r="A1265">
            <v>18205</v>
          </cell>
          <cell r="B1265">
            <v>18</v>
          </cell>
          <cell r="C1265" t="str">
            <v>福井県</v>
          </cell>
          <cell r="D1265" t="str">
            <v>大野市</v>
          </cell>
          <cell r="P1265">
            <v>0</v>
          </cell>
          <cell r="Q1265">
            <v>0</v>
          </cell>
          <cell r="R1265">
            <v>0</v>
          </cell>
          <cell r="S1265">
            <v>0</v>
          </cell>
        </row>
        <row r="1266">
          <cell r="A1266">
            <v>18206</v>
          </cell>
          <cell r="B1266">
            <v>18</v>
          </cell>
          <cell r="C1266" t="str">
            <v>福井県</v>
          </cell>
          <cell r="D1266" t="str">
            <v>勝山市</v>
          </cell>
          <cell r="P1266">
            <v>0</v>
          </cell>
          <cell r="Q1266">
            <v>0</v>
          </cell>
          <cell r="R1266">
            <v>0</v>
          </cell>
          <cell r="S1266">
            <v>0</v>
          </cell>
        </row>
        <row r="1267">
          <cell r="A1267">
            <v>18207</v>
          </cell>
          <cell r="B1267">
            <v>18</v>
          </cell>
          <cell r="C1267" t="str">
            <v>福井県</v>
          </cell>
          <cell r="D1267" t="str">
            <v>鯖江市</v>
          </cell>
          <cell r="M1267">
            <v>1</v>
          </cell>
          <cell r="P1267">
            <v>1</v>
          </cell>
          <cell r="Q1267">
            <v>1</v>
          </cell>
          <cell r="R1267">
            <v>1</v>
          </cell>
          <cell r="S1267">
            <v>1</v>
          </cell>
        </row>
        <row r="1268">
          <cell r="A1268">
            <v>18302</v>
          </cell>
          <cell r="B1268">
            <v>18</v>
          </cell>
          <cell r="C1268" t="str">
            <v>福井県</v>
          </cell>
          <cell r="D1268" t="str">
            <v>美山町</v>
          </cell>
          <cell r="F1268">
            <v>1</v>
          </cell>
          <cell r="P1268">
            <v>1</v>
          </cell>
          <cell r="Q1268">
            <v>1</v>
          </cell>
          <cell r="R1268">
            <v>1</v>
          </cell>
          <cell r="S1268">
            <v>1</v>
          </cell>
        </row>
        <row r="1269">
          <cell r="A1269">
            <v>18321</v>
          </cell>
          <cell r="B1269">
            <v>18</v>
          </cell>
          <cell r="C1269" t="str">
            <v>福井県</v>
          </cell>
          <cell r="D1269" t="str">
            <v>松岡町</v>
          </cell>
          <cell r="P1269">
            <v>0</v>
          </cell>
          <cell r="Q1269">
            <v>0</v>
          </cell>
          <cell r="R1269">
            <v>0</v>
          </cell>
          <cell r="S1269">
            <v>0</v>
          </cell>
        </row>
        <row r="1270">
          <cell r="A1270">
            <v>18322</v>
          </cell>
          <cell r="B1270">
            <v>18</v>
          </cell>
          <cell r="C1270" t="str">
            <v>福井県</v>
          </cell>
          <cell r="D1270" t="str">
            <v>永平寺町</v>
          </cell>
          <cell r="P1270">
            <v>0</v>
          </cell>
          <cell r="Q1270">
            <v>0</v>
          </cell>
          <cell r="R1270">
            <v>0</v>
          </cell>
          <cell r="S1270">
            <v>0</v>
          </cell>
        </row>
        <row r="1271">
          <cell r="A1271">
            <v>18323</v>
          </cell>
          <cell r="B1271">
            <v>18</v>
          </cell>
          <cell r="C1271" t="str">
            <v>福井県</v>
          </cell>
          <cell r="D1271" t="str">
            <v>上志比村</v>
          </cell>
          <cell r="P1271">
            <v>0</v>
          </cell>
          <cell r="Q1271">
            <v>0</v>
          </cell>
          <cell r="R1271">
            <v>0</v>
          </cell>
          <cell r="S1271">
            <v>0</v>
          </cell>
        </row>
        <row r="1272">
          <cell r="A1272">
            <v>18342</v>
          </cell>
          <cell r="B1272">
            <v>18</v>
          </cell>
          <cell r="C1272" t="str">
            <v>福井県</v>
          </cell>
          <cell r="D1272" t="str">
            <v>和泉村</v>
          </cell>
          <cell r="F1272">
            <v>1</v>
          </cell>
          <cell r="G1272">
            <v>1</v>
          </cell>
          <cell r="P1272">
            <v>2</v>
          </cell>
          <cell r="Q1272">
            <v>1</v>
          </cell>
          <cell r="R1272">
            <v>2</v>
          </cell>
          <cell r="S1272">
            <v>1</v>
          </cell>
        </row>
        <row r="1273">
          <cell r="A1273">
            <v>18361</v>
          </cell>
          <cell r="B1273">
            <v>18</v>
          </cell>
          <cell r="C1273" t="str">
            <v>福井県</v>
          </cell>
          <cell r="D1273" t="str">
            <v>三国町</v>
          </cell>
          <cell r="P1273">
            <v>0</v>
          </cell>
          <cell r="Q1273">
            <v>0</v>
          </cell>
          <cell r="R1273">
            <v>0</v>
          </cell>
          <cell r="S1273">
            <v>0</v>
          </cell>
        </row>
        <row r="1274">
          <cell r="A1274">
            <v>18362</v>
          </cell>
          <cell r="B1274">
            <v>18</v>
          </cell>
          <cell r="C1274" t="str">
            <v>福井県</v>
          </cell>
          <cell r="D1274" t="str">
            <v>芦原町</v>
          </cell>
          <cell r="F1274">
            <v>1</v>
          </cell>
          <cell r="P1274">
            <v>1</v>
          </cell>
          <cell r="Q1274">
            <v>1</v>
          </cell>
          <cell r="R1274">
            <v>1</v>
          </cell>
          <cell r="S1274">
            <v>1</v>
          </cell>
        </row>
        <row r="1275">
          <cell r="A1275">
            <v>18363</v>
          </cell>
          <cell r="B1275">
            <v>18</v>
          </cell>
          <cell r="C1275" t="str">
            <v>福井県</v>
          </cell>
          <cell r="D1275" t="str">
            <v>金津町</v>
          </cell>
          <cell r="P1275">
            <v>0</v>
          </cell>
          <cell r="Q1275">
            <v>0</v>
          </cell>
          <cell r="R1275">
            <v>0</v>
          </cell>
          <cell r="S1275">
            <v>0</v>
          </cell>
        </row>
        <row r="1276">
          <cell r="A1276">
            <v>18364</v>
          </cell>
          <cell r="B1276">
            <v>18</v>
          </cell>
          <cell r="C1276" t="str">
            <v>福井県</v>
          </cell>
          <cell r="D1276" t="str">
            <v>丸岡町</v>
          </cell>
          <cell r="M1276">
            <v>1</v>
          </cell>
          <cell r="P1276">
            <v>1</v>
          </cell>
          <cell r="Q1276">
            <v>1</v>
          </cell>
          <cell r="R1276">
            <v>1</v>
          </cell>
          <cell r="S1276">
            <v>1</v>
          </cell>
        </row>
        <row r="1277">
          <cell r="A1277">
            <v>18365</v>
          </cell>
          <cell r="B1277">
            <v>18</v>
          </cell>
          <cell r="C1277" t="str">
            <v>福井県</v>
          </cell>
          <cell r="D1277" t="str">
            <v>春江町</v>
          </cell>
          <cell r="P1277">
            <v>0</v>
          </cell>
          <cell r="Q1277">
            <v>0</v>
          </cell>
          <cell r="R1277">
            <v>0</v>
          </cell>
          <cell r="S1277">
            <v>0</v>
          </cell>
        </row>
        <row r="1278">
          <cell r="A1278">
            <v>18366</v>
          </cell>
          <cell r="B1278">
            <v>18</v>
          </cell>
          <cell r="C1278" t="str">
            <v>福井県</v>
          </cell>
          <cell r="D1278" t="str">
            <v>坂井町</v>
          </cell>
          <cell r="P1278">
            <v>0</v>
          </cell>
          <cell r="Q1278">
            <v>0</v>
          </cell>
          <cell r="R1278">
            <v>0</v>
          </cell>
          <cell r="S1278">
            <v>0</v>
          </cell>
        </row>
        <row r="1279">
          <cell r="A1279">
            <v>18381</v>
          </cell>
          <cell r="B1279">
            <v>18</v>
          </cell>
          <cell r="C1279" t="str">
            <v>福井県</v>
          </cell>
          <cell r="D1279" t="str">
            <v>今立町</v>
          </cell>
          <cell r="P1279">
            <v>0</v>
          </cell>
          <cell r="Q1279">
            <v>0</v>
          </cell>
          <cell r="R1279">
            <v>0</v>
          </cell>
          <cell r="S1279">
            <v>0</v>
          </cell>
        </row>
        <row r="1280">
          <cell r="A1280">
            <v>18382</v>
          </cell>
          <cell r="B1280">
            <v>18</v>
          </cell>
          <cell r="C1280" t="str">
            <v>福井県</v>
          </cell>
          <cell r="D1280" t="str">
            <v>池田町</v>
          </cell>
          <cell r="I1280">
            <v>1</v>
          </cell>
          <cell r="P1280">
            <v>1</v>
          </cell>
          <cell r="Q1280">
            <v>1</v>
          </cell>
          <cell r="R1280">
            <v>1</v>
          </cell>
          <cell r="S1280">
            <v>1</v>
          </cell>
        </row>
        <row r="1281">
          <cell r="A1281">
            <v>18401</v>
          </cell>
          <cell r="B1281">
            <v>18</v>
          </cell>
          <cell r="C1281" t="str">
            <v>福井県</v>
          </cell>
          <cell r="D1281" t="str">
            <v>南条町</v>
          </cell>
          <cell r="P1281">
            <v>0</v>
          </cell>
          <cell r="Q1281">
            <v>0</v>
          </cell>
          <cell r="R1281">
            <v>0</v>
          </cell>
          <cell r="S1281">
            <v>0</v>
          </cell>
        </row>
        <row r="1282">
          <cell r="A1282">
            <v>18402</v>
          </cell>
          <cell r="B1282">
            <v>18</v>
          </cell>
          <cell r="C1282" t="str">
            <v>福井県</v>
          </cell>
          <cell r="D1282" t="str">
            <v>今庄町</v>
          </cell>
          <cell r="N1282">
            <v>1</v>
          </cell>
          <cell r="P1282">
            <v>1</v>
          </cell>
          <cell r="Q1282">
            <v>1</v>
          </cell>
          <cell r="R1282">
            <v>1</v>
          </cell>
          <cell r="S1282">
            <v>1</v>
          </cell>
        </row>
        <row r="1283">
          <cell r="A1283">
            <v>18403</v>
          </cell>
          <cell r="B1283">
            <v>18</v>
          </cell>
          <cell r="C1283" t="str">
            <v>福井県</v>
          </cell>
          <cell r="D1283" t="str">
            <v>河野村</v>
          </cell>
          <cell r="H1283">
            <v>1</v>
          </cell>
          <cell r="P1283">
            <v>1</v>
          </cell>
          <cell r="Q1283">
            <v>1</v>
          </cell>
          <cell r="R1283">
            <v>1</v>
          </cell>
          <cell r="S1283">
            <v>1</v>
          </cell>
        </row>
        <row r="1284">
          <cell r="A1284">
            <v>18421</v>
          </cell>
          <cell r="B1284">
            <v>18</v>
          </cell>
          <cell r="C1284" t="str">
            <v>福井県</v>
          </cell>
          <cell r="D1284" t="str">
            <v>朝日町</v>
          </cell>
          <cell r="P1284">
            <v>0</v>
          </cell>
          <cell r="Q1284">
            <v>0</v>
          </cell>
          <cell r="R1284">
            <v>0</v>
          </cell>
          <cell r="S1284">
            <v>0</v>
          </cell>
        </row>
        <row r="1285">
          <cell r="A1285">
            <v>18422</v>
          </cell>
          <cell r="B1285">
            <v>18</v>
          </cell>
          <cell r="C1285" t="str">
            <v>福井県</v>
          </cell>
          <cell r="D1285" t="str">
            <v>宮崎村</v>
          </cell>
          <cell r="P1285">
            <v>0</v>
          </cell>
          <cell r="Q1285">
            <v>0</v>
          </cell>
          <cell r="R1285">
            <v>0</v>
          </cell>
          <cell r="S1285">
            <v>0</v>
          </cell>
        </row>
        <row r="1286">
          <cell r="A1286">
            <v>18423</v>
          </cell>
          <cell r="B1286">
            <v>18</v>
          </cell>
          <cell r="C1286" t="str">
            <v>福井県</v>
          </cell>
          <cell r="D1286" t="str">
            <v>越前町</v>
          </cell>
          <cell r="P1286">
            <v>0</v>
          </cell>
          <cell r="Q1286">
            <v>0</v>
          </cell>
          <cell r="R1286">
            <v>0</v>
          </cell>
          <cell r="S1286">
            <v>0</v>
          </cell>
        </row>
        <row r="1287">
          <cell r="A1287">
            <v>18424</v>
          </cell>
          <cell r="B1287">
            <v>18</v>
          </cell>
          <cell r="C1287" t="str">
            <v>福井県</v>
          </cell>
          <cell r="D1287" t="str">
            <v>越廼村</v>
          </cell>
          <cell r="F1287">
            <v>1</v>
          </cell>
          <cell r="G1287">
            <v>1</v>
          </cell>
          <cell r="P1287">
            <v>2</v>
          </cell>
          <cell r="Q1287">
            <v>1</v>
          </cell>
          <cell r="R1287">
            <v>2</v>
          </cell>
          <cell r="S1287">
            <v>1</v>
          </cell>
        </row>
        <row r="1288">
          <cell r="A1288">
            <v>18425</v>
          </cell>
          <cell r="B1288">
            <v>18</v>
          </cell>
          <cell r="C1288" t="str">
            <v>福井県</v>
          </cell>
          <cell r="D1288" t="str">
            <v>織田町</v>
          </cell>
          <cell r="F1288">
            <v>1</v>
          </cell>
          <cell r="P1288">
            <v>1</v>
          </cell>
          <cell r="Q1288">
            <v>1</v>
          </cell>
          <cell r="R1288">
            <v>1</v>
          </cell>
          <cell r="S1288">
            <v>1</v>
          </cell>
        </row>
        <row r="1289">
          <cell r="A1289">
            <v>18426</v>
          </cell>
          <cell r="B1289">
            <v>18</v>
          </cell>
          <cell r="C1289" t="str">
            <v>福井県</v>
          </cell>
          <cell r="D1289" t="str">
            <v>清水町</v>
          </cell>
          <cell r="P1289">
            <v>0</v>
          </cell>
          <cell r="Q1289">
            <v>0</v>
          </cell>
          <cell r="R1289">
            <v>0</v>
          </cell>
          <cell r="S1289">
            <v>0</v>
          </cell>
        </row>
        <row r="1290">
          <cell r="A1290">
            <v>18441</v>
          </cell>
          <cell r="B1290">
            <v>18</v>
          </cell>
          <cell r="C1290" t="str">
            <v>福井県</v>
          </cell>
          <cell r="D1290" t="str">
            <v>三方町</v>
          </cell>
          <cell r="P1290">
            <v>0</v>
          </cell>
          <cell r="Q1290">
            <v>0</v>
          </cell>
          <cell r="R1290">
            <v>0</v>
          </cell>
          <cell r="S1290">
            <v>0</v>
          </cell>
        </row>
        <row r="1291">
          <cell r="A1291">
            <v>18442</v>
          </cell>
          <cell r="B1291">
            <v>18</v>
          </cell>
          <cell r="C1291" t="str">
            <v>福井県</v>
          </cell>
          <cell r="D1291" t="str">
            <v>美浜町</v>
          </cell>
          <cell r="P1291">
            <v>0</v>
          </cell>
          <cell r="Q1291">
            <v>0</v>
          </cell>
          <cell r="R1291">
            <v>0</v>
          </cell>
          <cell r="S1291">
            <v>0</v>
          </cell>
        </row>
        <row r="1292">
          <cell r="A1292">
            <v>18461</v>
          </cell>
          <cell r="B1292">
            <v>18</v>
          </cell>
          <cell r="C1292" t="str">
            <v>福井県</v>
          </cell>
          <cell r="D1292" t="str">
            <v>上中町</v>
          </cell>
          <cell r="P1292">
            <v>0</v>
          </cell>
          <cell r="Q1292">
            <v>0</v>
          </cell>
          <cell r="R1292">
            <v>0</v>
          </cell>
          <cell r="S1292">
            <v>0</v>
          </cell>
        </row>
        <row r="1293">
          <cell r="A1293">
            <v>18462</v>
          </cell>
          <cell r="B1293">
            <v>18</v>
          </cell>
          <cell r="C1293" t="str">
            <v>福井県</v>
          </cell>
          <cell r="D1293" t="str">
            <v>名田庄村</v>
          </cell>
          <cell r="P1293">
            <v>0</v>
          </cell>
          <cell r="Q1293">
            <v>0</v>
          </cell>
          <cell r="R1293">
            <v>0</v>
          </cell>
          <cell r="S1293">
            <v>0</v>
          </cell>
        </row>
        <row r="1294">
          <cell r="A1294">
            <v>18481</v>
          </cell>
          <cell r="B1294">
            <v>18</v>
          </cell>
          <cell r="C1294" t="str">
            <v>福井県</v>
          </cell>
          <cell r="D1294" t="str">
            <v>高浜町</v>
          </cell>
          <cell r="H1294">
            <v>1</v>
          </cell>
          <cell r="P1294">
            <v>1</v>
          </cell>
          <cell r="Q1294">
            <v>1</v>
          </cell>
          <cell r="R1294">
            <v>1</v>
          </cell>
          <cell r="S1294">
            <v>1</v>
          </cell>
        </row>
        <row r="1295">
          <cell r="A1295">
            <v>18482</v>
          </cell>
          <cell r="B1295">
            <v>18</v>
          </cell>
          <cell r="C1295" t="str">
            <v>福井県</v>
          </cell>
          <cell r="D1295" t="str">
            <v>大飯町</v>
          </cell>
          <cell r="H1295">
            <v>1</v>
          </cell>
          <cell r="P1295">
            <v>1</v>
          </cell>
          <cell r="Q1295">
            <v>1</v>
          </cell>
          <cell r="R1295">
            <v>1</v>
          </cell>
          <cell r="S1295">
            <v>1</v>
          </cell>
        </row>
        <row r="1296">
          <cell r="A1296">
            <v>18999</v>
          </cell>
          <cell r="B1296" t="str">
            <v>18 計</v>
          </cell>
          <cell r="D1296">
            <v>5</v>
          </cell>
          <cell r="E1296">
            <v>0</v>
          </cell>
          <cell r="F1296">
            <v>5</v>
          </cell>
          <cell r="G1296">
            <v>2</v>
          </cell>
          <cell r="H1296">
            <v>0</v>
          </cell>
          <cell r="I1296">
            <v>0</v>
          </cell>
          <cell r="J1296">
            <v>0</v>
          </cell>
          <cell r="K1296">
            <v>0</v>
          </cell>
          <cell r="L1296">
            <v>0</v>
          </cell>
          <cell r="M1296">
            <v>0</v>
          </cell>
          <cell r="N1296">
            <v>0</v>
          </cell>
          <cell r="O1296">
            <v>0</v>
          </cell>
          <cell r="P1296">
            <v>7</v>
          </cell>
          <cell r="Q1296">
            <v>5</v>
          </cell>
          <cell r="R1296">
            <v>7</v>
          </cell>
          <cell r="S1296">
            <v>5</v>
          </cell>
        </row>
        <row r="1297">
          <cell r="A1297">
            <v>19201</v>
          </cell>
          <cell r="B1297">
            <v>19</v>
          </cell>
          <cell r="C1297" t="str">
            <v>山梨県</v>
          </cell>
          <cell r="D1297" t="str">
            <v>甲府市</v>
          </cell>
          <cell r="J1297">
            <v>1</v>
          </cell>
          <cell r="P1297">
            <v>1</v>
          </cell>
          <cell r="Q1297">
            <v>1</v>
          </cell>
          <cell r="R1297">
            <v>1</v>
          </cell>
          <cell r="S1297">
            <v>1</v>
          </cell>
        </row>
        <row r="1298">
          <cell r="A1298">
            <v>19202</v>
          </cell>
          <cell r="B1298">
            <v>19</v>
          </cell>
          <cell r="C1298" t="str">
            <v>山梨県</v>
          </cell>
          <cell r="D1298" t="str">
            <v>富士吉田市</v>
          </cell>
          <cell r="P1298">
            <v>0</v>
          </cell>
          <cell r="Q1298">
            <v>0</v>
          </cell>
          <cell r="R1298">
            <v>0</v>
          </cell>
          <cell r="S1298">
            <v>0</v>
          </cell>
        </row>
        <row r="1299">
          <cell r="A1299">
            <v>19203</v>
          </cell>
          <cell r="B1299">
            <v>19</v>
          </cell>
          <cell r="C1299" t="str">
            <v>山梨県</v>
          </cell>
          <cell r="D1299" t="str">
            <v>塩山市</v>
          </cell>
          <cell r="J1299">
            <v>1</v>
          </cell>
          <cell r="M1299">
            <v>1</v>
          </cell>
          <cell r="P1299">
            <v>2</v>
          </cell>
          <cell r="Q1299">
            <v>1</v>
          </cell>
          <cell r="R1299">
            <v>2</v>
          </cell>
          <cell r="S1299">
            <v>1</v>
          </cell>
        </row>
        <row r="1300">
          <cell r="A1300">
            <v>19204</v>
          </cell>
          <cell r="B1300">
            <v>19</v>
          </cell>
          <cell r="C1300" t="str">
            <v>山梨県</v>
          </cell>
          <cell r="D1300" t="str">
            <v>都留市</v>
          </cell>
          <cell r="J1300">
            <v>1</v>
          </cell>
          <cell r="P1300">
            <v>1</v>
          </cell>
          <cell r="Q1300">
            <v>1</v>
          </cell>
          <cell r="R1300">
            <v>1</v>
          </cell>
          <cell r="S1300">
            <v>1</v>
          </cell>
        </row>
        <row r="1301">
          <cell r="A1301">
            <v>19205</v>
          </cell>
          <cell r="B1301">
            <v>19</v>
          </cell>
          <cell r="C1301" t="str">
            <v>山梨県</v>
          </cell>
          <cell r="D1301" t="str">
            <v>山梨市</v>
          </cell>
          <cell r="P1301">
            <v>0</v>
          </cell>
          <cell r="Q1301">
            <v>0</v>
          </cell>
          <cell r="R1301">
            <v>0</v>
          </cell>
          <cell r="S1301">
            <v>0</v>
          </cell>
        </row>
        <row r="1302">
          <cell r="A1302">
            <v>19206</v>
          </cell>
          <cell r="B1302">
            <v>19</v>
          </cell>
          <cell r="C1302" t="str">
            <v>山梨県</v>
          </cell>
          <cell r="D1302" t="str">
            <v>大月市</v>
          </cell>
          <cell r="J1302">
            <v>1</v>
          </cell>
          <cell r="P1302">
            <v>1</v>
          </cell>
          <cell r="Q1302">
            <v>1</v>
          </cell>
          <cell r="R1302">
            <v>1</v>
          </cell>
          <cell r="S1302">
            <v>1</v>
          </cell>
        </row>
        <row r="1303">
          <cell r="A1303">
            <v>19207</v>
          </cell>
          <cell r="B1303">
            <v>19</v>
          </cell>
          <cell r="C1303" t="str">
            <v>山梨県</v>
          </cell>
          <cell r="D1303" t="str">
            <v>韮崎市</v>
          </cell>
          <cell r="M1303">
            <v>1</v>
          </cell>
          <cell r="P1303">
            <v>1</v>
          </cell>
          <cell r="Q1303">
            <v>1</v>
          </cell>
          <cell r="R1303">
            <v>1</v>
          </cell>
          <cell r="S1303">
            <v>1</v>
          </cell>
        </row>
        <row r="1304">
          <cell r="A1304">
            <v>19301</v>
          </cell>
          <cell r="B1304">
            <v>19</v>
          </cell>
          <cell r="C1304" t="str">
            <v>山梨県</v>
          </cell>
          <cell r="D1304" t="str">
            <v>春日居町</v>
          </cell>
          <cell r="P1304">
            <v>0</v>
          </cell>
          <cell r="Q1304">
            <v>0</v>
          </cell>
          <cell r="R1304">
            <v>0</v>
          </cell>
          <cell r="S1304">
            <v>0</v>
          </cell>
        </row>
        <row r="1305">
          <cell r="A1305">
            <v>19302</v>
          </cell>
          <cell r="B1305">
            <v>19</v>
          </cell>
          <cell r="C1305" t="str">
            <v>山梨県</v>
          </cell>
          <cell r="D1305" t="str">
            <v>牧丘町</v>
          </cell>
          <cell r="P1305">
            <v>0</v>
          </cell>
          <cell r="Q1305">
            <v>0</v>
          </cell>
          <cell r="R1305">
            <v>0</v>
          </cell>
          <cell r="S1305">
            <v>0</v>
          </cell>
        </row>
        <row r="1306">
          <cell r="A1306">
            <v>19303</v>
          </cell>
          <cell r="B1306">
            <v>19</v>
          </cell>
          <cell r="C1306" t="str">
            <v>山梨県</v>
          </cell>
          <cell r="D1306" t="str">
            <v>三富村</v>
          </cell>
          <cell r="P1306">
            <v>0</v>
          </cell>
          <cell r="Q1306">
            <v>0</v>
          </cell>
          <cell r="R1306">
            <v>0</v>
          </cell>
          <cell r="S1306">
            <v>0</v>
          </cell>
        </row>
        <row r="1307">
          <cell r="A1307">
            <v>19304</v>
          </cell>
          <cell r="B1307">
            <v>19</v>
          </cell>
          <cell r="C1307" t="str">
            <v>山梨県</v>
          </cell>
          <cell r="D1307" t="str">
            <v>勝沼町</v>
          </cell>
          <cell r="P1307">
            <v>0</v>
          </cell>
          <cell r="Q1307">
            <v>0</v>
          </cell>
          <cell r="R1307">
            <v>0</v>
          </cell>
          <cell r="S1307">
            <v>0</v>
          </cell>
        </row>
        <row r="1308">
          <cell r="A1308">
            <v>19305</v>
          </cell>
          <cell r="B1308">
            <v>19</v>
          </cell>
          <cell r="C1308" t="str">
            <v>山梨県</v>
          </cell>
          <cell r="D1308" t="str">
            <v>大和村</v>
          </cell>
          <cell r="H1308">
            <v>1</v>
          </cell>
          <cell r="P1308">
            <v>1</v>
          </cell>
          <cell r="Q1308">
            <v>1</v>
          </cell>
          <cell r="R1308">
            <v>1</v>
          </cell>
          <cell r="S1308">
            <v>1</v>
          </cell>
        </row>
        <row r="1309">
          <cell r="A1309">
            <v>19321</v>
          </cell>
          <cell r="B1309">
            <v>19</v>
          </cell>
          <cell r="C1309" t="str">
            <v>山梨県</v>
          </cell>
          <cell r="D1309" t="str">
            <v>石和町</v>
          </cell>
          <cell r="O1309">
            <v>1</v>
          </cell>
          <cell r="P1309">
            <v>1</v>
          </cell>
          <cell r="Q1309">
            <v>1</v>
          </cell>
          <cell r="R1309">
            <v>0</v>
          </cell>
          <cell r="S1309">
            <v>0</v>
          </cell>
        </row>
        <row r="1310">
          <cell r="A1310">
            <v>19322</v>
          </cell>
          <cell r="B1310">
            <v>19</v>
          </cell>
          <cell r="C1310" t="str">
            <v>山梨県</v>
          </cell>
          <cell r="D1310" t="str">
            <v>御坂町</v>
          </cell>
          <cell r="P1310">
            <v>0</v>
          </cell>
          <cell r="Q1310">
            <v>0</v>
          </cell>
          <cell r="R1310">
            <v>0</v>
          </cell>
          <cell r="S1310">
            <v>0</v>
          </cell>
        </row>
        <row r="1311">
          <cell r="A1311">
            <v>19323</v>
          </cell>
          <cell r="B1311">
            <v>19</v>
          </cell>
          <cell r="C1311" t="str">
            <v>山梨県</v>
          </cell>
          <cell r="D1311" t="str">
            <v>一宮町</v>
          </cell>
          <cell r="P1311">
            <v>0</v>
          </cell>
          <cell r="Q1311">
            <v>0</v>
          </cell>
          <cell r="R1311">
            <v>0</v>
          </cell>
          <cell r="S1311">
            <v>0</v>
          </cell>
        </row>
        <row r="1312">
          <cell r="A1312">
            <v>19324</v>
          </cell>
          <cell r="B1312">
            <v>19</v>
          </cell>
          <cell r="C1312" t="str">
            <v>山梨県</v>
          </cell>
          <cell r="D1312" t="str">
            <v>八代町</v>
          </cell>
          <cell r="P1312">
            <v>0</v>
          </cell>
          <cell r="Q1312">
            <v>0</v>
          </cell>
          <cell r="R1312">
            <v>0</v>
          </cell>
          <cell r="S1312">
            <v>0</v>
          </cell>
        </row>
        <row r="1313">
          <cell r="A1313">
            <v>19325</v>
          </cell>
          <cell r="B1313">
            <v>19</v>
          </cell>
          <cell r="C1313" t="str">
            <v>山梨県</v>
          </cell>
          <cell r="D1313" t="str">
            <v>境川村</v>
          </cell>
          <cell r="P1313">
            <v>0</v>
          </cell>
          <cell r="Q1313">
            <v>0</v>
          </cell>
          <cell r="R1313">
            <v>0</v>
          </cell>
          <cell r="S1313">
            <v>0</v>
          </cell>
        </row>
        <row r="1314">
          <cell r="A1314">
            <v>19326</v>
          </cell>
          <cell r="B1314">
            <v>19</v>
          </cell>
          <cell r="C1314" t="str">
            <v>山梨県</v>
          </cell>
          <cell r="D1314" t="str">
            <v>中道町</v>
          </cell>
          <cell r="P1314">
            <v>0</v>
          </cell>
          <cell r="Q1314">
            <v>0</v>
          </cell>
          <cell r="R1314">
            <v>0</v>
          </cell>
          <cell r="S1314">
            <v>0</v>
          </cell>
        </row>
        <row r="1315">
          <cell r="A1315">
            <v>19327</v>
          </cell>
          <cell r="B1315">
            <v>19</v>
          </cell>
          <cell r="C1315" t="str">
            <v>山梨県</v>
          </cell>
          <cell r="D1315" t="str">
            <v>芦川村</v>
          </cell>
          <cell r="G1315">
            <v>1</v>
          </cell>
          <cell r="H1315">
            <v>1</v>
          </cell>
          <cell r="P1315">
            <v>2</v>
          </cell>
          <cell r="Q1315">
            <v>1</v>
          </cell>
          <cell r="R1315">
            <v>2</v>
          </cell>
          <cell r="S1315">
            <v>1</v>
          </cell>
        </row>
        <row r="1316">
          <cell r="A1316">
            <v>19328</v>
          </cell>
          <cell r="B1316">
            <v>19</v>
          </cell>
          <cell r="C1316" t="str">
            <v>山梨県</v>
          </cell>
          <cell r="D1316" t="str">
            <v>豊富村</v>
          </cell>
          <cell r="P1316">
            <v>0</v>
          </cell>
          <cell r="Q1316">
            <v>0</v>
          </cell>
          <cell r="R1316">
            <v>0</v>
          </cell>
          <cell r="S1316">
            <v>0</v>
          </cell>
        </row>
        <row r="1317">
          <cell r="A1317">
            <v>19341</v>
          </cell>
          <cell r="B1317">
            <v>19</v>
          </cell>
          <cell r="C1317" t="str">
            <v>山梨県</v>
          </cell>
          <cell r="D1317" t="str">
            <v>上九一色村</v>
          </cell>
          <cell r="P1317">
            <v>0</v>
          </cell>
          <cell r="Q1317">
            <v>0</v>
          </cell>
          <cell r="R1317">
            <v>0</v>
          </cell>
          <cell r="S1317">
            <v>0</v>
          </cell>
        </row>
        <row r="1318">
          <cell r="A1318">
            <v>19342</v>
          </cell>
          <cell r="B1318">
            <v>19</v>
          </cell>
          <cell r="C1318" t="str">
            <v>山梨県</v>
          </cell>
          <cell r="D1318" t="str">
            <v>三珠町</v>
          </cell>
          <cell r="P1318">
            <v>0</v>
          </cell>
          <cell r="Q1318">
            <v>0</v>
          </cell>
          <cell r="R1318">
            <v>0</v>
          </cell>
          <cell r="S1318">
            <v>0</v>
          </cell>
        </row>
        <row r="1319">
          <cell r="A1319">
            <v>19343</v>
          </cell>
          <cell r="B1319">
            <v>19</v>
          </cell>
          <cell r="C1319" t="str">
            <v>山梨県</v>
          </cell>
          <cell r="D1319" t="str">
            <v>市川大門町</v>
          </cell>
          <cell r="P1319">
            <v>0</v>
          </cell>
          <cell r="Q1319">
            <v>0</v>
          </cell>
          <cell r="R1319">
            <v>0</v>
          </cell>
          <cell r="S1319">
            <v>0</v>
          </cell>
        </row>
        <row r="1320">
          <cell r="A1320">
            <v>19344</v>
          </cell>
          <cell r="B1320">
            <v>19</v>
          </cell>
          <cell r="C1320" t="str">
            <v>山梨県</v>
          </cell>
          <cell r="D1320" t="str">
            <v>六郷町</v>
          </cell>
          <cell r="P1320">
            <v>0</v>
          </cell>
          <cell r="Q1320">
            <v>0</v>
          </cell>
          <cell r="R1320">
            <v>0</v>
          </cell>
          <cell r="S1320">
            <v>0</v>
          </cell>
        </row>
        <row r="1321">
          <cell r="A1321">
            <v>19345</v>
          </cell>
          <cell r="B1321">
            <v>19</v>
          </cell>
          <cell r="C1321" t="str">
            <v>山梨県</v>
          </cell>
          <cell r="D1321" t="str">
            <v>下部町</v>
          </cell>
          <cell r="P1321">
            <v>0</v>
          </cell>
          <cell r="Q1321">
            <v>0</v>
          </cell>
          <cell r="R1321">
            <v>0</v>
          </cell>
          <cell r="S1321">
            <v>0</v>
          </cell>
        </row>
        <row r="1322">
          <cell r="A1322">
            <v>19361</v>
          </cell>
          <cell r="B1322">
            <v>19</v>
          </cell>
          <cell r="C1322" t="str">
            <v>山梨県</v>
          </cell>
          <cell r="D1322" t="str">
            <v>増穂町</v>
          </cell>
          <cell r="P1322">
            <v>0</v>
          </cell>
          <cell r="Q1322">
            <v>0</v>
          </cell>
          <cell r="R1322">
            <v>0</v>
          </cell>
          <cell r="S1322">
            <v>0</v>
          </cell>
        </row>
        <row r="1323">
          <cell r="A1323">
            <v>19362</v>
          </cell>
          <cell r="B1323">
            <v>19</v>
          </cell>
          <cell r="C1323" t="str">
            <v>山梨県</v>
          </cell>
          <cell r="D1323" t="str">
            <v>鰍沢町</v>
          </cell>
          <cell r="P1323">
            <v>0</v>
          </cell>
          <cell r="Q1323">
            <v>0</v>
          </cell>
          <cell r="R1323">
            <v>0</v>
          </cell>
          <cell r="S1323">
            <v>0</v>
          </cell>
        </row>
        <row r="1324">
          <cell r="A1324">
            <v>19363</v>
          </cell>
          <cell r="B1324">
            <v>19</v>
          </cell>
          <cell r="C1324" t="str">
            <v>山梨県</v>
          </cell>
          <cell r="D1324" t="str">
            <v>中富町</v>
          </cell>
          <cell r="P1324">
            <v>0</v>
          </cell>
          <cell r="Q1324">
            <v>0</v>
          </cell>
          <cell r="R1324">
            <v>0</v>
          </cell>
          <cell r="S1324">
            <v>0</v>
          </cell>
        </row>
        <row r="1325">
          <cell r="A1325">
            <v>19364</v>
          </cell>
          <cell r="B1325">
            <v>19</v>
          </cell>
          <cell r="C1325" t="str">
            <v>山梨県</v>
          </cell>
          <cell r="D1325" t="str">
            <v>早川町</v>
          </cell>
          <cell r="P1325">
            <v>0</v>
          </cell>
          <cell r="Q1325">
            <v>0</v>
          </cell>
          <cell r="R1325">
            <v>0</v>
          </cell>
          <cell r="S1325">
            <v>0</v>
          </cell>
        </row>
        <row r="1326">
          <cell r="A1326">
            <v>19365</v>
          </cell>
          <cell r="B1326">
            <v>19</v>
          </cell>
          <cell r="C1326" t="str">
            <v>山梨県</v>
          </cell>
          <cell r="D1326" t="str">
            <v>身延町</v>
          </cell>
          <cell r="P1326">
            <v>0</v>
          </cell>
          <cell r="Q1326">
            <v>0</v>
          </cell>
          <cell r="R1326">
            <v>0</v>
          </cell>
          <cell r="S1326">
            <v>0</v>
          </cell>
        </row>
        <row r="1327">
          <cell r="A1327">
            <v>19366</v>
          </cell>
          <cell r="B1327">
            <v>19</v>
          </cell>
          <cell r="C1327" t="str">
            <v>山梨県</v>
          </cell>
          <cell r="D1327" t="str">
            <v>南部町</v>
          </cell>
          <cell r="P1327">
            <v>0</v>
          </cell>
          <cell r="Q1327">
            <v>0</v>
          </cell>
          <cell r="R1327">
            <v>0</v>
          </cell>
          <cell r="S1327">
            <v>0</v>
          </cell>
        </row>
        <row r="1328">
          <cell r="A1328">
            <v>19367</v>
          </cell>
          <cell r="B1328">
            <v>19</v>
          </cell>
          <cell r="C1328" t="str">
            <v>山梨県</v>
          </cell>
          <cell r="D1328" t="str">
            <v>富沢町</v>
          </cell>
          <cell r="P1328">
            <v>0</v>
          </cell>
          <cell r="Q1328">
            <v>0</v>
          </cell>
          <cell r="R1328">
            <v>0</v>
          </cell>
          <cell r="S1328">
            <v>0</v>
          </cell>
        </row>
        <row r="1329">
          <cell r="A1329">
            <v>19381</v>
          </cell>
          <cell r="B1329">
            <v>19</v>
          </cell>
          <cell r="C1329" t="str">
            <v>山梨県</v>
          </cell>
          <cell r="D1329" t="str">
            <v>竜王町</v>
          </cell>
          <cell r="P1329">
            <v>0</v>
          </cell>
          <cell r="Q1329">
            <v>0</v>
          </cell>
          <cell r="R1329">
            <v>0</v>
          </cell>
          <cell r="S1329">
            <v>0</v>
          </cell>
        </row>
        <row r="1330">
          <cell r="A1330">
            <v>19382</v>
          </cell>
          <cell r="B1330">
            <v>19</v>
          </cell>
          <cell r="C1330" t="str">
            <v>山梨県</v>
          </cell>
          <cell r="D1330" t="str">
            <v>敷島町</v>
          </cell>
          <cell r="P1330">
            <v>0</v>
          </cell>
          <cell r="Q1330">
            <v>0</v>
          </cell>
          <cell r="R1330">
            <v>0</v>
          </cell>
          <cell r="S1330">
            <v>0</v>
          </cell>
        </row>
        <row r="1331">
          <cell r="A1331">
            <v>19383</v>
          </cell>
          <cell r="B1331">
            <v>19</v>
          </cell>
          <cell r="C1331" t="str">
            <v>山梨県</v>
          </cell>
          <cell r="D1331" t="str">
            <v>玉穂町</v>
          </cell>
          <cell r="P1331">
            <v>0</v>
          </cell>
          <cell r="Q1331">
            <v>0</v>
          </cell>
          <cell r="R1331">
            <v>0</v>
          </cell>
          <cell r="S1331">
            <v>0</v>
          </cell>
        </row>
        <row r="1332">
          <cell r="A1332">
            <v>19384</v>
          </cell>
          <cell r="B1332">
            <v>19</v>
          </cell>
          <cell r="C1332" t="str">
            <v>山梨県</v>
          </cell>
          <cell r="D1332" t="str">
            <v>昭和町</v>
          </cell>
          <cell r="P1332">
            <v>0</v>
          </cell>
          <cell r="Q1332">
            <v>0</v>
          </cell>
          <cell r="R1332">
            <v>0</v>
          </cell>
          <cell r="S1332">
            <v>0</v>
          </cell>
        </row>
        <row r="1333">
          <cell r="A1333">
            <v>19385</v>
          </cell>
          <cell r="B1333">
            <v>19</v>
          </cell>
          <cell r="C1333" t="str">
            <v>山梨県</v>
          </cell>
          <cell r="D1333" t="str">
            <v>田富町</v>
          </cell>
          <cell r="P1333">
            <v>0</v>
          </cell>
          <cell r="Q1333">
            <v>0</v>
          </cell>
          <cell r="R1333">
            <v>0</v>
          </cell>
          <cell r="S1333">
            <v>0</v>
          </cell>
        </row>
        <row r="1334">
          <cell r="A1334">
            <v>19386</v>
          </cell>
          <cell r="B1334">
            <v>19</v>
          </cell>
          <cell r="C1334" t="str">
            <v>山梨県</v>
          </cell>
          <cell r="D1334" t="str">
            <v>八田村</v>
          </cell>
          <cell r="P1334">
            <v>0</v>
          </cell>
          <cell r="Q1334">
            <v>0</v>
          </cell>
          <cell r="R1334">
            <v>0</v>
          </cell>
          <cell r="S1334">
            <v>0</v>
          </cell>
        </row>
        <row r="1335">
          <cell r="A1335">
            <v>19387</v>
          </cell>
          <cell r="B1335">
            <v>19</v>
          </cell>
          <cell r="C1335" t="str">
            <v>山梨県</v>
          </cell>
          <cell r="D1335" t="str">
            <v>白根町</v>
          </cell>
          <cell r="P1335">
            <v>0</v>
          </cell>
          <cell r="Q1335">
            <v>0</v>
          </cell>
          <cell r="R1335">
            <v>0</v>
          </cell>
          <cell r="S1335">
            <v>0</v>
          </cell>
        </row>
        <row r="1336">
          <cell r="A1336">
            <v>19388</v>
          </cell>
          <cell r="B1336">
            <v>19</v>
          </cell>
          <cell r="C1336" t="str">
            <v>山梨県</v>
          </cell>
          <cell r="D1336" t="str">
            <v>芦安村</v>
          </cell>
          <cell r="P1336">
            <v>0</v>
          </cell>
          <cell r="Q1336">
            <v>0</v>
          </cell>
          <cell r="R1336">
            <v>0</v>
          </cell>
          <cell r="S1336">
            <v>0</v>
          </cell>
        </row>
        <row r="1337">
          <cell r="A1337">
            <v>19389</v>
          </cell>
          <cell r="B1337">
            <v>19</v>
          </cell>
          <cell r="C1337" t="str">
            <v>山梨県</v>
          </cell>
          <cell r="D1337" t="str">
            <v>若草町</v>
          </cell>
          <cell r="P1337">
            <v>0</v>
          </cell>
          <cell r="Q1337">
            <v>0</v>
          </cell>
          <cell r="R1337">
            <v>0</v>
          </cell>
          <cell r="S1337">
            <v>0</v>
          </cell>
        </row>
        <row r="1338">
          <cell r="A1338">
            <v>19390</v>
          </cell>
          <cell r="B1338">
            <v>19</v>
          </cell>
          <cell r="C1338" t="str">
            <v>山梨県</v>
          </cell>
          <cell r="D1338" t="str">
            <v>櫛形町</v>
          </cell>
          <cell r="P1338">
            <v>0</v>
          </cell>
          <cell r="Q1338">
            <v>0</v>
          </cell>
          <cell r="R1338">
            <v>0</v>
          </cell>
          <cell r="S1338">
            <v>0</v>
          </cell>
        </row>
        <row r="1339">
          <cell r="A1339">
            <v>19391</v>
          </cell>
          <cell r="B1339">
            <v>19</v>
          </cell>
          <cell r="C1339" t="str">
            <v>山梨県</v>
          </cell>
          <cell r="D1339" t="str">
            <v>甲西町</v>
          </cell>
          <cell r="P1339">
            <v>0</v>
          </cell>
          <cell r="Q1339">
            <v>0</v>
          </cell>
          <cell r="R1339">
            <v>0</v>
          </cell>
          <cell r="S1339">
            <v>0</v>
          </cell>
        </row>
        <row r="1340">
          <cell r="A1340">
            <v>19401</v>
          </cell>
          <cell r="B1340">
            <v>19</v>
          </cell>
          <cell r="C1340" t="str">
            <v>山梨県</v>
          </cell>
          <cell r="D1340" t="str">
            <v>双葉町</v>
          </cell>
          <cell r="P1340">
            <v>0</v>
          </cell>
          <cell r="Q1340">
            <v>0</v>
          </cell>
          <cell r="R1340">
            <v>0</v>
          </cell>
          <cell r="S1340">
            <v>0</v>
          </cell>
        </row>
        <row r="1341">
          <cell r="A1341">
            <v>19402</v>
          </cell>
          <cell r="B1341">
            <v>19</v>
          </cell>
          <cell r="C1341" t="str">
            <v>山梨県</v>
          </cell>
          <cell r="D1341" t="str">
            <v>明野村</v>
          </cell>
          <cell r="P1341">
            <v>0</v>
          </cell>
          <cell r="Q1341">
            <v>0</v>
          </cell>
          <cell r="R1341">
            <v>0</v>
          </cell>
          <cell r="S1341">
            <v>0</v>
          </cell>
        </row>
        <row r="1342">
          <cell r="A1342">
            <v>19403</v>
          </cell>
          <cell r="B1342">
            <v>19</v>
          </cell>
          <cell r="C1342" t="str">
            <v>山梨県</v>
          </cell>
          <cell r="D1342" t="str">
            <v>須玉町</v>
          </cell>
          <cell r="P1342">
            <v>0</v>
          </cell>
          <cell r="Q1342">
            <v>0</v>
          </cell>
          <cell r="R1342">
            <v>0</v>
          </cell>
          <cell r="S1342">
            <v>0</v>
          </cell>
        </row>
        <row r="1343">
          <cell r="A1343">
            <v>19404</v>
          </cell>
          <cell r="B1343">
            <v>19</v>
          </cell>
          <cell r="C1343" t="str">
            <v>山梨県</v>
          </cell>
          <cell r="D1343" t="str">
            <v>高根町</v>
          </cell>
          <cell r="P1343">
            <v>0</v>
          </cell>
          <cell r="Q1343">
            <v>0</v>
          </cell>
          <cell r="R1343">
            <v>0</v>
          </cell>
          <cell r="S1343">
            <v>0</v>
          </cell>
        </row>
        <row r="1344">
          <cell r="A1344">
            <v>19405</v>
          </cell>
          <cell r="B1344">
            <v>19</v>
          </cell>
          <cell r="C1344" t="str">
            <v>山梨県</v>
          </cell>
          <cell r="D1344" t="str">
            <v>長坂町</v>
          </cell>
          <cell r="P1344">
            <v>0</v>
          </cell>
          <cell r="Q1344">
            <v>0</v>
          </cell>
          <cell r="R1344">
            <v>0</v>
          </cell>
          <cell r="S1344">
            <v>0</v>
          </cell>
        </row>
        <row r="1345">
          <cell r="A1345">
            <v>19406</v>
          </cell>
          <cell r="B1345">
            <v>19</v>
          </cell>
          <cell r="C1345" t="str">
            <v>山梨県</v>
          </cell>
          <cell r="D1345" t="str">
            <v>大泉村</v>
          </cell>
          <cell r="P1345">
            <v>0</v>
          </cell>
          <cell r="Q1345">
            <v>0</v>
          </cell>
          <cell r="R1345">
            <v>0</v>
          </cell>
          <cell r="S1345">
            <v>0</v>
          </cell>
        </row>
        <row r="1346">
          <cell r="A1346">
            <v>19407</v>
          </cell>
          <cell r="B1346">
            <v>19</v>
          </cell>
          <cell r="C1346" t="str">
            <v>山梨県</v>
          </cell>
          <cell r="D1346" t="str">
            <v>小淵沢町</v>
          </cell>
          <cell r="P1346">
            <v>0</v>
          </cell>
          <cell r="Q1346">
            <v>0</v>
          </cell>
          <cell r="R1346">
            <v>0</v>
          </cell>
          <cell r="S1346">
            <v>0</v>
          </cell>
        </row>
        <row r="1347">
          <cell r="A1347">
            <v>19408</v>
          </cell>
          <cell r="B1347">
            <v>19</v>
          </cell>
          <cell r="C1347" t="str">
            <v>山梨県</v>
          </cell>
          <cell r="D1347" t="str">
            <v>白州町</v>
          </cell>
          <cell r="P1347">
            <v>0</v>
          </cell>
          <cell r="Q1347">
            <v>0</v>
          </cell>
          <cell r="R1347">
            <v>0</v>
          </cell>
          <cell r="S1347">
            <v>0</v>
          </cell>
        </row>
        <row r="1348">
          <cell r="A1348">
            <v>19409</v>
          </cell>
          <cell r="B1348">
            <v>19</v>
          </cell>
          <cell r="C1348" t="str">
            <v>山梨県</v>
          </cell>
          <cell r="D1348" t="str">
            <v>武川村</v>
          </cell>
          <cell r="P1348">
            <v>0</v>
          </cell>
          <cell r="Q1348">
            <v>0</v>
          </cell>
          <cell r="R1348">
            <v>0</v>
          </cell>
          <cell r="S1348">
            <v>0</v>
          </cell>
        </row>
        <row r="1349">
          <cell r="A1349">
            <v>19421</v>
          </cell>
          <cell r="B1349">
            <v>19</v>
          </cell>
          <cell r="C1349" t="str">
            <v>山梨県</v>
          </cell>
          <cell r="D1349" t="str">
            <v>秋山村</v>
          </cell>
          <cell r="P1349">
            <v>0</v>
          </cell>
          <cell r="Q1349">
            <v>0</v>
          </cell>
          <cell r="R1349">
            <v>0</v>
          </cell>
          <cell r="S1349">
            <v>0</v>
          </cell>
        </row>
        <row r="1350">
          <cell r="A1350">
            <v>19422</v>
          </cell>
          <cell r="B1350">
            <v>19</v>
          </cell>
          <cell r="C1350" t="str">
            <v>山梨県</v>
          </cell>
          <cell r="D1350" t="str">
            <v>道志村</v>
          </cell>
          <cell r="P1350">
            <v>0</v>
          </cell>
          <cell r="Q1350">
            <v>0</v>
          </cell>
          <cell r="R1350">
            <v>0</v>
          </cell>
          <cell r="S1350">
            <v>0</v>
          </cell>
        </row>
        <row r="1351">
          <cell r="A1351">
            <v>19423</v>
          </cell>
          <cell r="B1351">
            <v>19</v>
          </cell>
          <cell r="C1351" t="str">
            <v>山梨県</v>
          </cell>
          <cell r="D1351" t="str">
            <v>西桂町</v>
          </cell>
          <cell r="P1351">
            <v>0</v>
          </cell>
          <cell r="Q1351">
            <v>0</v>
          </cell>
          <cell r="R1351">
            <v>0</v>
          </cell>
          <cell r="S1351">
            <v>0</v>
          </cell>
        </row>
        <row r="1352">
          <cell r="A1352">
            <v>19424</v>
          </cell>
          <cell r="B1352">
            <v>19</v>
          </cell>
          <cell r="C1352" t="str">
            <v>山梨県</v>
          </cell>
          <cell r="D1352" t="str">
            <v>忍野村</v>
          </cell>
          <cell r="P1352">
            <v>0</v>
          </cell>
          <cell r="Q1352">
            <v>0</v>
          </cell>
          <cell r="R1352">
            <v>0</v>
          </cell>
          <cell r="S1352">
            <v>0</v>
          </cell>
        </row>
        <row r="1353">
          <cell r="A1353">
            <v>19425</v>
          </cell>
          <cell r="B1353">
            <v>19</v>
          </cell>
          <cell r="C1353" t="str">
            <v>山梨県</v>
          </cell>
          <cell r="D1353" t="str">
            <v>山中湖村</v>
          </cell>
          <cell r="P1353">
            <v>0</v>
          </cell>
          <cell r="Q1353">
            <v>0</v>
          </cell>
          <cell r="R1353">
            <v>0</v>
          </cell>
          <cell r="S1353">
            <v>0</v>
          </cell>
        </row>
        <row r="1354">
          <cell r="A1354">
            <v>19426</v>
          </cell>
          <cell r="B1354">
            <v>19</v>
          </cell>
          <cell r="C1354" t="str">
            <v>山梨県</v>
          </cell>
          <cell r="D1354" t="str">
            <v>河口湖町</v>
          </cell>
          <cell r="P1354">
            <v>0</v>
          </cell>
          <cell r="Q1354">
            <v>0</v>
          </cell>
          <cell r="R1354">
            <v>0</v>
          </cell>
          <cell r="S1354">
            <v>0</v>
          </cell>
        </row>
        <row r="1355">
          <cell r="A1355">
            <v>19427</v>
          </cell>
          <cell r="B1355">
            <v>19</v>
          </cell>
          <cell r="C1355" t="str">
            <v>山梨県</v>
          </cell>
          <cell r="D1355" t="str">
            <v>勝山村</v>
          </cell>
          <cell r="P1355">
            <v>0</v>
          </cell>
          <cell r="Q1355">
            <v>0</v>
          </cell>
          <cell r="R1355">
            <v>0</v>
          </cell>
          <cell r="S1355">
            <v>0</v>
          </cell>
        </row>
        <row r="1356">
          <cell r="A1356">
            <v>19428</v>
          </cell>
          <cell r="B1356">
            <v>19</v>
          </cell>
          <cell r="C1356" t="str">
            <v>山梨県</v>
          </cell>
          <cell r="D1356" t="str">
            <v>足和田村</v>
          </cell>
          <cell r="P1356">
            <v>0</v>
          </cell>
          <cell r="Q1356">
            <v>0</v>
          </cell>
          <cell r="R1356">
            <v>0</v>
          </cell>
          <cell r="S1356">
            <v>0</v>
          </cell>
        </row>
        <row r="1357">
          <cell r="A1357">
            <v>19429</v>
          </cell>
          <cell r="B1357">
            <v>19</v>
          </cell>
          <cell r="C1357" t="str">
            <v>山梨県</v>
          </cell>
          <cell r="D1357" t="str">
            <v>鳴沢村</v>
          </cell>
          <cell r="P1357">
            <v>0</v>
          </cell>
          <cell r="Q1357">
            <v>0</v>
          </cell>
          <cell r="R1357">
            <v>0</v>
          </cell>
          <cell r="S1357">
            <v>0</v>
          </cell>
        </row>
        <row r="1358">
          <cell r="A1358">
            <v>19441</v>
          </cell>
          <cell r="B1358">
            <v>19</v>
          </cell>
          <cell r="C1358" t="str">
            <v>山梨県</v>
          </cell>
          <cell r="D1358" t="str">
            <v>上野原町</v>
          </cell>
          <cell r="P1358">
            <v>0</v>
          </cell>
          <cell r="Q1358">
            <v>0</v>
          </cell>
          <cell r="R1358">
            <v>0</v>
          </cell>
          <cell r="S1358">
            <v>0</v>
          </cell>
        </row>
        <row r="1359">
          <cell r="A1359">
            <v>19442</v>
          </cell>
          <cell r="B1359">
            <v>19</v>
          </cell>
          <cell r="C1359" t="str">
            <v>山梨県</v>
          </cell>
          <cell r="D1359" t="str">
            <v>小菅村</v>
          </cell>
          <cell r="P1359">
            <v>0</v>
          </cell>
          <cell r="Q1359">
            <v>0</v>
          </cell>
          <cell r="R1359">
            <v>0</v>
          </cell>
          <cell r="S1359">
            <v>0</v>
          </cell>
        </row>
        <row r="1360">
          <cell r="A1360">
            <v>19443</v>
          </cell>
          <cell r="B1360">
            <v>19</v>
          </cell>
          <cell r="C1360" t="str">
            <v>山梨県</v>
          </cell>
          <cell r="D1360" t="str">
            <v>丹波山村</v>
          </cell>
          <cell r="P1360">
            <v>0</v>
          </cell>
          <cell r="Q1360">
            <v>0</v>
          </cell>
          <cell r="R1360">
            <v>0</v>
          </cell>
          <cell r="S1360">
            <v>0</v>
          </cell>
        </row>
        <row r="1361">
          <cell r="A1361">
            <v>19999</v>
          </cell>
          <cell r="B1361" t="str">
            <v>19 計</v>
          </cell>
          <cell r="D1361">
            <v>1</v>
          </cell>
          <cell r="E1361">
            <v>0</v>
          </cell>
          <cell r="F1361">
            <v>0</v>
          </cell>
          <cell r="G1361">
            <v>1</v>
          </cell>
          <cell r="H1361">
            <v>1</v>
          </cell>
          <cell r="I1361">
            <v>0</v>
          </cell>
          <cell r="J1361">
            <v>0</v>
          </cell>
          <cell r="K1361">
            <v>0</v>
          </cell>
          <cell r="L1361">
            <v>0</v>
          </cell>
          <cell r="M1361">
            <v>0</v>
          </cell>
          <cell r="N1361">
            <v>0</v>
          </cell>
          <cell r="O1361">
            <v>0</v>
          </cell>
          <cell r="P1361">
            <v>2</v>
          </cell>
          <cell r="Q1361">
            <v>1</v>
          </cell>
          <cell r="R1361">
            <v>2</v>
          </cell>
          <cell r="S1361">
            <v>1</v>
          </cell>
        </row>
        <row r="1362">
          <cell r="A1362">
            <v>20201</v>
          </cell>
          <cell r="B1362">
            <v>20</v>
          </cell>
          <cell r="C1362" t="str">
            <v>長野県</v>
          </cell>
          <cell r="D1362" t="str">
            <v>長野市</v>
          </cell>
          <cell r="M1362">
            <v>1</v>
          </cell>
          <cell r="P1362">
            <v>1</v>
          </cell>
          <cell r="Q1362">
            <v>1</v>
          </cell>
          <cell r="R1362">
            <v>1</v>
          </cell>
          <cell r="S1362">
            <v>1</v>
          </cell>
        </row>
        <row r="1363">
          <cell r="A1363">
            <v>20202</v>
          </cell>
          <cell r="B1363">
            <v>20</v>
          </cell>
          <cell r="C1363" t="str">
            <v>長野県</v>
          </cell>
          <cell r="D1363" t="str">
            <v>松本市</v>
          </cell>
          <cell r="P1363">
            <v>0</v>
          </cell>
          <cell r="Q1363">
            <v>0</v>
          </cell>
          <cell r="R1363">
            <v>0</v>
          </cell>
          <cell r="S1363">
            <v>0</v>
          </cell>
        </row>
        <row r="1364">
          <cell r="A1364">
            <v>20203</v>
          </cell>
          <cell r="B1364">
            <v>20</v>
          </cell>
          <cell r="C1364" t="str">
            <v>長野県</v>
          </cell>
          <cell r="D1364" t="str">
            <v>上田市</v>
          </cell>
          <cell r="M1364">
            <v>1</v>
          </cell>
          <cell r="P1364">
            <v>1</v>
          </cell>
          <cell r="Q1364">
            <v>1</v>
          </cell>
          <cell r="R1364">
            <v>1</v>
          </cell>
          <cell r="S1364">
            <v>1</v>
          </cell>
        </row>
        <row r="1365">
          <cell r="A1365">
            <v>20204</v>
          </cell>
          <cell r="B1365">
            <v>20</v>
          </cell>
          <cell r="C1365" t="str">
            <v>長野県</v>
          </cell>
          <cell r="D1365" t="str">
            <v>岡谷市</v>
          </cell>
          <cell r="J1365">
            <v>1</v>
          </cell>
          <cell r="M1365">
            <v>1</v>
          </cell>
          <cell r="P1365">
            <v>2</v>
          </cell>
          <cell r="Q1365">
            <v>1</v>
          </cell>
          <cell r="R1365">
            <v>2</v>
          </cell>
          <cell r="S1365">
            <v>1</v>
          </cell>
        </row>
        <row r="1366">
          <cell r="A1366">
            <v>20205</v>
          </cell>
          <cell r="B1366">
            <v>20</v>
          </cell>
          <cell r="C1366" t="str">
            <v>長野県</v>
          </cell>
          <cell r="D1366" t="str">
            <v>飯田市</v>
          </cell>
          <cell r="P1366">
            <v>0</v>
          </cell>
          <cell r="Q1366">
            <v>0</v>
          </cell>
          <cell r="R1366">
            <v>0</v>
          </cell>
          <cell r="S1366">
            <v>0</v>
          </cell>
        </row>
        <row r="1367">
          <cell r="A1367">
            <v>20206</v>
          </cell>
          <cell r="B1367">
            <v>20</v>
          </cell>
          <cell r="C1367" t="str">
            <v>長野県</v>
          </cell>
          <cell r="D1367" t="str">
            <v>諏訪市</v>
          </cell>
          <cell r="J1367">
            <v>1</v>
          </cell>
          <cell r="M1367">
            <v>1</v>
          </cell>
          <cell r="P1367">
            <v>2</v>
          </cell>
          <cell r="Q1367">
            <v>1</v>
          </cell>
          <cell r="R1367">
            <v>2</v>
          </cell>
          <cell r="S1367">
            <v>1</v>
          </cell>
        </row>
        <row r="1368">
          <cell r="A1368">
            <v>20207</v>
          </cell>
          <cell r="B1368">
            <v>20</v>
          </cell>
          <cell r="C1368" t="str">
            <v>長野県</v>
          </cell>
          <cell r="D1368" t="str">
            <v>須坂市</v>
          </cell>
          <cell r="P1368">
            <v>0</v>
          </cell>
          <cell r="Q1368">
            <v>0</v>
          </cell>
          <cell r="R1368">
            <v>0</v>
          </cell>
          <cell r="S1368">
            <v>0</v>
          </cell>
        </row>
        <row r="1369">
          <cell r="A1369">
            <v>20208</v>
          </cell>
          <cell r="B1369">
            <v>20</v>
          </cell>
          <cell r="C1369" t="str">
            <v>長野県</v>
          </cell>
          <cell r="D1369" t="str">
            <v>小諸市</v>
          </cell>
          <cell r="P1369">
            <v>0</v>
          </cell>
          <cell r="Q1369">
            <v>0</v>
          </cell>
          <cell r="R1369">
            <v>0</v>
          </cell>
          <cell r="S1369">
            <v>0</v>
          </cell>
        </row>
        <row r="1370">
          <cell r="A1370">
            <v>20209</v>
          </cell>
          <cell r="B1370">
            <v>20</v>
          </cell>
          <cell r="C1370" t="str">
            <v>長野県</v>
          </cell>
          <cell r="D1370" t="str">
            <v>伊那市</v>
          </cell>
          <cell r="P1370">
            <v>0</v>
          </cell>
          <cell r="Q1370">
            <v>0</v>
          </cell>
          <cell r="R1370">
            <v>0</v>
          </cell>
          <cell r="S1370">
            <v>0</v>
          </cell>
        </row>
        <row r="1371">
          <cell r="A1371">
            <v>20210</v>
          </cell>
          <cell r="B1371">
            <v>20</v>
          </cell>
          <cell r="C1371" t="str">
            <v>長野県</v>
          </cell>
          <cell r="D1371" t="str">
            <v>駒ヶ根市</v>
          </cell>
          <cell r="J1371">
            <v>1</v>
          </cell>
          <cell r="P1371">
            <v>1</v>
          </cell>
          <cell r="Q1371">
            <v>1</v>
          </cell>
          <cell r="R1371">
            <v>1</v>
          </cell>
          <cell r="S1371">
            <v>1</v>
          </cell>
        </row>
        <row r="1372">
          <cell r="A1372">
            <v>20211</v>
          </cell>
          <cell r="B1372">
            <v>20</v>
          </cell>
          <cell r="C1372" t="str">
            <v>長野県</v>
          </cell>
          <cell r="D1372" t="str">
            <v>中野市</v>
          </cell>
          <cell r="P1372">
            <v>0</v>
          </cell>
          <cell r="Q1372">
            <v>0</v>
          </cell>
          <cell r="R1372">
            <v>0</v>
          </cell>
          <cell r="S1372">
            <v>0</v>
          </cell>
        </row>
        <row r="1373">
          <cell r="A1373">
            <v>20212</v>
          </cell>
          <cell r="B1373">
            <v>20</v>
          </cell>
          <cell r="C1373" t="str">
            <v>長野県</v>
          </cell>
          <cell r="D1373" t="str">
            <v>大町市</v>
          </cell>
          <cell r="P1373">
            <v>0</v>
          </cell>
          <cell r="Q1373">
            <v>0</v>
          </cell>
          <cell r="R1373">
            <v>0</v>
          </cell>
          <cell r="S1373">
            <v>0</v>
          </cell>
        </row>
        <row r="1374">
          <cell r="A1374">
            <v>20213</v>
          </cell>
          <cell r="B1374">
            <v>20</v>
          </cell>
          <cell r="C1374" t="str">
            <v>長野県</v>
          </cell>
          <cell r="D1374" t="str">
            <v>飯山市</v>
          </cell>
          <cell r="P1374">
            <v>0</v>
          </cell>
          <cell r="Q1374">
            <v>0</v>
          </cell>
          <cell r="R1374">
            <v>0</v>
          </cell>
          <cell r="S1374">
            <v>0</v>
          </cell>
        </row>
        <row r="1375">
          <cell r="A1375">
            <v>20214</v>
          </cell>
          <cell r="B1375">
            <v>20</v>
          </cell>
          <cell r="C1375" t="str">
            <v>長野県</v>
          </cell>
          <cell r="D1375" t="str">
            <v>茅野市</v>
          </cell>
          <cell r="J1375">
            <v>1</v>
          </cell>
          <cell r="P1375">
            <v>1</v>
          </cell>
          <cell r="Q1375">
            <v>1</v>
          </cell>
          <cell r="R1375">
            <v>1</v>
          </cell>
          <cell r="S1375">
            <v>1</v>
          </cell>
        </row>
        <row r="1376">
          <cell r="A1376">
            <v>20215</v>
          </cell>
          <cell r="B1376">
            <v>20</v>
          </cell>
          <cell r="C1376" t="str">
            <v>長野県</v>
          </cell>
          <cell r="D1376" t="str">
            <v>塩尻市</v>
          </cell>
          <cell r="P1376">
            <v>0</v>
          </cell>
          <cell r="Q1376">
            <v>0</v>
          </cell>
          <cell r="R1376">
            <v>0</v>
          </cell>
          <cell r="S1376">
            <v>0</v>
          </cell>
        </row>
        <row r="1377">
          <cell r="A1377">
            <v>20216</v>
          </cell>
          <cell r="B1377">
            <v>20</v>
          </cell>
          <cell r="C1377" t="str">
            <v>長野県</v>
          </cell>
          <cell r="D1377" t="str">
            <v>更埴市</v>
          </cell>
          <cell r="M1377">
            <v>1</v>
          </cell>
          <cell r="P1377">
            <v>1</v>
          </cell>
          <cell r="Q1377">
            <v>1</v>
          </cell>
          <cell r="R1377">
            <v>1</v>
          </cell>
          <cell r="S1377">
            <v>1</v>
          </cell>
        </row>
        <row r="1378">
          <cell r="A1378">
            <v>20217</v>
          </cell>
          <cell r="B1378">
            <v>20</v>
          </cell>
          <cell r="C1378" t="str">
            <v>長野県</v>
          </cell>
          <cell r="D1378" t="str">
            <v>佐久市</v>
          </cell>
          <cell r="J1378">
            <v>1</v>
          </cell>
          <cell r="P1378">
            <v>1</v>
          </cell>
          <cell r="Q1378">
            <v>1</v>
          </cell>
          <cell r="R1378">
            <v>1</v>
          </cell>
          <cell r="S1378">
            <v>1</v>
          </cell>
        </row>
        <row r="1379">
          <cell r="A1379">
            <v>20301</v>
          </cell>
          <cell r="B1379">
            <v>20</v>
          </cell>
          <cell r="C1379" t="str">
            <v>長野県</v>
          </cell>
          <cell r="D1379" t="str">
            <v>臼田町</v>
          </cell>
          <cell r="J1379">
            <v>1</v>
          </cell>
          <cell r="P1379">
            <v>1</v>
          </cell>
          <cell r="Q1379">
            <v>1</v>
          </cell>
          <cell r="R1379">
            <v>1</v>
          </cell>
          <cell r="S1379">
            <v>1</v>
          </cell>
        </row>
        <row r="1380">
          <cell r="A1380">
            <v>20302</v>
          </cell>
          <cell r="B1380">
            <v>20</v>
          </cell>
          <cell r="C1380" t="str">
            <v>長野県</v>
          </cell>
          <cell r="D1380" t="str">
            <v>佐久町</v>
          </cell>
          <cell r="P1380">
            <v>0</v>
          </cell>
          <cell r="Q1380">
            <v>0</v>
          </cell>
          <cell r="R1380">
            <v>0</v>
          </cell>
          <cell r="S1380">
            <v>0</v>
          </cell>
        </row>
        <row r="1381">
          <cell r="A1381">
            <v>20303</v>
          </cell>
          <cell r="B1381">
            <v>20</v>
          </cell>
          <cell r="C1381" t="str">
            <v>長野県</v>
          </cell>
          <cell r="D1381" t="str">
            <v>小海町</v>
          </cell>
          <cell r="P1381">
            <v>0</v>
          </cell>
          <cell r="Q1381">
            <v>0</v>
          </cell>
          <cell r="R1381">
            <v>0</v>
          </cell>
          <cell r="S1381">
            <v>0</v>
          </cell>
        </row>
        <row r="1382">
          <cell r="A1382">
            <v>20304</v>
          </cell>
          <cell r="B1382">
            <v>20</v>
          </cell>
          <cell r="C1382" t="str">
            <v>長野県</v>
          </cell>
          <cell r="D1382" t="str">
            <v>川上村</v>
          </cell>
          <cell r="P1382">
            <v>0</v>
          </cell>
          <cell r="Q1382">
            <v>0</v>
          </cell>
          <cell r="R1382">
            <v>0</v>
          </cell>
          <cell r="S1382">
            <v>0</v>
          </cell>
        </row>
        <row r="1383">
          <cell r="A1383">
            <v>20305</v>
          </cell>
          <cell r="B1383">
            <v>20</v>
          </cell>
          <cell r="C1383" t="str">
            <v>長野県</v>
          </cell>
          <cell r="D1383" t="str">
            <v>南牧村</v>
          </cell>
          <cell r="P1383">
            <v>0</v>
          </cell>
          <cell r="Q1383">
            <v>0</v>
          </cell>
          <cell r="R1383">
            <v>0</v>
          </cell>
          <cell r="S1383">
            <v>0</v>
          </cell>
        </row>
        <row r="1384">
          <cell r="A1384">
            <v>20306</v>
          </cell>
          <cell r="B1384">
            <v>20</v>
          </cell>
          <cell r="C1384" t="str">
            <v>長野県</v>
          </cell>
          <cell r="D1384" t="str">
            <v>南相木村</v>
          </cell>
          <cell r="H1384">
            <v>1</v>
          </cell>
          <cell r="P1384">
            <v>1</v>
          </cell>
          <cell r="Q1384">
            <v>1</v>
          </cell>
          <cell r="R1384">
            <v>1</v>
          </cell>
          <cell r="S1384">
            <v>1</v>
          </cell>
        </row>
        <row r="1385">
          <cell r="A1385">
            <v>20307</v>
          </cell>
          <cell r="B1385">
            <v>20</v>
          </cell>
          <cell r="C1385" t="str">
            <v>長野県</v>
          </cell>
          <cell r="D1385" t="str">
            <v>北相木村</v>
          </cell>
          <cell r="H1385">
            <v>1</v>
          </cell>
          <cell r="P1385">
            <v>1</v>
          </cell>
          <cell r="Q1385">
            <v>1</v>
          </cell>
          <cell r="R1385">
            <v>1</v>
          </cell>
          <cell r="S1385">
            <v>1</v>
          </cell>
        </row>
        <row r="1386">
          <cell r="A1386">
            <v>20308</v>
          </cell>
          <cell r="B1386">
            <v>20</v>
          </cell>
          <cell r="C1386" t="str">
            <v>長野県</v>
          </cell>
          <cell r="D1386" t="str">
            <v>八千穂村</v>
          </cell>
          <cell r="P1386">
            <v>0</v>
          </cell>
          <cell r="Q1386">
            <v>0</v>
          </cell>
          <cell r="R1386">
            <v>0</v>
          </cell>
          <cell r="S1386">
            <v>0</v>
          </cell>
        </row>
        <row r="1387">
          <cell r="A1387">
            <v>20321</v>
          </cell>
          <cell r="B1387">
            <v>20</v>
          </cell>
          <cell r="C1387" t="str">
            <v>長野県</v>
          </cell>
          <cell r="D1387" t="str">
            <v>軽井沢町</v>
          </cell>
          <cell r="P1387">
            <v>0</v>
          </cell>
          <cell r="Q1387">
            <v>0</v>
          </cell>
          <cell r="R1387">
            <v>0</v>
          </cell>
          <cell r="S1387">
            <v>0</v>
          </cell>
        </row>
        <row r="1388">
          <cell r="A1388">
            <v>20322</v>
          </cell>
          <cell r="B1388">
            <v>20</v>
          </cell>
          <cell r="C1388" t="str">
            <v>長野県</v>
          </cell>
          <cell r="D1388" t="str">
            <v>望月町</v>
          </cell>
          <cell r="P1388">
            <v>0</v>
          </cell>
          <cell r="Q1388">
            <v>0</v>
          </cell>
          <cell r="R1388">
            <v>0</v>
          </cell>
          <cell r="S1388">
            <v>0</v>
          </cell>
        </row>
        <row r="1389">
          <cell r="A1389">
            <v>20323</v>
          </cell>
          <cell r="B1389">
            <v>20</v>
          </cell>
          <cell r="C1389" t="str">
            <v>長野県</v>
          </cell>
          <cell r="D1389" t="str">
            <v>御代田町</v>
          </cell>
          <cell r="P1389">
            <v>0</v>
          </cell>
          <cell r="Q1389">
            <v>0</v>
          </cell>
          <cell r="R1389">
            <v>0</v>
          </cell>
          <cell r="S1389">
            <v>0</v>
          </cell>
        </row>
        <row r="1390">
          <cell r="A1390">
            <v>20324</v>
          </cell>
          <cell r="B1390">
            <v>20</v>
          </cell>
          <cell r="C1390" t="str">
            <v>長野県</v>
          </cell>
          <cell r="D1390" t="str">
            <v>立科町</v>
          </cell>
          <cell r="P1390">
            <v>0</v>
          </cell>
          <cell r="Q1390">
            <v>0</v>
          </cell>
          <cell r="R1390">
            <v>0</v>
          </cell>
          <cell r="S1390">
            <v>0</v>
          </cell>
        </row>
        <row r="1391">
          <cell r="A1391">
            <v>20325</v>
          </cell>
          <cell r="B1391">
            <v>20</v>
          </cell>
          <cell r="C1391" t="str">
            <v>長野県</v>
          </cell>
          <cell r="D1391" t="str">
            <v>浅科村</v>
          </cell>
          <cell r="P1391">
            <v>0</v>
          </cell>
          <cell r="Q1391">
            <v>0</v>
          </cell>
          <cell r="R1391">
            <v>0</v>
          </cell>
          <cell r="S1391">
            <v>0</v>
          </cell>
        </row>
        <row r="1392">
          <cell r="A1392">
            <v>20326</v>
          </cell>
          <cell r="B1392">
            <v>20</v>
          </cell>
          <cell r="C1392" t="str">
            <v>長野県</v>
          </cell>
          <cell r="D1392" t="str">
            <v>北御牧村</v>
          </cell>
          <cell r="J1392">
            <v>1</v>
          </cell>
          <cell r="P1392">
            <v>1</v>
          </cell>
          <cell r="Q1392">
            <v>1</v>
          </cell>
          <cell r="R1392">
            <v>1</v>
          </cell>
          <cell r="S1392">
            <v>1</v>
          </cell>
        </row>
        <row r="1393">
          <cell r="A1393">
            <v>20341</v>
          </cell>
          <cell r="B1393">
            <v>20</v>
          </cell>
          <cell r="C1393" t="str">
            <v>長野県</v>
          </cell>
          <cell r="D1393" t="str">
            <v>丸子町</v>
          </cell>
          <cell r="J1393">
            <v>1</v>
          </cell>
          <cell r="K1393">
            <v>1</v>
          </cell>
          <cell r="P1393">
            <v>2</v>
          </cell>
          <cell r="Q1393">
            <v>1</v>
          </cell>
          <cell r="R1393">
            <v>2</v>
          </cell>
          <cell r="S1393">
            <v>1</v>
          </cell>
        </row>
        <row r="1394">
          <cell r="A1394">
            <v>20342</v>
          </cell>
          <cell r="B1394">
            <v>20</v>
          </cell>
          <cell r="C1394" t="str">
            <v>長野県</v>
          </cell>
          <cell r="D1394" t="str">
            <v>長門町</v>
          </cell>
          <cell r="P1394">
            <v>0</v>
          </cell>
          <cell r="Q1394">
            <v>0</v>
          </cell>
          <cell r="R1394">
            <v>0</v>
          </cell>
          <cell r="S1394">
            <v>0</v>
          </cell>
        </row>
        <row r="1395">
          <cell r="A1395">
            <v>20343</v>
          </cell>
          <cell r="B1395">
            <v>20</v>
          </cell>
          <cell r="C1395" t="str">
            <v>長野県</v>
          </cell>
          <cell r="D1395" t="str">
            <v>東部町</v>
          </cell>
          <cell r="J1395">
            <v>1</v>
          </cell>
          <cell r="P1395">
            <v>1</v>
          </cell>
          <cell r="Q1395">
            <v>1</v>
          </cell>
          <cell r="R1395">
            <v>1</v>
          </cell>
          <cell r="S1395">
            <v>1</v>
          </cell>
        </row>
        <row r="1396">
          <cell r="A1396">
            <v>20345</v>
          </cell>
          <cell r="B1396">
            <v>20</v>
          </cell>
          <cell r="C1396" t="str">
            <v>長野県</v>
          </cell>
          <cell r="D1396" t="str">
            <v>真田町</v>
          </cell>
          <cell r="P1396">
            <v>0</v>
          </cell>
          <cell r="Q1396">
            <v>0</v>
          </cell>
          <cell r="R1396">
            <v>0</v>
          </cell>
          <cell r="S1396">
            <v>0</v>
          </cell>
        </row>
        <row r="1397">
          <cell r="A1397">
            <v>20346</v>
          </cell>
          <cell r="B1397">
            <v>20</v>
          </cell>
          <cell r="C1397" t="str">
            <v>長野県</v>
          </cell>
          <cell r="D1397" t="str">
            <v>武石村</v>
          </cell>
          <cell r="P1397">
            <v>0</v>
          </cell>
          <cell r="Q1397">
            <v>0</v>
          </cell>
          <cell r="R1397">
            <v>0</v>
          </cell>
          <cell r="S1397">
            <v>0</v>
          </cell>
        </row>
        <row r="1398">
          <cell r="A1398">
            <v>20347</v>
          </cell>
          <cell r="B1398">
            <v>20</v>
          </cell>
          <cell r="C1398" t="str">
            <v>長野県</v>
          </cell>
          <cell r="D1398" t="str">
            <v>和田村</v>
          </cell>
          <cell r="P1398">
            <v>0</v>
          </cell>
          <cell r="Q1398">
            <v>0</v>
          </cell>
          <cell r="R1398">
            <v>0</v>
          </cell>
          <cell r="S1398">
            <v>0</v>
          </cell>
        </row>
        <row r="1399">
          <cell r="A1399">
            <v>20349</v>
          </cell>
          <cell r="B1399">
            <v>20</v>
          </cell>
          <cell r="C1399" t="str">
            <v>長野県</v>
          </cell>
          <cell r="D1399" t="str">
            <v>青木村</v>
          </cell>
          <cell r="I1399">
            <v>1</v>
          </cell>
          <cell r="P1399">
            <v>1</v>
          </cell>
          <cell r="Q1399">
            <v>1</v>
          </cell>
          <cell r="R1399">
            <v>1</v>
          </cell>
          <cell r="S1399">
            <v>1</v>
          </cell>
        </row>
        <row r="1400">
          <cell r="A1400">
            <v>20361</v>
          </cell>
          <cell r="B1400">
            <v>20</v>
          </cell>
          <cell r="C1400" t="str">
            <v>長野県</v>
          </cell>
          <cell r="D1400" t="str">
            <v>下諏訪町</v>
          </cell>
          <cell r="J1400">
            <v>1</v>
          </cell>
          <cell r="L1400">
            <v>1</v>
          </cell>
          <cell r="P1400">
            <v>2</v>
          </cell>
          <cell r="Q1400">
            <v>1</v>
          </cell>
          <cell r="R1400">
            <v>2</v>
          </cell>
          <cell r="S1400">
            <v>1</v>
          </cell>
        </row>
        <row r="1401">
          <cell r="A1401">
            <v>20362</v>
          </cell>
          <cell r="B1401">
            <v>20</v>
          </cell>
          <cell r="C1401" t="str">
            <v>長野県</v>
          </cell>
          <cell r="D1401" t="str">
            <v>富士見町</v>
          </cell>
          <cell r="J1401">
            <v>1</v>
          </cell>
          <cell r="O1401">
            <v>1</v>
          </cell>
          <cell r="P1401">
            <v>2</v>
          </cell>
          <cell r="Q1401">
            <v>1</v>
          </cell>
          <cell r="R1401">
            <v>1</v>
          </cell>
          <cell r="S1401">
            <v>1</v>
          </cell>
        </row>
        <row r="1402">
          <cell r="A1402">
            <v>20363</v>
          </cell>
          <cell r="B1402">
            <v>20</v>
          </cell>
          <cell r="C1402" t="str">
            <v>長野県</v>
          </cell>
          <cell r="D1402" t="str">
            <v>原村</v>
          </cell>
          <cell r="P1402">
            <v>0</v>
          </cell>
          <cell r="Q1402">
            <v>0</v>
          </cell>
          <cell r="R1402">
            <v>0</v>
          </cell>
          <cell r="S1402">
            <v>0</v>
          </cell>
        </row>
        <row r="1403">
          <cell r="A1403">
            <v>20381</v>
          </cell>
          <cell r="B1403">
            <v>20</v>
          </cell>
          <cell r="C1403" t="str">
            <v>長野県</v>
          </cell>
          <cell r="D1403" t="str">
            <v>高遠町</v>
          </cell>
          <cell r="P1403">
            <v>0</v>
          </cell>
          <cell r="Q1403">
            <v>0</v>
          </cell>
          <cell r="R1403">
            <v>0</v>
          </cell>
          <cell r="S1403">
            <v>0</v>
          </cell>
        </row>
        <row r="1404">
          <cell r="A1404">
            <v>20382</v>
          </cell>
          <cell r="B1404">
            <v>20</v>
          </cell>
          <cell r="C1404" t="str">
            <v>長野県</v>
          </cell>
          <cell r="D1404" t="str">
            <v>辰野町</v>
          </cell>
          <cell r="J1404">
            <v>1</v>
          </cell>
          <cell r="P1404">
            <v>1</v>
          </cell>
          <cell r="Q1404">
            <v>1</v>
          </cell>
          <cell r="R1404">
            <v>1</v>
          </cell>
          <cell r="S1404">
            <v>1</v>
          </cell>
        </row>
        <row r="1405">
          <cell r="A1405">
            <v>20383</v>
          </cell>
          <cell r="B1405">
            <v>20</v>
          </cell>
          <cell r="C1405" t="str">
            <v>長野県</v>
          </cell>
          <cell r="D1405" t="str">
            <v>箕輪町</v>
          </cell>
          <cell r="P1405">
            <v>0</v>
          </cell>
          <cell r="Q1405">
            <v>0</v>
          </cell>
          <cell r="R1405">
            <v>0</v>
          </cell>
          <cell r="S1405">
            <v>0</v>
          </cell>
        </row>
        <row r="1406">
          <cell r="A1406">
            <v>20384</v>
          </cell>
          <cell r="B1406">
            <v>20</v>
          </cell>
          <cell r="C1406" t="str">
            <v>長野県</v>
          </cell>
          <cell r="D1406" t="str">
            <v>飯島町</v>
          </cell>
          <cell r="J1406">
            <v>1</v>
          </cell>
          <cell r="P1406">
            <v>1</v>
          </cell>
          <cell r="Q1406">
            <v>1</v>
          </cell>
          <cell r="R1406">
            <v>1</v>
          </cell>
          <cell r="S1406">
            <v>1</v>
          </cell>
        </row>
        <row r="1407">
          <cell r="A1407">
            <v>20385</v>
          </cell>
          <cell r="B1407">
            <v>20</v>
          </cell>
          <cell r="C1407" t="str">
            <v>長野県</v>
          </cell>
          <cell r="D1407" t="str">
            <v>南箕輪村</v>
          </cell>
          <cell r="P1407">
            <v>0</v>
          </cell>
          <cell r="Q1407">
            <v>0</v>
          </cell>
          <cell r="R1407">
            <v>0</v>
          </cell>
          <cell r="S1407">
            <v>0</v>
          </cell>
        </row>
        <row r="1408">
          <cell r="A1408">
            <v>20386</v>
          </cell>
          <cell r="B1408">
            <v>20</v>
          </cell>
          <cell r="C1408" t="str">
            <v>長野県</v>
          </cell>
          <cell r="D1408" t="str">
            <v>中川村</v>
          </cell>
          <cell r="P1408">
            <v>0</v>
          </cell>
          <cell r="Q1408">
            <v>0</v>
          </cell>
          <cell r="R1408">
            <v>0</v>
          </cell>
          <cell r="S1408">
            <v>0</v>
          </cell>
        </row>
        <row r="1409">
          <cell r="A1409">
            <v>20387</v>
          </cell>
          <cell r="B1409">
            <v>20</v>
          </cell>
          <cell r="C1409" t="str">
            <v>長野県</v>
          </cell>
          <cell r="D1409" t="str">
            <v>長谷村</v>
          </cell>
          <cell r="H1409">
            <v>1</v>
          </cell>
          <cell r="P1409">
            <v>1</v>
          </cell>
          <cell r="Q1409">
            <v>1</v>
          </cell>
          <cell r="R1409">
            <v>1</v>
          </cell>
          <cell r="S1409">
            <v>1</v>
          </cell>
        </row>
        <row r="1410">
          <cell r="A1410">
            <v>20388</v>
          </cell>
          <cell r="B1410">
            <v>20</v>
          </cell>
          <cell r="C1410" t="str">
            <v>長野県</v>
          </cell>
          <cell r="D1410" t="str">
            <v>宮田村</v>
          </cell>
          <cell r="J1410">
            <v>1</v>
          </cell>
          <cell r="P1410">
            <v>1</v>
          </cell>
          <cell r="Q1410">
            <v>1</v>
          </cell>
          <cell r="R1410">
            <v>1</v>
          </cell>
          <cell r="S1410">
            <v>1</v>
          </cell>
        </row>
        <row r="1411">
          <cell r="A1411">
            <v>20402</v>
          </cell>
          <cell r="B1411">
            <v>20</v>
          </cell>
          <cell r="C1411" t="str">
            <v>長野県</v>
          </cell>
          <cell r="D1411" t="str">
            <v>松川町</v>
          </cell>
          <cell r="P1411">
            <v>0</v>
          </cell>
          <cell r="Q1411">
            <v>0</v>
          </cell>
          <cell r="R1411">
            <v>0</v>
          </cell>
          <cell r="S1411">
            <v>0</v>
          </cell>
        </row>
        <row r="1412">
          <cell r="A1412">
            <v>20403</v>
          </cell>
          <cell r="B1412">
            <v>20</v>
          </cell>
          <cell r="C1412" t="str">
            <v>長野県</v>
          </cell>
          <cell r="D1412" t="str">
            <v>高森町</v>
          </cell>
          <cell r="P1412">
            <v>0</v>
          </cell>
          <cell r="Q1412">
            <v>0</v>
          </cell>
          <cell r="R1412">
            <v>0</v>
          </cell>
          <cell r="S1412">
            <v>0</v>
          </cell>
        </row>
        <row r="1413">
          <cell r="A1413">
            <v>20404</v>
          </cell>
          <cell r="B1413">
            <v>20</v>
          </cell>
          <cell r="C1413" t="str">
            <v>長野県</v>
          </cell>
          <cell r="D1413" t="str">
            <v>阿南町</v>
          </cell>
          <cell r="P1413">
            <v>0</v>
          </cell>
          <cell r="Q1413">
            <v>0</v>
          </cell>
          <cell r="R1413">
            <v>0</v>
          </cell>
          <cell r="S1413">
            <v>0</v>
          </cell>
        </row>
        <row r="1414">
          <cell r="A1414">
            <v>20406</v>
          </cell>
          <cell r="B1414">
            <v>20</v>
          </cell>
          <cell r="C1414" t="str">
            <v>長野県</v>
          </cell>
          <cell r="D1414" t="str">
            <v>清内路村</v>
          </cell>
          <cell r="P1414">
            <v>0</v>
          </cell>
          <cell r="Q1414">
            <v>0</v>
          </cell>
          <cell r="R1414">
            <v>0</v>
          </cell>
          <cell r="S1414">
            <v>0</v>
          </cell>
        </row>
        <row r="1415">
          <cell r="A1415">
            <v>20407</v>
          </cell>
          <cell r="B1415">
            <v>20</v>
          </cell>
          <cell r="C1415" t="str">
            <v>長野県</v>
          </cell>
          <cell r="D1415" t="str">
            <v>阿智村</v>
          </cell>
          <cell r="P1415">
            <v>0</v>
          </cell>
          <cell r="Q1415">
            <v>0</v>
          </cell>
          <cell r="R1415">
            <v>0</v>
          </cell>
          <cell r="S1415">
            <v>0</v>
          </cell>
        </row>
        <row r="1416">
          <cell r="A1416">
            <v>20408</v>
          </cell>
          <cell r="B1416">
            <v>20</v>
          </cell>
          <cell r="C1416" t="str">
            <v>長野県</v>
          </cell>
          <cell r="D1416" t="str">
            <v>浪合村</v>
          </cell>
          <cell r="J1416">
            <v>1</v>
          </cell>
          <cell r="P1416">
            <v>1</v>
          </cell>
          <cell r="Q1416">
            <v>1</v>
          </cell>
          <cell r="R1416">
            <v>1</v>
          </cell>
          <cell r="S1416">
            <v>1</v>
          </cell>
        </row>
        <row r="1417">
          <cell r="A1417">
            <v>20409</v>
          </cell>
          <cell r="B1417">
            <v>20</v>
          </cell>
          <cell r="C1417" t="str">
            <v>長野県</v>
          </cell>
          <cell r="D1417" t="str">
            <v>平谷村</v>
          </cell>
          <cell r="P1417">
            <v>0</v>
          </cell>
          <cell r="Q1417">
            <v>0</v>
          </cell>
          <cell r="R1417">
            <v>0</v>
          </cell>
          <cell r="S1417">
            <v>0</v>
          </cell>
        </row>
        <row r="1418">
          <cell r="A1418">
            <v>20410</v>
          </cell>
          <cell r="B1418">
            <v>20</v>
          </cell>
          <cell r="C1418" t="str">
            <v>長野県</v>
          </cell>
          <cell r="D1418" t="str">
            <v>根羽村</v>
          </cell>
          <cell r="P1418">
            <v>0</v>
          </cell>
          <cell r="Q1418">
            <v>0</v>
          </cell>
          <cell r="R1418">
            <v>0</v>
          </cell>
          <cell r="S1418">
            <v>0</v>
          </cell>
        </row>
        <row r="1419">
          <cell r="A1419">
            <v>20411</v>
          </cell>
          <cell r="B1419">
            <v>20</v>
          </cell>
          <cell r="C1419" t="str">
            <v>長野県</v>
          </cell>
          <cell r="D1419" t="str">
            <v>下條村</v>
          </cell>
          <cell r="P1419">
            <v>0</v>
          </cell>
          <cell r="Q1419">
            <v>0</v>
          </cell>
          <cell r="R1419">
            <v>0</v>
          </cell>
          <cell r="S1419">
            <v>0</v>
          </cell>
        </row>
        <row r="1420">
          <cell r="A1420">
            <v>20412</v>
          </cell>
          <cell r="B1420">
            <v>20</v>
          </cell>
          <cell r="C1420" t="str">
            <v>長野県</v>
          </cell>
          <cell r="D1420" t="str">
            <v>売木村</v>
          </cell>
          <cell r="P1420">
            <v>0</v>
          </cell>
          <cell r="Q1420">
            <v>0</v>
          </cell>
          <cell r="R1420">
            <v>0</v>
          </cell>
          <cell r="S1420">
            <v>0</v>
          </cell>
        </row>
        <row r="1421">
          <cell r="A1421">
            <v>20413</v>
          </cell>
          <cell r="B1421">
            <v>20</v>
          </cell>
          <cell r="C1421" t="str">
            <v>長野県</v>
          </cell>
          <cell r="D1421" t="str">
            <v>天龍村</v>
          </cell>
          <cell r="P1421">
            <v>0</v>
          </cell>
          <cell r="Q1421">
            <v>0</v>
          </cell>
          <cell r="R1421">
            <v>0</v>
          </cell>
          <cell r="S1421">
            <v>0</v>
          </cell>
        </row>
        <row r="1422">
          <cell r="A1422">
            <v>20414</v>
          </cell>
          <cell r="B1422">
            <v>20</v>
          </cell>
          <cell r="C1422" t="str">
            <v>長野県</v>
          </cell>
          <cell r="D1422" t="str">
            <v>泰阜村</v>
          </cell>
          <cell r="P1422">
            <v>0</v>
          </cell>
          <cell r="Q1422">
            <v>0</v>
          </cell>
          <cell r="R1422">
            <v>0</v>
          </cell>
          <cell r="S1422">
            <v>0</v>
          </cell>
        </row>
        <row r="1423">
          <cell r="A1423">
            <v>20415</v>
          </cell>
          <cell r="B1423">
            <v>20</v>
          </cell>
          <cell r="C1423" t="str">
            <v>長野県</v>
          </cell>
          <cell r="D1423" t="str">
            <v>喬木村</v>
          </cell>
          <cell r="P1423">
            <v>0</v>
          </cell>
          <cell r="Q1423">
            <v>0</v>
          </cell>
          <cell r="R1423">
            <v>0</v>
          </cell>
          <cell r="S1423">
            <v>0</v>
          </cell>
        </row>
        <row r="1424">
          <cell r="A1424">
            <v>20416</v>
          </cell>
          <cell r="B1424">
            <v>20</v>
          </cell>
          <cell r="C1424" t="str">
            <v>長野県</v>
          </cell>
          <cell r="D1424" t="str">
            <v>豊丘村</v>
          </cell>
          <cell r="P1424">
            <v>0</v>
          </cell>
          <cell r="Q1424">
            <v>0</v>
          </cell>
          <cell r="R1424">
            <v>0</v>
          </cell>
          <cell r="S1424">
            <v>0</v>
          </cell>
        </row>
        <row r="1425">
          <cell r="A1425">
            <v>20417</v>
          </cell>
          <cell r="B1425">
            <v>20</v>
          </cell>
          <cell r="C1425" t="str">
            <v>長野県</v>
          </cell>
          <cell r="D1425" t="str">
            <v>大鹿村</v>
          </cell>
          <cell r="H1425">
            <v>1</v>
          </cell>
          <cell r="P1425">
            <v>1</v>
          </cell>
          <cell r="Q1425">
            <v>1</v>
          </cell>
          <cell r="R1425">
            <v>1</v>
          </cell>
          <cell r="S1425">
            <v>1</v>
          </cell>
        </row>
        <row r="1426">
          <cell r="A1426">
            <v>20418</v>
          </cell>
          <cell r="B1426">
            <v>20</v>
          </cell>
          <cell r="C1426" t="str">
            <v>長野県</v>
          </cell>
          <cell r="D1426" t="str">
            <v>上村</v>
          </cell>
          <cell r="P1426">
            <v>0</v>
          </cell>
          <cell r="Q1426">
            <v>0</v>
          </cell>
          <cell r="R1426">
            <v>0</v>
          </cell>
          <cell r="S1426">
            <v>0</v>
          </cell>
        </row>
        <row r="1427">
          <cell r="A1427">
            <v>20419</v>
          </cell>
          <cell r="B1427">
            <v>20</v>
          </cell>
          <cell r="C1427" t="str">
            <v>長野県</v>
          </cell>
          <cell r="D1427" t="str">
            <v>南信濃村</v>
          </cell>
          <cell r="P1427">
            <v>0</v>
          </cell>
          <cell r="Q1427">
            <v>0</v>
          </cell>
          <cell r="R1427">
            <v>0</v>
          </cell>
          <cell r="S1427">
            <v>0</v>
          </cell>
        </row>
        <row r="1428">
          <cell r="A1428">
            <v>20421</v>
          </cell>
          <cell r="B1428">
            <v>20</v>
          </cell>
          <cell r="C1428" t="str">
            <v>長野県</v>
          </cell>
          <cell r="D1428" t="str">
            <v>木曽福島町</v>
          </cell>
          <cell r="P1428">
            <v>0</v>
          </cell>
          <cell r="Q1428">
            <v>0</v>
          </cell>
          <cell r="R1428">
            <v>0</v>
          </cell>
          <cell r="S1428">
            <v>0</v>
          </cell>
        </row>
        <row r="1429">
          <cell r="A1429">
            <v>20422</v>
          </cell>
          <cell r="B1429">
            <v>20</v>
          </cell>
          <cell r="C1429" t="str">
            <v>長野県</v>
          </cell>
          <cell r="D1429" t="str">
            <v>上松町</v>
          </cell>
          <cell r="P1429">
            <v>0</v>
          </cell>
          <cell r="Q1429">
            <v>0</v>
          </cell>
          <cell r="R1429">
            <v>0</v>
          </cell>
          <cell r="S1429">
            <v>0</v>
          </cell>
        </row>
        <row r="1430">
          <cell r="A1430">
            <v>20423</v>
          </cell>
          <cell r="B1430">
            <v>20</v>
          </cell>
          <cell r="C1430" t="str">
            <v>長野県</v>
          </cell>
          <cell r="D1430" t="str">
            <v>南木曽町</v>
          </cell>
          <cell r="P1430">
            <v>0</v>
          </cell>
          <cell r="Q1430">
            <v>0</v>
          </cell>
          <cell r="R1430">
            <v>0</v>
          </cell>
          <cell r="S1430">
            <v>0</v>
          </cell>
        </row>
        <row r="1431">
          <cell r="A1431">
            <v>20424</v>
          </cell>
          <cell r="B1431">
            <v>20</v>
          </cell>
          <cell r="C1431" t="str">
            <v>長野県</v>
          </cell>
          <cell r="D1431" t="str">
            <v>楢川村</v>
          </cell>
          <cell r="M1431">
            <v>1</v>
          </cell>
          <cell r="P1431">
            <v>1</v>
          </cell>
          <cell r="Q1431">
            <v>1</v>
          </cell>
          <cell r="R1431">
            <v>1</v>
          </cell>
          <cell r="S1431">
            <v>1</v>
          </cell>
        </row>
        <row r="1432">
          <cell r="A1432">
            <v>20425</v>
          </cell>
          <cell r="B1432">
            <v>20</v>
          </cell>
          <cell r="C1432" t="str">
            <v>長野県</v>
          </cell>
          <cell r="D1432" t="str">
            <v>木祖村</v>
          </cell>
          <cell r="P1432">
            <v>0</v>
          </cell>
          <cell r="Q1432">
            <v>0</v>
          </cell>
          <cell r="R1432">
            <v>0</v>
          </cell>
          <cell r="S1432">
            <v>0</v>
          </cell>
        </row>
        <row r="1433">
          <cell r="A1433">
            <v>20426</v>
          </cell>
          <cell r="B1433">
            <v>20</v>
          </cell>
          <cell r="C1433" t="str">
            <v>長野県</v>
          </cell>
          <cell r="D1433" t="str">
            <v>日義村</v>
          </cell>
          <cell r="P1433">
            <v>0</v>
          </cell>
          <cell r="Q1433">
            <v>0</v>
          </cell>
          <cell r="R1433">
            <v>0</v>
          </cell>
          <cell r="S1433">
            <v>0</v>
          </cell>
        </row>
        <row r="1434">
          <cell r="A1434">
            <v>20427</v>
          </cell>
          <cell r="B1434">
            <v>20</v>
          </cell>
          <cell r="C1434" t="str">
            <v>長野県</v>
          </cell>
          <cell r="D1434" t="str">
            <v>開田村</v>
          </cell>
          <cell r="P1434">
            <v>0</v>
          </cell>
          <cell r="Q1434">
            <v>0</v>
          </cell>
          <cell r="R1434">
            <v>0</v>
          </cell>
          <cell r="S1434">
            <v>0</v>
          </cell>
        </row>
        <row r="1435">
          <cell r="A1435">
            <v>20428</v>
          </cell>
          <cell r="B1435">
            <v>20</v>
          </cell>
          <cell r="C1435" t="str">
            <v>長野県</v>
          </cell>
          <cell r="D1435" t="str">
            <v>三岳村</v>
          </cell>
          <cell r="P1435">
            <v>0</v>
          </cell>
          <cell r="Q1435">
            <v>0</v>
          </cell>
          <cell r="R1435">
            <v>0</v>
          </cell>
          <cell r="S1435">
            <v>0</v>
          </cell>
        </row>
        <row r="1436">
          <cell r="A1436">
            <v>20429</v>
          </cell>
          <cell r="B1436">
            <v>20</v>
          </cell>
          <cell r="C1436" t="str">
            <v>長野県</v>
          </cell>
          <cell r="D1436" t="str">
            <v>王滝村</v>
          </cell>
          <cell r="N1436">
            <v>1</v>
          </cell>
          <cell r="P1436">
            <v>1</v>
          </cell>
          <cell r="Q1436">
            <v>1</v>
          </cell>
          <cell r="R1436">
            <v>1</v>
          </cell>
          <cell r="S1436">
            <v>1</v>
          </cell>
        </row>
        <row r="1437">
          <cell r="A1437">
            <v>20430</v>
          </cell>
          <cell r="B1437">
            <v>20</v>
          </cell>
          <cell r="C1437" t="str">
            <v>長野県</v>
          </cell>
          <cell r="D1437" t="str">
            <v>大桑村</v>
          </cell>
          <cell r="P1437">
            <v>0</v>
          </cell>
          <cell r="Q1437">
            <v>0</v>
          </cell>
          <cell r="R1437">
            <v>0</v>
          </cell>
          <cell r="S1437">
            <v>0</v>
          </cell>
        </row>
        <row r="1438">
          <cell r="A1438">
            <v>20431</v>
          </cell>
          <cell r="B1438">
            <v>20</v>
          </cell>
          <cell r="C1438" t="str">
            <v>長野県</v>
          </cell>
          <cell r="D1438" t="str">
            <v>山口村</v>
          </cell>
          <cell r="P1438">
            <v>0</v>
          </cell>
          <cell r="Q1438">
            <v>0</v>
          </cell>
          <cell r="R1438">
            <v>0</v>
          </cell>
          <cell r="S1438">
            <v>0</v>
          </cell>
        </row>
        <row r="1439">
          <cell r="A1439">
            <v>20441</v>
          </cell>
          <cell r="B1439">
            <v>20</v>
          </cell>
          <cell r="C1439" t="str">
            <v>長野県</v>
          </cell>
          <cell r="D1439" t="str">
            <v>明科町</v>
          </cell>
          <cell r="P1439">
            <v>0</v>
          </cell>
          <cell r="Q1439">
            <v>0</v>
          </cell>
          <cell r="R1439">
            <v>0</v>
          </cell>
          <cell r="S1439">
            <v>0</v>
          </cell>
        </row>
        <row r="1440">
          <cell r="A1440">
            <v>20443</v>
          </cell>
          <cell r="B1440">
            <v>20</v>
          </cell>
          <cell r="C1440" t="str">
            <v>長野県</v>
          </cell>
          <cell r="D1440" t="str">
            <v>四賀村</v>
          </cell>
          <cell r="P1440">
            <v>0</v>
          </cell>
          <cell r="Q1440">
            <v>0</v>
          </cell>
          <cell r="R1440">
            <v>0</v>
          </cell>
          <cell r="S1440">
            <v>0</v>
          </cell>
        </row>
        <row r="1441">
          <cell r="A1441">
            <v>20444</v>
          </cell>
          <cell r="B1441">
            <v>20</v>
          </cell>
          <cell r="C1441" t="str">
            <v>長野県</v>
          </cell>
          <cell r="D1441" t="str">
            <v>本城村</v>
          </cell>
          <cell r="P1441">
            <v>0</v>
          </cell>
          <cell r="Q1441">
            <v>0</v>
          </cell>
          <cell r="R1441">
            <v>0</v>
          </cell>
          <cell r="S1441">
            <v>0</v>
          </cell>
        </row>
        <row r="1442">
          <cell r="A1442">
            <v>20445</v>
          </cell>
          <cell r="B1442">
            <v>20</v>
          </cell>
          <cell r="C1442" t="str">
            <v>長野県</v>
          </cell>
          <cell r="D1442" t="str">
            <v>坂北村</v>
          </cell>
          <cell r="P1442">
            <v>0</v>
          </cell>
          <cell r="Q1442">
            <v>0</v>
          </cell>
          <cell r="R1442">
            <v>0</v>
          </cell>
          <cell r="S1442">
            <v>0</v>
          </cell>
        </row>
        <row r="1443">
          <cell r="A1443">
            <v>20446</v>
          </cell>
          <cell r="B1443">
            <v>20</v>
          </cell>
          <cell r="C1443" t="str">
            <v>長野県</v>
          </cell>
          <cell r="D1443" t="str">
            <v>麻績村</v>
          </cell>
          <cell r="P1443">
            <v>0</v>
          </cell>
          <cell r="Q1443">
            <v>0</v>
          </cell>
          <cell r="R1443">
            <v>0</v>
          </cell>
          <cell r="S1443">
            <v>0</v>
          </cell>
        </row>
        <row r="1444">
          <cell r="A1444">
            <v>20447</v>
          </cell>
          <cell r="B1444">
            <v>20</v>
          </cell>
          <cell r="C1444" t="str">
            <v>長野県</v>
          </cell>
          <cell r="D1444" t="str">
            <v>坂井村</v>
          </cell>
          <cell r="P1444">
            <v>0</v>
          </cell>
          <cell r="Q1444">
            <v>0</v>
          </cell>
          <cell r="R1444">
            <v>0</v>
          </cell>
          <cell r="S1444">
            <v>0</v>
          </cell>
        </row>
        <row r="1445">
          <cell r="A1445">
            <v>20448</v>
          </cell>
          <cell r="B1445">
            <v>20</v>
          </cell>
          <cell r="C1445" t="str">
            <v>長野県</v>
          </cell>
          <cell r="D1445" t="str">
            <v>生坂村</v>
          </cell>
          <cell r="P1445">
            <v>0</v>
          </cell>
          <cell r="Q1445">
            <v>0</v>
          </cell>
          <cell r="R1445">
            <v>0</v>
          </cell>
          <cell r="S1445">
            <v>0</v>
          </cell>
        </row>
        <row r="1446">
          <cell r="A1446">
            <v>20449</v>
          </cell>
          <cell r="B1446">
            <v>20</v>
          </cell>
          <cell r="C1446" t="str">
            <v>長野県</v>
          </cell>
          <cell r="D1446" t="str">
            <v>波田町</v>
          </cell>
          <cell r="P1446">
            <v>0</v>
          </cell>
          <cell r="Q1446">
            <v>0</v>
          </cell>
          <cell r="R1446">
            <v>0</v>
          </cell>
          <cell r="S1446">
            <v>0</v>
          </cell>
        </row>
        <row r="1447">
          <cell r="A1447">
            <v>20450</v>
          </cell>
          <cell r="B1447">
            <v>20</v>
          </cell>
          <cell r="C1447" t="str">
            <v>長野県</v>
          </cell>
          <cell r="D1447" t="str">
            <v>山形村</v>
          </cell>
          <cell r="P1447">
            <v>0</v>
          </cell>
          <cell r="Q1447">
            <v>0</v>
          </cell>
          <cell r="R1447">
            <v>0</v>
          </cell>
          <cell r="S1447">
            <v>0</v>
          </cell>
        </row>
        <row r="1448">
          <cell r="A1448">
            <v>20451</v>
          </cell>
          <cell r="B1448">
            <v>20</v>
          </cell>
          <cell r="C1448" t="str">
            <v>長野県</v>
          </cell>
          <cell r="D1448" t="str">
            <v>朝日村</v>
          </cell>
          <cell r="P1448">
            <v>0</v>
          </cell>
          <cell r="Q1448">
            <v>0</v>
          </cell>
          <cell r="R1448">
            <v>0</v>
          </cell>
          <cell r="S1448">
            <v>0</v>
          </cell>
        </row>
        <row r="1449">
          <cell r="A1449">
            <v>20461</v>
          </cell>
          <cell r="B1449">
            <v>20</v>
          </cell>
          <cell r="C1449" t="str">
            <v>長野県</v>
          </cell>
          <cell r="D1449" t="str">
            <v>豊科町</v>
          </cell>
          <cell r="P1449">
            <v>0</v>
          </cell>
          <cell r="Q1449">
            <v>0</v>
          </cell>
          <cell r="R1449">
            <v>0</v>
          </cell>
          <cell r="S1449">
            <v>0</v>
          </cell>
        </row>
        <row r="1450">
          <cell r="A1450">
            <v>20462</v>
          </cell>
          <cell r="B1450">
            <v>20</v>
          </cell>
          <cell r="C1450" t="str">
            <v>長野県</v>
          </cell>
          <cell r="D1450" t="str">
            <v>穂高町</v>
          </cell>
          <cell r="P1450">
            <v>0</v>
          </cell>
          <cell r="Q1450">
            <v>0</v>
          </cell>
          <cell r="R1450">
            <v>0</v>
          </cell>
          <cell r="S1450">
            <v>0</v>
          </cell>
        </row>
        <row r="1451">
          <cell r="A1451">
            <v>20463</v>
          </cell>
          <cell r="B1451">
            <v>20</v>
          </cell>
          <cell r="C1451" t="str">
            <v>長野県</v>
          </cell>
          <cell r="D1451" t="str">
            <v>奈川村</v>
          </cell>
          <cell r="P1451">
            <v>0</v>
          </cell>
          <cell r="Q1451">
            <v>0</v>
          </cell>
          <cell r="R1451">
            <v>0</v>
          </cell>
          <cell r="S1451">
            <v>0</v>
          </cell>
        </row>
        <row r="1452">
          <cell r="A1452">
            <v>20464</v>
          </cell>
          <cell r="B1452">
            <v>20</v>
          </cell>
          <cell r="C1452" t="str">
            <v>長野県</v>
          </cell>
          <cell r="D1452" t="str">
            <v>安曇村</v>
          </cell>
          <cell r="P1452">
            <v>0</v>
          </cell>
          <cell r="Q1452">
            <v>0</v>
          </cell>
          <cell r="R1452">
            <v>0</v>
          </cell>
          <cell r="S1452">
            <v>0</v>
          </cell>
        </row>
        <row r="1453">
          <cell r="A1453">
            <v>20465</v>
          </cell>
          <cell r="B1453">
            <v>20</v>
          </cell>
          <cell r="C1453" t="str">
            <v>長野県</v>
          </cell>
          <cell r="D1453" t="str">
            <v>梓川村</v>
          </cell>
          <cell r="P1453">
            <v>0</v>
          </cell>
          <cell r="Q1453">
            <v>0</v>
          </cell>
          <cell r="R1453">
            <v>0</v>
          </cell>
          <cell r="S1453">
            <v>0</v>
          </cell>
        </row>
        <row r="1454">
          <cell r="A1454">
            <v>20466</v>
          </cell>
          <cell r="B1454">
            <v>20</v>
          </cell>
          <cell r="C1454" t="str">
            <v>長野県</v>
          </cell>
          <cell r="D1454" t="str">
            <v>三郷村</v>
          </cell>
          <cell r="P1454">
            <v>0</v>
          </cell>
          <cell r="Q1454">
            <v>0</v>
          </cell>
          <cell r="R1454">
            <v>0</v>
          </cell>
          <cell r="S1454">
            <v>0</v>
          </cell>
        </row>
        <row r="1455">
          <cell r="A1455">
            <v>20467</v>
          </cell>
          <cell r="B1455">
            <v>20</v>
          </cell>
          <cell r="C1455" t="str">
            <v>長野県</v>
          </cell>
          <cell r="D1455" t="str">
            <v>堀金村</v>
          </cell>
          <cell r="P1455">
            <v>0</v>
          </cell>
          <cell r="Q1455">
            <v>0</v>
          </cell>
          <cell r="R1455">
            <v>0</v>
          </cell>
          <cell r="S1455">
            <v>0</v>
          </cell>
        </row>
        <row r="1456">
          <cell r="A1456">
            <v>20481</v>
          </cell>
          <cell r="B1456">
            <v>20</v>
          </cell>
          <cell r="C1456" t="str">
            <v>長野県</v>
          </cell>
          <cell r="D1456" t="str">
            <v>池田町</v>
          </cell>
          <cell r="P1456">
            <v>0</v>
          </cell>
          <cell r="Q1456">
            <v>0</v>
          </cell>
          <cell r="R1456">
            <v>0</v>
          </cell>
          <cell r="S1456">
            <v>0</v>
          </cell>
        </row>
        <row r="1457">
          <cell r="A1457">
            <v>20482</v>
          </cell>
          <cell r="B1457">
            <v>20</v>
          </cell>
          <cell r="C1457" t="str">
            <v>長野県</v>
          </cell>
          <cell r="D1457" t="str">
            <v>松川村</v>
          </cell>
          <cell r="P1457">
            <v>0</v>
          </cell>
          <cell r="Q1457">
            <v>0</v>
          </cell>
          <cell r="R1457">
            <v>0</v>
          </cell>
          <cell r="S1457">
            <v>0</v>
          </cell>
        </row>
        <row r="1458">
          <cell r="A1458">
            <v>20483</v>
          </cell>
          <cell r="B1458">
            <v>20</v>
          </cell>
          <cell r="C1458" t="str">
            <v>長野県</v>
          </cell>
          <cell r="D1458" t="str">
            <v>八坂村</v>
          </cell>
          <cell r="P1458">
            <v>0</v>
          </cell>
          <cell r="Q1458">
            <v>0</v>
          </cell>
          <cell r="R1458">
            <v>0</v>
          </cell>
          <cell r="S1458">
            <v>0</v>
          </cell>
        </row>
        <row r="1459">
          <cell r="A1459">
            <v>20484</v>
          </cell>
          <cell r="B1459">
            <v>20</v>
          </cell>
          <cell r="C1459" t="str">
            <v>長野県</v>
          </cell>
          <cell r="D1459" t="str">
            <v>美麻村</v>
          </cell>
          <cell r="P1459">
            <v>0</v>
          </cell>
          <cell r="Q1459">
            <v>0</v>
          </cell>
          <cell r="R1459">
            <v>0</v>
          </cell>
          <cell r="S1459">
            <v>0</v>
          </cell>
        </row>
        <row r="1460">
          <cell r="A1460">
            <v>20485</v>
          </cell>
          <cell r="B1460">
            <v>20</v>
          </cell>
          <cell r="C1460" t="str">
            <v>長野県</v>
          </cell>
          <cell r="D1460" t="str">
            <v>白馬村</v>
          </cell>
          <cell r="P1460">
            <v>0</v>
          </cell>
          <cell r="Q1460">
            <v>0</v>
          </cell>
          <cell r="R1460">
            <v>0</v>
          </cell>
          <cell r="S1460">
            <v>0</v>
          </cell>
        </row>
        <row r="1461">
          <cell r="A1461">
            <v>20486</v>
          </cell>
          <cell r="B1461">
            <v>20</v>
          </cell>
          <cell r="C1461" t="str">
            <v>長野県</v>
          </cell>
          <cell r="D1461" t="str">
            <v>小谷村</v>
          </cell>
          <cell r="P1461">
            <v>0</v>
          </cell>
          <cell r="Q1461">
            <v>0</v>
          </cell>
          <cell r="R1461">
            <v>0</v>
          </cell>
          <cell r="S1461">
            <v>0</v>
          </cell>
        </row>
        <row r="1462">
          <cell r="A1462">
            <v>20501</v>
          </cell>
          <cell r="B1462">
            <v>20</v>
          </cell>
          <cell r="C1462" t="str">
            <v>長野県</v>
          </cell>
          <cell r="D1462" t="str">
            <v>上山田町</v>
          </cell>
          <cell r="P1462">
            <v>0</v>
          </cell>
          <cell r="Q1462">
            <v>0</v>
          </cell>
          <cell r="R1462">
            <v>0</v>
          </cell>
          <cell r="S1462">
            <v>0</v>
          </cell>
        </row>
        <row r="1463">
          <cell r="A1463">
            <v>20502</v>
          </cell>
          <cell r="B1463">
            <v>20</v>
          </cell>
          <cell r="C1463" t="str">
            <v>長野県</v>
          </cell>
          <cell r="D1463" t="str">
            <v>大岡村</v>
          </cell>
          <cell r="P1463">
            <v>0</v>
          </cell>
          <cell r="Q1463">
            <v>0</v>
          </cell>
          <cell r="R1463">
            <v>0</v>
          </cell>
          <cell r="S1463">
            <v>0</v>
          </cell>
        </row>
        <row r="1464">
          <cell r="A1464">
            <v>20521</v>
          </cell>
          <cell r="B1464">
            <v>20</v>
          </cell>
          <cell r="C1464" t="str">
            <v>長野県</v>
          </cell>
          <cell r="D1464" t="str">
            <v>坂城町</v>
          </cell>
          <cell r="J1464">
            <v>1</v>
          </cell>
          <cell r="M1464">
            <v>1</v>
          </cell>
          <cell r="P1464">
            <v>2</v>
          </cell>
          <cell r="Q1464">
            <v>1</v>
          </cell>
          <cell r="R1464">
            <v>2</v>
          </cell>
          <cell r="S1464">
            <v>1</v>
          </cell>
        </row>
        <row r="1465">
          <cell r="A1465">
            <v>20522</v>
          </cell>
          <cell r="B1465">
            <v>20</v>
          </cell>
          <cell r="C1465" t="str">
            <v>長野県</v>
          </cell>
          <cell r="D1465" t="str">
            <v>戸倉町</v>
          </cell>
          <cell r="J1465">
            <v>1</v>
          </cell>
          <cell r="P1465">
            <v>1</v>
          </cell>
          <cell r="Q1465">
            <v>1</v>
          </cell>
          <cell r="R1465">
            <v>1</v>
          </cell>
          <cell r="S1465">
            <v>1</v>
          </cell>
        </row>
        <row r="1466">
          <cell r="A1466">
            <v>20541</v>
          </cell>
          <cell r="B1466">
            <v>20</v>
          </cell>
          <cell r="C1466" t="str">
            <v>長野県</v>
          </cell>
          <cell r="D1466" t="str">
            <v>小布施町</v>
          </cell>
          <cell r="P1466">
            <v>0</v>
          </cell>
          <cell r="Q1466">
            <v>0</v>
          </cell>
          <cell r="R1466">
            <v>0</v>
          </cell>
          <cell r="S1466">
            <v>0</v>
          </cell>
        </row>
        <row r="1467">
          <cell r="A1467">
            <v>20543</v>
          </cell>
          <cell r="B1467">
            <v>20</v>
          </cell>
          <cell r="C1467" t="str">
            <v>長野県</v>
          </cell>
          <cell r="D1467" t="str">
            <v>高山村</v>
          </cell>
          <cell r="P1467">
            <v>0</v>
          </cell>
          <cell r="Q1467">
            <v>0</v>
          </cell>
          <cell r="R1467">
            <v>0</v>
          </cell>
          <cell r="S1467">
            <v>0</v>
          </cell>
        </row>
        <row r="1468">
          <cell r="A1468">
            <v>20561</v>
          </cell>
          <cell r="B1468">
            <v>20</v>
          </cell>
          <cell r="C1468" t="str">
            <v>長野県</v>
          </cell>
          <cell r="D1468" t="str">
            <v>山ノ内町</v>
          </cell>
          <cell r="P1468">
            <v>0</v>
          </cell>
          <cell r="Q1468">
            <v>0</v>
          </cell>
          <cell r="R1468">
            <v>0</v>
          </cell>
          <cell r="S1468">
            <v>0</v>
          </cell>
        </row>
        <row r="1469">
          <cell r="A1469">
            <v>20562</v>
          </cell>
          <cell r="B1469">
            <v>20</v>
          </cell>
          <cell r="C1469" t="str">
            <v>長野県</v>
          </cell>
          <cell r="D1469" t="str">
            <v>木島平村</v>
          </cell>
          <cell r="P1469">
            <v>0</v>
          </cell>
          <cell r="Q1469">
            <v>0</v>
          </cell>
          <cell r="R1469">
            <v>0</v>
          </cell>
          <cell r="S1469">
            <v>0</v>
          </cell>
        </row>
        <row r="1470">
          <cell r="A1470">
            <v>20563</v>
          </cell>
          <cell r="B1470">
            <v>20</v>
          </cell>
          <cell r="C1470" t="str">
            <v>長野県</v>
          </cell>
          <cell r="D1470" t="str">
            <v>野沢温泉村</v>
          </cell>
          <cell r="P1470">
            <v>0</v>
          </cell>
          <cell r="Q1470">
            <v>0</v>
          </cell>
          <cell r="R1470">
            <v>0</v>
          </cell>
          <cell r="S1470">
            <v>0</v>
          </cell>
        </row>
        <row r="1471">
          <cell r="A1471">
            <v>20581</v>
          </cell>
          <cell r="B1471">
            <v>20</v>
          </cell>
          <cell r="C1471" t="str">
            <v>長野県</v>
          </cell>
          <cell r="D1471" t="str">
            <v>信州新町</v>
          </cell>
          <cell r="P1471">
            <v>0</v>
          </cell>
          <cell r="Q1471">
            <v>0</v>
          </cell>
          <cell r="R1471">
            <v>0</v>
          </cell>
          <cell r="S1471">
            <v>0</v>
          </cell>
        </row>
        <row r="1472">
          <cell r="A1472">
            <v>20582</v>
          </cell>
          <cell r="B1472">
            <v>20</v>
          </cell>
          <cell r="C1472" t="str">
            <v>長野県</v>
          </cell>
          <cell r="D1472" t="str">
            <v>豊野町</v>
          </cell>
          <cell r="J1472">
            <v>1</v>
          </cell>
          <cell r="L1472">
            <v>1</v>
          </cell>
          <cell r="M1472">
            <v>1</v>
          </cell>
          <cell r="P1472">
            <v>3</v>
          </cell>
          <cell r="Q1472">
            <v>1</v>
          </cell>
          <cell r="R1472">
            <v>3</v>
          </cell>
          <cell r="S1472">
            <v>1</v>
          </cell>
        </row>
        <row r="1473">
          <cell r="A1473">
            <v>20583</v>
          </cell>
          <cell r="B1473">
            <v>20</v>
          </cell>
          <cell r="C1473" t="str">
            <v>長野県</v>
          </cell>
          <cell r="D1473" t="str">
            <v>信濃町</v>
          </cell>
          <cell r="P1473">
            <v>0</v>
          </cell>
          <cell r="Q1473">
            <v>0</v>
          </cell>
          <cell r="R1473">
            <v>0</v>
          </cell>
          <cell r="S1473">
            <v>0</v>
          </cell>
        </row>
        <row r="1474">
          <cell r="A1474">
            <v>20584</v>
          </cell>
          <cell r="B1474">
            <v>20</v>
          </cell>
          <cell r="C1474" t="str">
            <v>長野県</v>
          </cell>
          <cell r="D1474" t="str">
            <v>牟礼村</v>
          </cell>
          <cell r="J1474">
            <v>1</v>
          </cell>
          <cell r="P1474">
            <v>1</v>
          </cell>
          <cell r="Q1474">
            <v>1</v>
          </cell>
          <cell r="R1474">
            <v>1</v>
          </cell>
          <cell r="S1474">
            <v>1</v>
          </cell>
        </row>
        <row r="1475">
          <cell r="A1475">
            <v>20585</v>
          </cell>
          <cell r="B1475">
            <v>20</v>
          </cell>
          <cell r="C1475" t="str">
            <v>長野県</v>
          </cell>
          <cell r="D1475" t="str">
            <v>三水村</v>
          </cell>
          <cell r="P1475">
            <v>0</v>
          </cell>
          <cell r="Q1475">
            <v>0</v>
          </cell>
          <cell r="R1475">
            <v>0</v>
          </cell>
          <cell r="S1475">
            <v>0</v>
          </cell>
        </row>
        <row r="1476">
          <cell r="A1476">
            <v>20586</v>
          </cell>
          <cell r="B1476">
            <v>20</v>
          </cell>
          <cell r="C1476" t="str">
            <v>長野県</v>
          </cell>
          <cell r="D1476" t="str">
            <v>戸隠村</v>
          </cell>
          <cell r="N1476">
            <v>1</v>
          </cell>
          <cell r="P1476">
            <v>1</v>
          </cell>
          <cell r="Q1476">
            <v>1</v>
          </cell>
          <cell r="R1476">
            <v>1</v>
          </cell>
          <cell r="S1476">
            <v>1</v>
          </cell>
        </row>
        <row r="1477">
          <cell r="A1477">
            <v>20587</v>
          </cell>
          <cell r="B1477">
            <v>20</v>
          </cell>
          <cell r="C1477" t="str">
            <v>長野県</v>
          </cell>
          <cell r="D1477" t="str">
            <v>鬼無里村</v>
          </cell>
          <cell r="P1477">
            <v>0</v>
          </cell>
          <cell r="Q1477">
            <v>0</v>
          </cell>
          <cell r="R1477">
            <v>0</v>
          </cell>
          <cell r="S1477">
            <v>0</v>
          </cell>
        </row>
        <row r="1478">
          <cell r="A1478">
            <v>20588</v>
          </cell>
          <cell r="B1478">
            <v>20</v>
          </cell>
          <cell r="C1478" t="str">
            <v>長野県</v>
          </cell>
          <cell r="D1478" t="str">
            <v>小川村</v>
          </cell>
          <cell r="P1478">
            <v>0</v>
          </cell>
          <cell r="Q1478">
            <v>0</v>
          </cell>
          <cell r="R1478">
            <v>0</v>
          </cell>
          <cell r="S1478">
            <v>0</v>
          </cell>
        </row>
        <row r="1479">
          <cell r="A1479">
            <v>20589</v>
          </cell>
          <cell r="B1479">
            <v>20</v>
          </cell>
          <cell r="C1479" t="str">
            <v>長野県</v>
          </cell>
          <cell r="D1479" t="str">
            <v>中条村</v>
          </cell>
          <cell r="P1479">
            <v>0</v>
          </cell>
          <cell r="Q1479">
            <v>0</v>
          </cell>
          <cell r="R1479">
            <v>0</v>
          </cell>
          <cell r="S1479">
            <v>0</v>
          </cell>
        </row>
        <row r="1480">
          <cell r="A1480">
            <v>20601</v>
          </cell>
          <cell r="B1480">
            <v>20</v>
          </cell>
          <cell r="C1480" t="str">
            <v>長野県</v>
          </cell>
          <cell r="D1480" t="str">
            <v>豊田村</v>
          </cell>
          <cell r="H1480">
            <v>1</v>
          </cell>
          <cell r="P1480">
            <v>1</v>
          </cell>
          <cell r="Q1480">
            <v>1</v>
          </cell>
          <cell r="R1480">
            <v>1</v>
          </cell>
          <cell r="S1480">
            <v>1</v>
          </cell>
        </row>
        <row r="1481">
          <cell r="A1481">
            <v>20602</v>
          </cell>
          <cell r="B1481">
            <v>20</v>
          </cell>
          <cell r="C1481" t="str">
            <v>長野県</v>
          </cell>
          <cell r="D1481" t="str">
            <v>栄村</v>
          </cell>
          <cell r="P1481">
            <v>0</v>
          </cell>
          <cell r="Q1481">
            <v>0</v>
          </cell>
          <cell r="R1481">
            <v>0</v>
          </cell>
          <cell r="S1481">
            <v>0</v>
          </cell>
        </row>
        <row r="1482">
          <cell r="A1482">
            <v>20999</v>
          </cell>
          <cell r="B1482" t="str">
            <v>20 計</v>
          </cell>
          <cell r="D1482">
            <v>0</v>
          </cell>
          <cell r="E1482">
            <v>0</v>
          </cell>
          <cell r="F1482">
            <v>0</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row>
        <row r="1483">
          <cell r="A1483">
            <v>21201</v>
          </cell>
          <cell r="B1483">
            <v>21</v>
          </cell>
          <cell r="C1483" t="str">
            <v>岐阜県</v>
          </cell>
          <cell r="D1483" t="str">
            <v>岐阜市</v>
          </cell>
          <cell r="M1483">
            <v>1</v>
          </cell>
          <cell r="P1483">
            <v>1</v>
          </cell>
          <cell r="Q1483">
            <v>1</v>
          </cell>
          <cell r="R1483">
            <v>1</v>
          </cell>
          <cell r="S1483">
            <v>1</v>
          </cell>
        </row>
        <row r="1484">
          <cell r="A1484">
            <v>21202</v>
          </cell>
          <cell r="B1484">
            <v>21</v>
          </cell>
          <cell r="C1484" t="str">
            <v>岐阜県</v>
          </cell>
          <cell r="D1484" t="str">
            <v>大垣市</v>
          </cell>
          <cell r="J1484">
            <v>1</v>
          </cell>
          <cell r="M1484">
            <v>1</v>
          </cell>
          <cell r="P1484">
            <v>2</v>
          </cell>
          <cell r="Q1484">
            <v>1</v>
          </cell>
          <cell r="R1484">
            <v>2</v>
          </cell>
          <cell r="S1484">
            <v>1</v>
          </cell>
        </row>
        <row r="1485">
          <cell r="A1485">
            <v>21203</v>
          </cell>
          <cell r="B1485">
            <v>21</v>
          </cell>
          <cell r="C1485" t="str">
            <v>岐阜県</v>
          </cell>
          <cell r="D1485" t="str">
            <v>高山市</v>
          </cell>
          <cell r="J1485">
            <v>1</v>
          </cell>
          <cell r="P1485">
            <v>1</v>
          </cell>
          <cell r="Q1485">
            <v>1</v>
          </cell>
          <cell r="R1485">
            <v>1</v>
          </cell>
          <cell r="S1485">
            <v>1</v>
          </cell>
        </row>
        <row r="1486">
          <cell r="A1486">
            <v>21204</v>
          </cell>
          <cell r="B1486">
            <v>21</v>
          </cell>
          <cell r="C1486" t="str">
            <v>岐阜県</v>
          </cell>
          <cell r="D1486" t="str">
            <v>多治見市</v>
          </cell>
          <cell r="P1486">
            <v>0</v>
          </cell>
          <cell r="Q1486">
            <v>0</v>
          </cell>
          <cell r="R1486">
            <v>0</v>
          </cell>
          <cell r="S1486">
            <v>0</v>
          </cell>
        </row>
        <row r="1487">
          <cell r="A1487">
            <v>21205</v>
          </cell>
          <cell r="B1487">
            <v>21</v>
          </cell>
          <cell r="C1487" t="str">
            <v>岐阜県</v>
          </cell>
          <cell r="D1487" t="str">
            <v>関市</v>
          </cell>
          <cell r="P1487">
            <v>0</v>
          </cell>
          <cell r="Q1487">
            <v>0</v>
          </cell>
          <cell r="R1487">
            <v>0</v>
          </cell>
          <cell r="S1487">
            <v>0</v>
          </cell>
        </row>
        <row r="1488">
          <cell r="A1488">
            <v>21206</v>
          </cell>
          <cell r="B1488">
            <v>21</v>
          </cell>
          <cell r="C1488" t="str">
            <v>岐阜県</v>
          </cell>
          <cell r="D1488" t="str">
            <v>中津川市</v>
          </cell>
          <cell r="P1488">
            <v>0</v>
          </cell>
          <cell r="Q1488">
            <v>0</v>
          </cell>
          <cell r="R1488">
            <v>0</v>
          </cell>
          <cell r="S1488">
            <v>0</v>
          </cell>
        </row>
        <row r="1489">
          <cell r="A1489">
            <v>21207</v>
          </cell>
          <cell r="B1489">
            <v>21</v>
          </cell>
          <cell r="C1489" t="str">
            <v>岐阜県</v>
          </cell>
          <cell r="D1489" t="str">
            <v>美濃市</v>
          </cell>
          <cell r="P1489">
            <v>0</v>
          </cell>
          <cell r="Q1489">
            <v>0</v>
          </cell>
          <cell r="R1489">
            <v>0</v>
          </cell>
          <cell r="S1489">
            <v>0</v>
          </cell>
        </row>
        <row r="1490">
          <cell r="A1490">
            <v>21208</v>
          </cell>
          <cell r="B1490">
            <v>21</v>
          </cell>
          <cell r="C1490" t="str">
            <v>岐阜県</v>
          </cell>
          <cell r="D1490" t="str">
            <v>瑞浪市</v>
          </cell>
          <cell r="P1490">
            <v>0</v>
          </cell>
          <cell r="Q1490">
            <v>0</v>
          </cell>
          <cell r="R1490">
            <v>0</v>
          </cell>
          <cell r="S1490">
            <v>0</v>
          </cell>
        </row>
        <row r="1491">
          <cell r="A1491">
            <v>21209</v>
          </cell>
          <cell r="B1491">
            <v>21</v>
          </cell>
          <cell r="C1491" t="str">
            <v>岐阜県</v>
          </cell>
          <cell r="D1491" t="str">
            <v>羽島市</v>
          </cell>
          <cell r="P1491">
            <v>0</v>
          </cell>
          <cell r="Q1491">
            <v>0</v>
          </cell>
          <cell r="R1491">
            <v>0</v>
          </cell>
          <cell r="S1491">
            <v>0</v>
          </cell>
        </row>
        <row r="1492">
          <cell r="A1492">
            <v>21210</v>
          </cell>
          <cell r="B1492">
            <v>21</v>
          </cell>
          <cell r="C1492" t="str">
            <v>岐阜県</v>
          </cell>
          <cell r="D1492" t="str">
            <v>恵那市</v>
          </cell>
          <cell r="P1492">
            <v>0</v>
          </cell>
          <cell r="Q1492">
            <v>0</v>
          </cell>
          <cell r="R1492">
            <v>0</v>
          </cell>
          <cell r="S1492">
            <v>0</v>
          </cell>
        </row>
        <row r="1493">
          <cell r="A1493">
            <v>21211</v>
          </cell>
          <cell r="B1493">
            <v>21</v>
          </cell>
          <cell r="C1493" t="str">
            <v>岐阜県</v>
          </cell>
          <cell r="D1493" t="str">
            <v>美濃加茂市</v>
          </cell>
          <cell r="P1493">
            <v>0</v>
          </cell>
          <cell r="Q1493">
            <v>0</v>
          </cell>
          <cell r="R1493">
            <v>0</v>
          </cell>
          <cell r="S1493">
            <v>0</v>
          </cell>
        </row>
        <row r="1494">
          <cell r="A1494">
            <v>21212</v>
          </cell>
          <cell r="B1494">
            <v>21</v>
          </cell>
          <cell r="C1494" t="str">
            <v>岐阜県</v>
          </cell>
          <cell r="D1494" t="str">
            <v>土岐市</v>
          </cell>
          <cell r="P1494">
            <v>0</v>
          </cell>
          <cell r="Q1494">
            <v>0</v>
          </cell>
          <cell r="R1494">
            <v>0</v>
          </cell>
          <cell r="S1494">
            <v>0</v>
          </cell>
        </row>
        <row r="1495">
          <cell r="A1495">
            <v>21213</v>
          </cell>
          <cell r="B1495">
            <v>21</v>
          </cell>
          <cell r="C1495" t="str">
            <v>岐阜県</v>
          </cell>
          <cell r="D1495" t="str">
            <v>各務原市</v>
          </cell>
          <cell r="J1495">
            <v>1</v>
          </cell>
          <cell r="P1495">
            <v>1</v>
          </cell>
          <cell r="Q1495">
            <v>1</v>
          </cell>
          <cell r="R1495">
            <v>1</v>
          </cell>
          <cell r="S1495">
            <v>1</v>
          </cell>
        </row>
        <row r="1496">
          <cell r="A1496">
            <v>21214</v>
          </cell>
          <cell r="B1496">
            <v>21</v>
          </cell>
          <cell r="C1496" t="str">
            <v>岐阜県</v>
          </cell>
          <cell r="D1496" t="str">
            <v>可児市</v>
          </cell>
          <cell r="M1496">
            <v>1</v>
          </cell>
          <cell r="P1496">
            <v>1</v>
          </cell>
          <cell r="Q1496">
            <v>1</v>
          </cell>
          <cell r="R1496">
            <v>1</v>
          </cell>
          <cell r="S1496">
            <v>1</v>
          </cell>
        </row>
        <row r="1497">
          <cell r="A1497">
            <v>21301</v>
          </cell>
          <cell r="B1497">
            <v>21</v>
          </cell>
          <cell r="C1497" t="str">
            <v>岐阜県</v>
          </cell>
          <cell r="D1497" t="str">
            <v>川島町</v>
          </cell>
          <cell r="P1497">
            <v>0</v>
          </cell>
          <cell r="Q1497">
            <v>0</v>
          </cell>
          <cell r="R1497">
            <v>0</v>
          </cell>
          <cell r="S1497">
            <v>0</v>
          </cell>
        </row>
        <row r="1498">
          <cell r="A1498">
            <v>21302</v>
          </cell>
          <cell r="B1498">
            <v>21</v>
          </cell>
          <cell r="C1498" t="str">
            <v>岐阜県</v>
          </cell>
          <cell r="D1498" t="str">
            <v>岐南町</v>
          </cell>
          <cell r="P1498">
            <v>0</v>
          </cell>
          <cell r="Q1498">
            <v>0</v>
          </cell>
          <cell r="R1498">
            <v>0</v>
          </cell>
          <cell r="S1498">
            <v>0</v>
          </cell>
        </row>
        <row r="1499">
          <cell r="A1499">
            <v>21303</v>
          </cell>
          <cell r="B1499">
            <v>21</v>
          </cell>
          <cell r="C1499" t="str">
            <v>岐阜県</v>
          </cell>
          <cell r="D1499" t="str">
            <v>笠松町</v>
          </cell>
          <cell r="P1499">
            <v>0</v>
          </cell>
          <cell r="Q1499">
            <v>0</v>
          </cell>
          <cell r="R1499">
            <v>0</v>
          </cell>
          <cell r="S1499">
            <v>0</v>
          </cell>
        </row>
        <row r="1500">
          <cell r="A1500">
            <v>21304</v>
          </cell>
          <cell r="B1500">
            <v>21</v>
          </cell>
          <cell r="C1500" t="str">
            <v>岐阜県</v>
          </cell>
          <cell r="D1500" t="str">
            <v>柳津町</v>
          </cell>
          <cell r="P1500">
            <v>0</v>
          </cell>
          <cell r="Q1500">
            <v>0</v>
          </cell>
          <cell r="R1500">
            <v>0</v>
          </cell>
          <cell r="S1500">
            <v>0</v>
          </cell>
        </row>
        <row r="1501">
          <cell r="A1501">
            <v>21321</v>
          </cell>
          <cell r="B1501">
            <v>21</v>
          </cell>
          <cell r="C1501" t="str">
            <v>岐阜県</v>
          </cell>
          <cell r="D1501" t="str">
            <v>海津町</v>
          </cell>
          <cell r="H1501">
            <v>1</v>
          </cell>
          <cell r="P1501">
            <v>1</v>
          </cell>
          <cell r="Q1501">
            <v>1</v>
          </cell>
          <cell r="R1501">
            <v>1</v>
          </cell>
          <cell r="S1501">
            <v>1</v>
          </cell>
        </row>
        <row r="1502">
          <cell r="A1502">
            <v>21322</v>
          </cell>
          <cell r="B1502">
            <v>21</v>
          </cell>
          <cell r="C1502" t="str">
            <v>岐阜県</v>
          </cell>
          <cell r="D1502" t="str">
            <v>平田町</v>
          </cell>
          <cell r="P1502">
            <v>0</v>
          </cell>
          <cell r="Q1502">
            <v>0</v>
          </cell>
          <cell r="R1502">
            <v>0</v>
          </cell>
          <cell r="S1502">
            <v>0</v>
          </cell>
        </row>
        <row r="1503">
          <cell r="A1503">
            <v>21323</v>
          </cell>
          <cell r="B1503">
            <v>21</v>
          </cell>
          <cell r="C1503" t="str">
            <v>岐阜県</v>
          </cell>
          <cell r="D1503" t="str">
            <v>南濃町</v>
          </cell>
          <cell r="P1503">
            <v>0</v>
          </cell>
          <cell r="Q1503">
            <v>0</v>
          </cell>
          <cell r="R1503">
            <v>0</v>
          </cell>
          <cell r="S1503">
            <v>0</v>
          </cell>
        </row>
        <row r="1504">
          <cell r="A1504">
            <v>21341</v>
          </cell>
          <cell r="B1504">
            <v>21</v>
          </cell>
          <cell r="C1504" t="str">
            <v>岐阜県</v>
          </cell>
          <cell r="D1504" t="str">
            <v>養老町</v>
          </cell>
          <cell r="P1504">
            <v>0</v>
          </cell>
          <cell r="Q1504">
            <v>0</v>
          </cell>
          <cell r="R1504">
            <v>0</v>
          </cell>
          <cell r="S1504">
            <v>0</v>
          </cell>
        </row>
        <row r="1505">
          <cell r="A1505">
            <v>21342</v>
          </cell>
          <cell r="B1505">
            <v>21</v>
          </cell>
          <cell r="C1505" t="str">
            <v>岐阜県</v>
          </cell>
          <cell r="D1505" t="str">
            <v>上石津町</v>
          </cell>
          <cell r="P1505">
            <v>0</v>
          </cell>
          <cell r="Q1505">
            <v>0</v>
          </cell>
          <cell r="R1505">
            <v>0</v>
          </cell>
          <cell r="S1505">
            <v>0</v>
          </cell>
        </row>
        <row r="1506">
          <cell r="A1506">
            <v>21361</v>
          </cell>
          <cell r="B1506">
            <v>21</v>
          </cell>
          <cell r="C1506" t="str">
            <v>岐阜県</v>
          </cell>
          <cell r="D1506" t="str">
            <v>垂井町</v>
          </cell>
          <cell r="P1506">
            <v>0</v>
          </cell>
          <cell r="Q1506">
            <v>0</v>
          </cell>
          <cell r="R1506">
            <v>0</v>
          </cell>
          <cell r="S1506">
            <v>0</v>
          </cell>
        </row>
        <row r="1507">
          <cell r="A1507">
            <v>21362</v>
          </cell>
          <cell r="B1507">
            <v>21</v>
          </cell>
          <cell r="C1507" t="str">
            <v>岐阜県</v>
          </cell>
          <cell r="D1507" t="str">
            <v>関ヶ原町</v>
          </cell>
          <cell r="J1507">
            <v>1</v>
          </cell>
          <cell r="P1507">
            <v>1</v>
          </cell>
          <cell r="Q1507">
            <v>1</v>
          </cell>
          <cell r="R1507">
            <v>1</v>
          </cell>
          <cell r="S1507">
            <v>1</v>
          </cell>
        </row>
        <row r="1508">
          <cell r="A1508">
            <v>21381</v>
          </cell>
          <cell r="B1508">
            <v>21</v>
          </cell>
          <cell r="C1508" t="str">
            <v>岐阜県</v>
          </cell>
          <cell r="D1508" t="str">
            <v>神戸町</v>
          </cell>
          <cell r="P1508">
            <v>0</v>
          </cell>
          <cell r="Q1508">
            <v>0</v>
          </cell>
          <cell r="R1508">
            <v>0</v>
          </cell>
          <cell r="S1508">
            <v>0</v>
          </cell>
        </row>
        <row r="1509">
          <cell r="A1509">
            <v>21382</v>
          </cell>
          <cell r="B1509">
            <v>21</v>
          </cell>
          <cell r="C1509" t="str">
            <v>岐阜県</v>
          </cell>
          <cell r="D1509" t="str">
            <v>輪之内町</v>
          </cell>
          <cell r="P1509">
            <v>0</v>
          </cell>
          <cell r="Q1509">
            <v>0</v>
          </cell>
          <cell r="R1509">
            <v>0</v>
          </cell>
          <cell r="S1509">
            <v>0</v>
          </cell>
        </row>
        <row r="1510">
          <cell r="A1510">
            <v>21383</v>
          </cell>
          <cell r="B1510">
            <v>21</v>
          </cell>
          <cell r="C1510" t="str">
            <v>岐阜県</v>
          </cell>
          <cell r="D1510" t="str">
            <v>安八町</v>
          </cell>
          <cell r="J1510">
            <v>1</v>
          </cell>
          <cell r="P1510">
            <v>1</v>
          </cell>
          <cell r="Q1510">
            <v>1</v>
          </cell>
          <cell r="R1510">
            <v>1</v>
          </cell>
          <cell r="S1510">
            <v>1</v>
          </cell>
        </row>
        <row r="1511">
          <cell r="A1511">
            <v>21384</v>
          </cell>
          <cell r="B1511">
            <v>21</v>
          </cell>
          <cell r="C1511" t="str">
            <v>岐阜県</v>
          </cell>
          <cell r="D1511" t="str">
            <v>墨俣町</v>
          </cell>
          <cell r="I1511">
            <v>1</v>
          </cell>
          <cell r="P1511">
            <v>1</v>
          </cell>
          <cell r="Q1511">
            <v>1</v>
          </cell>
          <cell r="R1511">
            <v>1</v>
          </cell>
          <cell r="S1511">
            <v>1</v>
          </cell>
        </row>
        <row r="1512">
          <cell r="A1512">
            <v>21401</v>
          </cell>
          <cell r="B1512">
            <v>21</v>
          </cell>
          <cell r="C1512" t="str">
            <v>岐阜県</v>
          </cell>
          <cell r="D1512" t="str">
            <v>揖斐川町</v>
          </cell>
          <cell r="P1512">
            <v>0</v>
          </cell>
          <cell r="Q1512">
            <v>0</v>
          </cell>
          <cell r="R1512">
            <v>0</v>
          </cell>
          <cell r="S1512">
            <v>0</v>
          </cell>
        </row>
        <row r="1513">
          <cell r="A1513">
            <v>21402</v>
          </cell>
          <cell r="B1513">
            <v>21</v>
          </cell>
          <cell r="C1513" t="str">
            <v>岐阜県</v>
          </cell>
          <cell r="D1513" t="str">
            <v>谷汲村</v>
          </cell>
          <cell r="P1513">
            <v>0</v>
          </cell>
          <cell r="Q1513">
            <v>0</v>
          </cell>
          <cell r="R1513">
            <v>0</v>
          </cell>
          <cell r="S1513">
            <v>0</v>
          </cell>
        </row>
        <row r="1514">
          <cell r="A1514">
            <v>21403</v>
          </cell>
          <cell r="B1514">
            <v>21</v>
          </cell>
          <cell r="C1514" t="str">
            <v>岐阜県</v>
          </cell>
          <cell r="D1514" t="str">
            <v>大野町</v>
          </cell>
          <cell r="P1514">
            <v>0</v>
          </cell>
          <cell r="Q1514">
            <v>0</v>
          </cell>
          <cell r="R1514">
            <v>0</v>
          </cell>
          <cell r="S1514">
            <v>0</v>
          </cell>
        </row>
        <row r="1515">
          <cell r="A1515">
            <v>21404</v>
          </cell>
          <cell r="B1515">
            <v>21</v>
          </cell>
          <cell r="C1515" t="str">
            <v>岐阜県</v>
          </cell>
          <cell r="D1515" t="str">
            <v>池田町</v>
          </cell>
          <cell r="J1515">
            <v>1</v>
          </cell>
          <cell r="M1515">
            <v>1</v>
          </cell>
          <cell r="P1515">
            <v>2</v>
          </cell>
          <cell r="Q1515">
            <v>1</v>
          </cell>
          <cell r="R1515">
            <v>2</v>
          </cell>
          <cell r="S1515">
            <v>1</v>
          </cell>
        </row>
        <row r="1516">
          <cell r="A1516">
            <v>21405</v>
          </cell>
          <cell r="B1516">
            <v>21</v>
          </cell>
          <cell r="C1516" t="str">
            <v>岐阜県</v>
          </cell>
          <cell r="D1516" t="str">
            <v>春日村</v>
          </cell>
          <cell r="F1516">
            <v>1</v>
          </cell>
          <cell r="P1516">
            <v>1</v>
          </cell>
          <cell r="Q1516">
            <v>1</v>
          </cell>
          <cell r="R1516">
            <v>1</v>
          </cell>
          <cell r="S1516">
            <v>1</v>
          </cell>
        </row>
        <row r="1517">
          <cell r="A1517">
            <v>21406</v>
          </cell>
          <cell r="B1517">
            <v>21</v>
          </cell>
          <cell r="C1517" t="str">
            <v>岐阜県</v>
          </cell>
          <cell r="D1517" t="str">
            <v>久瀬村</v>
          </cell>
          <cell r="F1517">
            <v>1</v>
          </cell>
          <cell r="P1517">
            <v>1</v>
          </cell>
          <cell r="Q1517">
            <v>1</v>
          </cell>
          <cell r="R1517">
            <v>1</v>
          </cell>
          <cell r="S1517">
            <v>1</v>
          </cell>
        </row>
        <row r="1518">
          <cell r="A1518">
            <v>21407</v>
          </cell>
          <cell r="B1518">
            <v>21</v>
          </cell>
          <cell r="C1518" t="str">
            <v>岐阜県</v>
          </cell>
          <cell r="D1518" t="str">
            <v>藤橋村</v>
          </cell>
          <cell r="H1518">
            <v>1</v>
          </cell>
          <cell r="P1518">
            <v>1</v>
          </cell>
          <cell r="Q1518">
            <v>1</v>
          </cell>
          <cell r="R1518">
            <v>1</v>
          </cell>
          <cell r="S1518">
            <v>1</v>
          </cell>
        </row>
        <row r="1519">
          <cell r="A1519">
            <v>21408</v>
          </cell>
          <cell r="B1519">
            <v>21</v>
          </cell>
          <cell r="C1519" t="str">
            <v>岐阜県</v>
          </cell>
          <cell r="D1519" t="str">
            <v>坂内村</v>
          </cell>
          <cell r="H1519">
            <v>1</v>
          </cell>
          <cell r="P1519">
            <v>1</v>
          </cell>
          <cell r="Q1519">
            <v>1</v>
          </cell>
          <cell r="R1519">
            <v>1</v>
          </cell>
          <cell r="S1519">
            <v>1</v>
          </cell>
        </row>
        <row r="1520">
          <cell r="A1520">
            <v>21421</v>
          </cell>
          <cell r="B1520">
            <v>21</v>
          </cell>
          <cell r="C1520" t="str">
            <v>岐阜県</v>
          </cell>
          <cell r="D1520" t="str">
            <v>北方町</v>
          </cell>
          <cell r="P1520">
            <v>0</v>
          </cell>
          <cell r="Q1520">
            <v>0</v>
          </cell>
          <cell r="R1520">
            <v>0</v>
          </cell>
          <cell r="S1520">
            <v>0</v>
          </cell>
        </row>
        <row r="1521">
          <cell r="A1521">
            <v>21422</v>
          </cell>
          <cell r="B1521">
            <v>21</v>
          </cell>
          <cell r="C1521" t="str">
            <v>岐阜県</v>
          </cell>
          <cell r="D1521" t="str">
            <v>本巣町</v>
          </cell>
          <cell r="I1521">
            <v>1</v>
          </cell>
          <cell r="P1521">
            <v>1</v>
          </cell>
          <cell r="Q1521">
            <v>1</v>
          </cell>
          <cell r="R1521">
            <v>1</v>
          </cell>
          <cell r="S1521">
            <v>1</v>
          </cell>
        </row>
        <row r="1522">
          <cell r="A1522">
            <v>21423</v>
          </cell>
          <cell r="B1522">
            <v>21</v>
          </cell>
          <cell r="C1522" t="str">
            <v>岐阜県</v>
          </cell>
          <cell r="D1522" t="str">
            <v>穂積町</v>
          </cell>
          <cell r="P1522">
            <v>0</v>
          </cell>
          <cell r="Q1522">
            <v>0</v>
          </cell>
          <cell r="R1522">
            <v>0</v>
          </cell>
          <cell r="S1522">
            <v>0</v>
          </cell>
        </row>
        <row r="1523">
          <cell r="A1523">
            <v>21424</v>
          </cell>
          <cell r="B1523">
            <v>21</v>
          </cell>
          <cell r="C1523" t="str">
            <v>岐阜県</v>
          </cell>
          <cell r="D1523" t="str">
            <v>巣南町</v>
          </cell>
          <cell r="P1523">
            <v>0</v>
          </cell>
          <cell r="Q1523">
            <v>0</v>
          </cell>
          <cell r="R1523">
            <v>0</v>
          </cell>
          <cell r="S1523">
            <v>0</v>
          </cell>
        </row>
        <row r="1524">
          <cell r="A1524">
            <v>21425</v>
          </cell>
          <cell r="B1524">
            <v>21</v>
          </cell>
          <cell r="C1524" t="str">
            <v>岐阜県</v>
          </cell>
          <cell r="D1524" t="str">
            <v>真正町</v>
          </cell>
          <cell r="P1524">
            <v>0</v>
          </cell>
          <cell r="Q1524">
            <v>0</v>
          </cell>
          <cell r="R1524">
            <v>0</v>
          </cell>
          <cell r="S1524">
            <v>0</v>
          </cell>
        </row>
        <row r="1525">
          <cell r="A1525">
            <v>21426</v>
          </cell>
          <cell r="B1525">
            <v>21</v>
          </cell>
          <cell r="C1525" t="str">
            <v>岐阜県</v>
          </cell>
          <cell r="D1525" t="str">
            <v>糸貫町</v>
          </cell>
          <cell r="P1525">
            <v>0</v>
          </cell>
          <cell r="Q1525">
            <v>0</v>
          </cell>
          <cell r="R1525">
            <v>0</v>
          </cell>
          <cell r="S1525">
            <v>0</v>
          </cell>
        </row>
        <row r="1526">
          <cell r="A1526">
            <v>21427</v>
          </cell>
          <cell r="B1526">
            <v>21</v>
          </cell>
          <cell r="C1526" t="str">
            <v>岐阜県</v>
          </cell>
          <cell r="D1526" t="str">
            <v>根尾村</v>
          </cell>
          <cell r="H1526">
            <v>1</v>
          </cell>
          <cell r="P1526">
            <v>1</v>
          </cell>
          <cell r="Q1526">
            <v>1</v>
          </cell>
          <cell r="R1526">
            <v>1</v>
          </cell>
          <cell r="S1526">
            <v>1</v>
          </cell>
        </row>
        <row r="1527">
          <cell r="A1527">
            <v>21441</v>
          </cell>
          <cell r="B1527">
            <v>21</v>
          </cell>
          <cell r="C1527" t="str">
            <v>岐阜県</v>
          </cell>
          <cell r="D1527" t="str">
            <v>高富町</v>
          </cell>
          <cell r="P1527">
            <v>0</v>
          </cell>
          <cell r="Q1527">
            <v>0</v>
          </cell>
          <cell r="R1527">
            <v>0</v>
          </cell>
          <cell r="S1527">
            <v>0</v>
          </cell>
        </row>
        <row r="1528">
          <cell r="A1528">
            <v>21442</v>
          </cell>
          <cell r="B1528">
            <v>21</v>
          </cell>
          <cell r="C1528" t="str">
            <v>岐阜県</v>
          </cell>
          <cell r="D1528" t="str">
            <v>伊自良村</v>
          </cell>
          <cell r="P1528">
            <v>0</v>
          </cell>
          <cell r="Q1528">
            <v>0</v>
          </cell>
          <cell r="R1528">
            <v>0</v>
          </cell>
          <cell r="S1528">
            <v>0</v>
          </cell>
        </row>
        <row r="1529">
          <cell r="A1529">
            <v>21443</v>
          </cell>
          <cell r="B1529">
            <v>21</v>
          </cell>
          <cell r="C1529" t="str">
            <v>岐阜県</v>
          </cell>
          <cell r="D1529" t="str">
            <v>美山町</v>
          </cell>
          <cell r="P1529">
            <v>0</v>
          </cell>
          <cell r="Q1529">
            <v>0</v>
          </cell>
          <cell r="R1529">
            <v>0</v>
          </cell>
          <cell r="S1529">
            <v>0</v>
          </cell>
        </row>
        <row r="1530">
          <cell r="A1530">
            <v>21461</v>
          </cell>
          <cell r="B1530">
            <v>21</v>
          </cell>
          <cell r="C1530" t="str">
            <v>岐阜県</v>
          </cell>
          <cell r="D1530" t="str">
            <v>洞戸村</v>
          </cell>
          <cell r="P1530">
            <v>0</v>
          </cell>
          <cell r="Q1530">
            <v>0</v>
          </cell>
          <cell r="R1530">
            <v>0</v>
          </cell>
          <cell r="S1530">
            <v>0</v>
          </cell>
        </row>
        <row r="1531">
          <cell r="A1531">
            <v>21462</v>
          </cell>
          <cell r="B1531">
            <v>21</v>
          </cell>
          <cell r="C1531" t="str">
            <v>岐阜県</v>
          </cell>
          <cell r="D1531" t="str">
            <v>板取村</v>
          </cell>
          <cell r="F1531">
            <v>1</v>
          </cell>
          <cell r="H1531">
            <v>1</v>
          </cell>
          <cell r="P1531">
            <v>2</v>
          </cell>
          <cell r="Q1531">
            <v>1</v>
          </cell>
          <cell r="R1531">
            <v>2</v>
          </cell>
          <cell r="S1531">
            <v>1</v>
          </cell>
        </row>
        <row r="1532">
          <cell r="A1532">
            <v>21463</v>
          </cell>
          <cell r="B1532">
            <v>21</v>
          </cell>
          <cell r="C1532" t="str">
            <v>岐阜県</v>
          </cell>
          <cell r="D1532" t="str">
            <v>武芸川町</v>
          </cell>
          <cell r="P1532">
            <v>0</v>
          </cell>
          <cell r="Q1532">
            <v>0</v>
          </cell>
          <cell r="R1532">
            <v>0</v>
          </cell>
          <cell r="S1532">
            <v>0</v>
          </cell>
        </row>
        <row r="1533">
          <cell r="A1533">
            <v>21464</v>
          </cell>
          <cell r="B1533">
            <v>21</v>
          </cell>
          <cell r="C1533" t="str">
            <v>岐阜県</v>
          </cell>
          <cell r="D1533" t="str">
            <v>武儀町</v>
          </cell>
          <cell r="P1533">
            <v>0</v>
          </cell>
          <cell r="Q1533">
            <v>0</v>
          </cell>
          <cell r="R1533">
            <v>0</v>
          </cell>
          <cell r="S1533">
            <v>0</v>
          </cell>
        </row>
        <row r="1534">
          <cell r="A1534">
            <v>21465</v>
          </cell>
          <cell r="B1534">
            <v>21</v>
          </cell>
          <cell r="C1534" t="str">
            <v>岐阜県</v>
          </cell>
          <cell r="D1534" t="str">
            <v>上之保村</v>
          </cell>
          <cell r="P1534">
            <v>0</v>
          </cell>
          <cell r="Q1534">
            <v>0</v>
          </cell>
          <cell r="R1534">
            <v>0</v>
          </cell>
          <cell r="S1534">
            <v>0</v>
          </cell>
        </row>
        <row r="1535">
          <cell r="A1535">
            <v>21481</v>
          </cell>
          <cell r="B1535">
            <v>21</v>
          </cell>
          <cell r="C1535" t="str">
            <v>岐阜県</v>
          </cell>
          <cell r="D1535" t="str">
            <v>八幡町</v>
          </cell>
          <cell r="P1535">
            <v>0</v>
          </cell>
          <cell r="Q1535">
            <v>0</v>
          </cell>
          <cell r="R1535">
            <v>0</v>
          </cell>
          <cell r="S1535">
            <v>0</v>
          </cell>
        </row>
        <row r="1536">
          <cell r="A1536">
            <v>21482</v>
          </cell>
          <cell r="B1536">
            <v>21</v>
          </cell>
          <cell r="C1536" t="str">
            <v>岐阜県</v>
          </cell>
          <cell r="D1536" t="str">
            <v>大和町</v>
          </cell>
          <cell r="P1536">
            <v>0</v>
          </cell>
          <cell r="Q1536">
            <v>0</v>
          </cell>
          <cell r="R1536">
            <v>0</v>
          </cell>
          <cell r="S1536">
            <v>0</v>
          </cell>
        </row>
        <row r="1537">
          <cell r="A1537">
            <v>21483</v>
          </cell>
          <cell r="B1537">
            <v>21</v>
          </cell>
          <cell r="C1537" t="str">
            <v>岐阜県</v>
          </cell>
          <cell r="D1537" t="str">
            <v>白鳥町</v>
          </cell>
          <cell r="P1537">
            <v>0</v>
          </cell>
          <cell r="Q1537">
            <v>0</v>
          </cell>
          <cell r="R1537">
            <v>0</v>
          </cell>
          <cell r="S1537">
            <v>0</v>
          </cell>
        </row>
        <row r="1538">
          <cell r="A1538">
            <v>21484</v>
          </cell>
          <cell r="B1538">
            <v>21</v>
          </cell>
          <cell r="C1538" t="str">
            <v>岐阜県</v>
          </cell>
          <cell r="D1538" t="str">
            <v>高鷲村</v>
          </cell>
          <cell r="P1538">
            <v>0</v>
          </cell>
          <cell r="Q1538">
            <v>0</v>
          </cell>
          <cell r="R1538">
            <v>0</v>
          </cell>
          <cell r="S1538">
            <v>0</v>
          </cell>
        </row>
        <row r="1539">
          <cell r="A1539">
            <v>21485</v>
          </cell>
          <cell r="B1539">
            <v>21</v>
          </cell>
          <cell r="C1539" t="str">
            <v>岐阜県</v>
          </cell>
          <cell r="D1539" t="str">
            <v>美並村</v>
          </cell>
          <cell r="P1539">
            <v>0</v>
          </cell>
          <cell r="Q1539">
            <v>0</v>
          </cell>
          <cell r="R1539">
            <v>0</v>
          </cell>
          <cell r="S1539">
            <v>0</v>
          </cell>
        </row>
        <row r="1540">
          <cell r="A1540">
            <v>21486</v>
          </cell>
          <cell r="B1540">
            <v>21</v>
          </cell>
          <cell r="C1540" t="str">
            <v>岐阜県</v>
          </cell>
          <cell r="D1540" t="str">
            <v>明宝村</v>
          </cell>
          <cell r="P1540">
            <v>0</v>
          </cell>
          <cell r="Q1540">
            <v>0</v>
          </cell>
          <cell r="R1540">
            <v>0</v>
          </cell>
          <cell r="S1540">
            <v>0</v>
          </cell>
        </row>
        <row r="1541">
          <cell r="A1541">
            <v>21487</v>
          </cell>
          <cell r="B1541">
            <v>21</v>
          </cell>
          <cell r="C1541" t="str">
            <v>岐阜県</v>
          </cell>
          <cell r="D1541" t="str">
            <v>和良村</v>
          </cell>
          <cell r="H1541">
            <v>1</v>
          </cell>
          <cell r="P1541">
            <v>1</v>
          </cell>
          <cell r="Q1541">
            <v>1</v>
          </cell>
          <cell r="R1541">
            <v>1</v>
          </cell>
          <cell r="S1541">
            <v>1</v>
          </cell>
        </row>
        <row r="1542">
          <cell r="A1542">
            <v>21501</v>
          </cell>
          <cell r="B1542">
            <v>21</v>
          </cell>
          <cell r="C1542" t="str">
            <v>岐阜県</v>
          </cell>
          <cell r="D1542" t="str">
            <v>坂祝町</v>
          </cell>
          <cell r="P1542">
            <v>0</v>
          </cell>
          <cell r="Q1542">
            <v>0</v>
          </cell>
          <cell r="R1542">
            <v>0</v>
          </cell>
          <cell r="S1542">
            <v>0</v>
          </cell>
        </row>
        <row r="1543">
          <cell r="A1543">
            <v>21502</v>
          </cell>
          <cell r="B1543">
            <v>21</v>
          </cell>
          <cell r="C1543" t="str">
            <v>岐阜県</v>
          </cell>
          <cell r="D1543" t="str">
            <v>富加町</v>
          </cell>
          <cell r="J1543">
            <v>1</v>
          </cell>
          <cell r="P1543">
            <v>1</v>
          </cell>
          <cell r="Q1543">
            <v>1</v>
          </cell>
          <cell r="R1543">
            <v>1</v>
          </cell>
          <cell r="S1543">
            <v>1</v>
          </cell>
        </row>
        <row r="1544">
          <cell r="A1544">
            <v>21503</v>
          </cell>
          <cell r="B1544">
            <v>21</v>
          </cell>
          <cell r="C1544" t="str">
            <v>岐阜県</v>
          </cell>
          <cell r="D1544" t="str">
            <v>川辺町</v>
          </cell>
          <cell r="J1544">
            <v>1</v>
          </cell>
          <cell r="P1544">
            <v>1</v>
          </cell>
          <cell r="Q1544">
            <v>1</v>
          </cell>
          <cell r="R1544">
            <v>1</v>
          </cell>
          <cell r="S1544">
            <v>1</v>
          </cell>
        </row>
        <row r="1545">
          <cell r="A1545">
            <v>21504</v>
          </cell>
          <cell r="B1545">
            <v>21</v>
          </cell>
          <cell r="C1545" t="str">
            <v>岐阜県</v>
          </cell>
          <cell r="D1545" t="str">
            <v>七宗町</v>
          </cell>
          <cell r="P1545">
            <v>0</v>
          </cell>
          <cell r="Q1545">
            <v>0</v>
          </cell>
          <cell r="R1545">
            <v>0</v>
          </cell>
          <cell r="S1545">
            <v>0</v>
          </cell>
        </row>
        <row r="1546">
          <cell r="A1546">
            <v>21505</v>
          </cell>
          <cell r="B1546">
            <v>21</v>
          </cell>
          <cell r="C1546" t="str">
            <v>岐阜県</v>
          </cell>
          <cell r="D1546" t="str">
            <v>八百津町</v>
          </cell>
          <cell r="P1546">
            <v>0</v>
          </cell>
          <cell r="Q1546">
            <v>0</v>
          </cell>
          <cell r="R1546">
            <v>0</v>
          </cell>
          <cell r="S1546">
            <v>0</v>
          </cell>
        </row>
        <row r="1547">
          <cell r="A1547">
            <v>21506</v>
          </cell>
          <cell r="B1547">
            <v>21</v>
          </cell>
          <cell r="C1547" t="str">
            <v>岐阜県</v>
          </cell>
          <cell r="D1547" t="str">
            <v>白川町</v>
          </cell>
          <cell r="P1547">
            <v>0</v>
          </cell>
          <cell r="Q1547">
            <v>0</v>
          </cell>
          <cell r="R1547">
            <v>0</v>
          </cell>
          <cell r="S1547">
            <v>0</v>
          </cell>
        </row>
        <row r="1548">
          <cell r="A1548">
            <v>21507</v>
          </cell>
          <cell r="B1548">
            <v>21</v>
          </cell>
          <cell r="C1548" t="str">
            <v>岐阜県</v>
          </cell>
          <cell r="D1548" t="str">
            <v>東白川村</v>
          </cell>
          <cell r="G1548">
            <v>1</v>
          </cell>
          <cell r="N1548">
            <v>1</v>
          </cell>
          <cell r="P1548">
            <v>2</v>
          </cell>
          <cell r="Q1548">
            <v>1</v>
          </cell>
          <cell r="R1548">
            <v>2</v>
          </cell>
          <cell r="S1548">
            <v>1</v>
          </cell>
        </row>
        <row r="1549">
          <cell r="A1549">
            <v>21521</v>
          </cell>
          <cell r="B1549">
            <v>21</v>
          </cell>
          <cell r="C1549" t="str">
            <v>岐阜県</v>
          </cell>
          <cell r="D1549" t="str">
            <v>御嵩町</v>
          </cell>
          <cell r="P1549">
            <v>0</v>
          </cell>
          <cell r="Q1549">
            <v>0</v>
          </cell>
          <cell r="R1549">
            <v>0</v>
          </cell>
          <cell r="S1549">
            <v>0</v>
          </cell>
        </row>
        <row r="1550">
          <cell r="A1550">
            <v>21523</v>
          </cell>
          <cell r="B1550">
            <v>21</v>
          </cell>
          <cell r="C1550" t="str">
            <v>岐阜県</v>
          </cell>
          <cell r="D1550" t="str">
            <v>兼山町</v>
          </cell>
          <cell r="P1550">
            <v>0</v>
          </cell>
          <cell r="Q1550">
            <v>0</v>
          </cell>
          <cell r="R1550">
            <v>0</v>
          </cell>
          <cell r="S1550">
            <v>0</v>
          </cell>
        </row>
        <row r="1551">
          <cell r="A1551">
            <v>21541</v>
          </cell>
          <cell r="B1551">
            <v>21</v>
          </cell>
          <cell r="C1551" t="str">
            <v>岐阜県</v>
          </cell>
          <cell r="D1551" t="str">
            <v>笠原町</v>
          </cell>
          <cell r="P1551">
            <v>0</v>
          </cell>
          <cell r="Q1551">
            <v>0</v>
          </cell>
          <cell r="R1551">
            <v>0</v>
          </cell>
          <cell r="S1551">
            <v>0</v>
          </cell>
        </row>
        <row r="1552">
          <cell r="A1552">
            <v>21561</v>
          </cell>
          <cell r="B1552">
            <v>21</v>
          </cell>
          <cell r="C1552" t="str">
            <v>岐阜県</v>
          </cell>
          <cell r="D1552" t="str">
            <v>坂下町</v>
          </cell>
          <cell r="P1552">
            <v>0</v>
          </cell>
          <cell r="Q1552">
            <v>0</v>
          </cell>
          <cell r="R1552">
            <v>0</v>
          </cell>
          <cell r="S1552">
            <v>0</v>
          </cell>
        </row>
        <row r="1553">
          <cell r="A1553">
            <v>21562</v>
          </cell>
          <cell r="B1553">
            <v>21</v>
          </cell>
          <cell r="C1553" t="str">
            <v>岐阜県</v>
          </cell>
          <cell r="D1553" t="str">
            <v>川上村</v>
          </cell>
          <cell r="G1553">
            <v>1</v>
          </cell>
          <cell r="P1553">
            <v>1</v>
          </cell>
          <cell r="Q1553">
            <v>1</v>
          </cell>
          <cell r="R1553">
            <v>1</v>
          </cell>
          <cell r="S1553">
            <v>1</v>
          </cell>
        </row>
        <row r="1554">
          <cell r="A1554">
            <v>21563</v>
          </cell>
          <cell r="B1554">
            <v>21</v>
          </cell>
          <cell r="C1554" t="str">
            <v>岐阜県</v>
          </cell>
          <cell r="D1554" t="str">
            <v>加子母村</v>
          </cell>
          <cell r="P1554">
            <v>0</v>
          </cell>
          <cell r="Q1554">
            <v>0</v>
          </cell>
          <cell r="R1554">
            <v>0</v>
          </cell>
          <cell r="S1554">
            <v>0</v>
          </cell>
        </row>
        <row r="1555">
          <cell r="A1555">
            <v>21564</v>
          </cell>
          <cell r="B1555">
            <v>21</v>
          </cell>
          <cell r="C1555" t="str">
            <v>岐阜県</v>
          </cell>
          <cell r="D1555" t="str">
            <v>付知町</v>
          </cell>
          <cell r="P1555">
            <v>0</v>
          </cell>
          <cell r="Q1555">
            <v>0</v>
          </cell>
          <cell r="R1555">
            <v>0</v>
          </cell>
          <cell r="S1555">
            <v>0</v>
          </cell>
        </row>
        <row r="1556">
          <cell r="A1556">
            <v>21565</v>
          </cell>
          <cell r="B1556">
            <v>21</v>
          </cell>
          <cell r="C1556" t="str">
            <v>岐阜県</v>
          </cell>
          <cell r="D1556" t="str">
            <v>福岡町</v>
          </cell>
          <cell r="H1556">
            <v>1</v>
          </cell>
          <cell r="P1556">
            <v>1</v>
          </cell>
          <cell r="Q1556">
            <v>1</v>
          </cell>
          <cell r="R1556">
            <v>1</v>
          </cell>
          <cell r="S1556">
            <v>1</v>
          </cell>
        </row>
        <row r="1557">
          <cell r="A1557">
            <v>21566</v>
          </cell>
          <cell r="B1557">
            <v>21</v>
          </cell>
          <cell r="C1557" t="str">
            <v>岐阜県</v>
          </cell>
          <cell r="D1557" t="str">
            <v>蛭川村</v>
          </cell>
          <cell r="P1557">
            <v>0</v>
          </cell>
          <cell r="Q1557">
            <v>0</v>
          </cell>
          <cell r="R1557">
            <v>0</v>
          </cell>
          <cell r="S1557">
            <v>0</v>
          </cell>
        </row>
        <row r="1558">
          <cell r="A1558">
            <v>21567</v>
          </cell>
          <cell r="B1558">
            <v>21</v>
          </cell>
          <cell r="C1558" t="str">
            <v>岐阜県</v>
          </cell>
          <cell r="D1558" t="str">
            <v>岩村町</v>
          </cell>
          <cell r="P1558">
            <v>0</v>
          </cell>
          <cell r="Q1558">
            <v>0</v>
          </cell>
          <cell r="R1558">
            <v>0</v>
          </cell>
          <cell r="S1558">
            <v>0</v>
          </cell>
        </row>
        <row r="1559">
          <cell r="A1559">
            <v>21568</v>
          </cell>
          <cell r="B1559">
            <v>21</v>
          </cell>
          <cell r="C1559" t="str">
            <v>岐阜県</v>
          </cell>
          <cell r="D1559" t="str">
            <v>山岡町</v>
          </cell>
          <cell r="P1559">
            <v>0</v>
          </cell>
          <cell r="Q1559">
            <v>0</v>
          </cell>
          <cell r="R1559">
            <v>0</v>
          </cell>
          <cell r="S1559">
            <v>0</v>
          </cell>
        </row>
        <row r="1560">
          <cell r="A1560">
            <v>21569</v>
          </cell>
          <cell r="B1560">
            <v>21</v>
          </cell>
          <cell r="C1560" t="str">
            <v>岐阜県</v>
          </cell>
          <cell r="D1560" t="str">
            <v>明智町</v>
          </cell>
          <cell r="P1560">
            <v>0</v>
          </cell>
          <cell r="Q1560">
            <v>0</v>
          </cell>
          <cell r="R1560">
            <v>0</v>
          </cell>
          <cell r="S1560">
            <v>0</v>
          </cell>
        </row>
        <row r="1561">
          <cell r="A1561">
            <v>21570</v>
          </cell>
          <cell r="B1561">
            <v>21</v>
          </cell>
          <cell r="C1561" t="str">
            <v>岐阜県</v>
          </cell>
          <cell r="D1561" t="str">
            <v>串原村</v>
          </cell>
          <cell r="G1561">
            <v>1</v>
          </cell>
          <cell r="P1561">
            <v>1</v>
          </cell>
          <cell r="Q1561">
            <v>1</v>
          </cell>
          <cell r="R1561">
            <v>1</v>
          </cell>
          <cell r="S1561">
            <v>1</v>
          </cell>
        </row>
        <row r="1562">
          <cell r="A1562">
            <v>21571</v>
          </cell>
          <cell r="B1562">
            <v>21</v>
          </cell>
          <cell r="C1562" t="str">
            <v>岐阜県</v>
          </cell>
          <cell r="D1562" t="str">
            <v>上矢作町</v>
          </cell>
          <cell r="P1562">
            <v>0</v>
          </cell>
          <cell r="Q1562">
            <v>0</v>
          </cell>
          <cell r="R1562">
            <v>0</v>
          </cell>
          <cell r="S1562">
            <v>0</v>
          </cell>
        </row>
        <row r="1563">
          <cell r="A1563">
            <v>21581</v>
          </cell>
          <cell r="B1563">
            <v>21</v>
          </cell>
          <cell r="C1563" t="str">
            <v>岐阜県</v>
          </cell>
          <cell r="D1563" t="str">
            <v>萩原町</v>
          </cell>
          <cell r="P1563">
            <v>0</v>
          </cell>
          <cell r="Q1563">
            <v>0</v>
          </cell>
          <cell r="R1563">
            <v>0</v>
          </cell>
          <cell r="S1563">
            <v>0</v>
          </cell>
        </row>
        <row r="1564">
          <cell r="A1564">
            <v>21582</v>
          </cell>
          <cell r="B1564">
            <v>21</v>
          </cell>
          <cell r="C1564" t="str">
            <v>岐阜県</v>
          </cell>
          <cell r="D1564" t="str">
            <v>小坂町</v>
          </cell>
          <cell r="P1564">
            <v>0</v>
          </cell>
          <cell r="Q1564">
            <v>0</v>
          </cell>
          <cell r="R1564">
            <v>0</v>
          </cell>
          <cell r="S1564">
            <v>0</v>
          </cell>
        </row>
        <row r="1565">
          <cell r="A1565">
            <v>21583</v>
          </cell>
          <cell r="B1565">
            <v>21</v>
          </cell>
          <cell r="C1565" t="str">
            <v>岐阜県</v>
          </cell>
          <cell r="D1565" t="str">
            <v>下呂町</v>
          </cell>
          <cell r="M1565">
            <v>1</v>
          </cell>
          <cell r="P1565">
            <v>1</v>
          </cell>
          <cell r="Q1565">
            <v>1</v>
          </cell>
          <cell r="R1565">
            <v>1</v>
          </cell>
          <cell r="S1565">
            <v>1</v>
          </cell>
        </row>
        <row r="1566">
          <cell r="A1566">
            <v>21584</v>
          </cell>
          <cell r="B1566">
            <v>21</v>
          </cell>
          <cell r="C1566" t="str">
            <v>岐阜県</v>
          </cell>
          <cell r="D1566" t="str">
            <v>金山町</v>
          </cell>
          <cell r="P1566">
            <v>0</v>
          </cell>
          <cell r="Q1566">
            <v>0</v>
          </cell>
          <cell r="R1566">
            <v>0</v>
          </cell>
          <cell r="S1566">
            <v>0</v>
          </cell>
        </row>
        <row r="1567">
          <cell r="A1567">
            <v>21585</v>
          </cell>
          <cell r="B1567">
            <v>21</v>
          </cell>
          <cell r="C1567" t="str">
            <v>岐阜県</v>
          </cell>
          <cell r="D1567" t="str">
            <v>馬瀬村</v>
          </cell>
          <cell r="P1567">
            <v>0</v>
          </cell>
          <cell r="Q1567">
            <v>0</v>
          </cell>
          <cell r="R1567">
            <v>0</v>
          </cell>
          <cell r="S1567">
            <v>0</v>
          </cell>
        </row>
        <row r="1568">
          <cell r="A1568">
            <v>21601</v>
          </cell>
          <cell r="B1568">
            <v>21</v>
          </cell>
          <cell r="C1568" t="str">
            <v>岐阜県</v>
          </cell>
          <cell r="D1568" t="str">
            <v>丹生川村</v>
          </cell>
          <cell r="P1568">
            <v>0</v>
          </cell>
          <cell r="Q1568">
            <v>0</v>
          </cell>
          <cell r="R1568">
            <v>0</v>
          </cell>
          <cell r="S1568">
            <v>0</v>
          </cell>
        </row>
        <row r="1569">
          <cell r="A1569">
            <v>21602</v>
          </cell>
          <cell r="B1569">
            <v>21</v>
          </cell>
          <cell r="C1569" t="str">
            <v>岐阜県</v>
          </cell>
          <cell r="D1569" t="str">
            <v>清見村</v>
          </cell>
          <cell r="P1569">
            <v>0</v>
          </cell>
          <cell r="Q1569">
            <v>0</v>
          </cell>
          <cell r="R1569">
            <v>0</v>
          </cell>
          <cell r="S1569">
            <v>0</v>
          </cell>
        </row>
        <row r="1570">
          <cell r="A1570">
            <v>21603</v>
          </cell>
          <cell r="B1570">
            <v>21</v>
          </cell>
          <cell r="C1570" t="str">
            <v>岐阜県</v>
          </cell>
          <cell r="D1570" t="str">
            <v>荘川村</v>
          </cell>
          <cell r="H1570">
            <v>1</v>
          </cell>
          <cell r="P1570">
            <v>1</v>
          </cell>
          <cell r="Q1570">
            <v>1</v>
          </cell>
          <cell r="R1570">
            <v>1</v>
          </cell>
          <cell r="S1570">
            <v>1</v>
          </cell>
        </row>
        <row r="1571">
          <cell r="A1571">
            <v>21604</v>
          </cell>
          <cell r="B1571">
            <v>21</v>
          </cell>
          <cell r="C1571" t="str">
            <v>岐阜県</v>
          </cell>
          <cell r="D1571" t="str">
            <v>白川村</v>
          </cell>
          <cell r="P1571">
            <v>0</v>
          </cell>
          <cell r="Q1571">
            <v>0</v>
          </cell>
          <cell r="R1571">
            <v>0</v>
          </cell>
          <cell r="S1571">
            <v>0</v>
          </cell>
        </row>
        <row r="1572">
          <cell r="A1572">
            <v>21605</v>
          </cell>
          <cell r="B1572">
            <v>21</v>
          </cell>
          <cell r="C1572" t="str">
            <v>岐阜県</v>
          </cell>
          <cell r="D1572" t="str">
            <v>宮村</v>
          </cell>
          <cell r="P1572">
            <v>0</v>
          </cell>
          <cell r="Q1572">
            <v>0</v>
          </cell>
          <cell r="R1572">
            <v>0</v>
          </cell>
          <cell r="S1572">
            <v>0</v>
          </cell>
        </row>
        <row r="1573">
          <cell r="A1573">
            <v>21606</v>
          </cell>
          <cell r="B1573">
            <v>21</v>
          </cell>
          <cell r="C1573" t="str">
            <v>岐阜県</v>
          </cell>
          <cell r="D1573" t="str">
            <v>久々野町</v>
          </cell>
          <cell r="P1573">
            <v>0</v>
          </cell>
          <cell r="Q1573">
            <v>0</v>
          </cell>
          <cell r="R1573">
            <v>0</v>
          </cell>
          <cell r="S1573">
            <v>0</v>
          </cell>
        </row>
        <row r="1574">
          <cell r="A1574">
            <v>21607</v>
          </cell>
          <cell r="B1574">
            <v>21</v>
          </cell>
          <cell r="C1574" t="str">
            <v>岐阜県</v>
          </cell>
          <cell r="D1574" t="str">
            <v>朝日村</v>
          </cell>
          <cell r="F1574">
            <v>1</v>
          </cell>
          <cell r="P1574">
            <v>1</v>
          </cell>
          <cell r="Q1574">
            <v>1</v>
          </cell>
          <cell r="R1574">
            <v>1</v>
          </cell>
          <cell r="S1574">
            <v>1</v>
          </cell>
        </row>
        <row r="1575">
          <cell r="A1575">
            <v>21608</v>
          </cell>
          <cell r="B1575">
            <v>21</v>
          </cell>
          <cell r="C1575" t="str">
            <v>岐阜県</v>
          </cell>
          <cell r="D1575" t="str">
            <v>高根村</v>
          </cell>
          <cell r="F1575">
            <v>1</v>
          </cell>
          <cell r="P1575">
            <v>1</v>
          </cell>
          <cell r="Q1575">
            <v>1</v>
          </cell>
          <cell r="R1575">
            <v>1</v>
          </cell>
          <cell r="S1575">
            <v>1</v>
          </cell>
        </row>
        <row r="1576">
          <cell r="A1576">
            <v>21621</v>
          </cell>
          <cell r="B1576">
            <v>21</v>
          </cell>
          <cell r="C1576" t="str">
            <v>岐阜県</v>
          </cell>
          <cell r="D1576" t="str">
            <v>古川町</v>
          </cell>
          <cell r="P1576">
            <v>0</v>
          </cell>
          <cell r="Q1576">
            <v>0</v>
          </cell>
          <cell r="R1576">
            <v>0</v>
          </cell>
          <cell r="S1576">
            <v>0</v>
          </cell>
        </row>
        <row r="1577">
          <cell r="A1577">
            <v>21622</v>
          </cell>
          <cell r="B1577">
            <v>21</v>
          </cell>
          <cell r="C1577" t="str">
            <v>岐阜県</v>
          </cell>
          <cell r="D1577" t="str">
            <v>国府町</v>
          </cell>
          <cell r="P1577">
            <v>0</v>
          </cell>
          <cell r="Q1577">
            <v>0</v>
          </cell>
          <cell r="R1577">
            <v>0</v>
          </cell>
          <cell r="S1577">
            <v>0</v>
          </cell>
        </row>
        <row r="1578">
          <cell r="A1578">
            <v>21623</v>
          </cell>
          <cell r="B1578">
            <v>21</v>
          </cell>
          <cell r="C1578" t="str">
            <v>岐阜県</v>
          </cell>
          <cell r="D1578" t="str">
            <v>河合村</v>
          </cell>
          <cell r="F1578">
            <v>1</v>
          </cell>
          <cell r="P1578">
            <v>1</v>
          </cell>
          <cell r="Q1578">
            <v>1</v>
          </cell>
          <cell r="R1578">
            <v>1</v>
          </cell>
          <cell r="S1578">
            <v>1</v>
          </cell>
        </row>
        <row r="1579">
          <cell r="A1579">
            <v>21624</v>
          </cell>
          <cell r="B1579">
            <v>21</v>
          </cell>
          <cell r="C1579" t="str">
            <v>岐阜県</v>
          </cell>
          <cell r="D1579" t="str">
            <v>宮川村</v>
          </cell>
          <cell r="P1579">
            <v>0</v>
          </cell>
          <cell r="Q1579">
            <v>0</v>
          </cell>
          <cell r="R1579">
            <v>0</v>
          </cell>
          <cell r="S1579">
            <v>0</v>
          </cell>
        </row>
        <row r="1580">
          <cell r="A1580">
            <v>21625</v>
          </cell>
          <cell r="B1580">
            <v>21</v>
          </cell>
          <cell r="C1580" t="str">
            <v>岐阜県</v>
          </cell>
          <cell r="D1580" t="str">
            <v>神岡町</v>
          </cell>
          <cell r="P1580">
            <v>0</v>
          </cell>
          <cell r="Q1580">
            <v>0</v>
          </cell>
          <cell r="R1580">
            <v>0</v>
          </cell>
          <cell r="S1580">
            <v>0</v>
          </cell>
        </row>
        <row r="1581">
          <cell r="A1581">
            <v>21626</v>
          </cell>
          <cell r="B1581">
            <v>21</v>
          </cell>
          <cell r="C1581" t="str">
            <v>岐阜県</v>
          </cell>
          <cell r="D1581" t="str">
            <v>上宝村</v>
          </cell>
          <cell r="H1581">
            <v>1</v>
          </cell>
          <cell r="P1581">
            <v>1</v>
          </cell>
          <cell r="Q1581">
            <v>1</v>
          </cell>
          <cell r="R1581">
            <v>1</v>
          </cell>
          <cell r="S1581">
            <v>1</v>
          </cell>
        </row>
        <row r="1582">
          <cell r="A1582">
            <v>21999</v>
          </cell>
          <cell r="B1582" t="str">
            <v>21 計</v>
          </cell>
          <cell r="D1582">
            <v>9</v>
          </cell>
          <cell r="E1582">
            <v>0</v>
          </cell>
          <cell r="F1582">
            <v>6</v>
          </cell>
          <cell r="G1582">
            <v>3</v>
          </cell>
          <cell r="H1582">
            <v>1</v>
          </cell>
          <cell r="I1582">
            <v>0</v>
          </cell>
          <cell r="J1582">
            <v>0</v>
          </cell>
          <cell r="K1582">
            <v>0</v>
          </cell>
          <cell r="L1582">
            <v>0</v>
          </cell>
          <cell r="M1582">
            <v>0</v>
          </cell>
          <cell r="N1582">
            <v>1</v>
          </cell>
          <cell r="O1582">
            <v>0</v>
          </cell>
          <cell r="P1582">
            <v>11</v>
          </cell>
          <cell r="Q1582">
            <v>9</v>
          </cell>
          <cell r="R1582">
            <v>11</v>
          </cell>
          <cell r="S1582">
            <v>9</v>
          </cell>
        </row>
        <row r="1583">
          <cell r="A1583">
            <v>22201</v>
          </cell>
          <cell r="B1583">
            <v>22</v>
          </cell>
          <cell r="C1583" t="str">
            <v>静岡県</v>
          </cell>
          <cell r="D1583" t="str">
            <v>静岡市</v>
          </cell>
          <cell r="M1583">
            <v>1</v>
          </cell>
          <cell r="P1583">
            <v>1</v>
          </cell>
          <cell r="Q1583">
            <v>1</v>
          </cell>
          <cell r="R1583">
            <v>1</v>
          </cell>
          <cell r="S1583">
            <v>1</v>
          </cell>
        </row>
        <row r="1584">
          <cell r="A1584">
            <v>22202</v>
          </cell>
          <cell r="B1584">
            <v>22</v>
          </cell>
          <cell r="C1584" t="str">
            <v>静岡県</v>
          </cell>
          <cell r="D1584" t="str">
            <v>浜松市</v>
          </cell>
          <cell r="O1584">
            <v>1</v>
          </cell>
          <cell r="P1584">
            <v>1</v>
          </cell>
          <cell r="Q1584">
            <v>1</v>
          </cell>
          <cell r="R1584">
            <v>0</v>
          </cell>
          <cell r="S1584">
            <v>0</v>
          </cell>
        </row>
        <row r="1585">
          <cell r="A1585">
            <v>22203</v>
          </cell>
          <cell r="B1585">
            <v>22</v>
          </cell>
          <cell r="C1585" t="str">
            <v>静岡県</v>
          </cell>
          <cell r="D1585" t="str">
            <v>沼津市</v>
          </cell>
          <cell r="P1585">
            <v>0</v>
          </cell>
          <cell r="Q1585">
            <v>0</v>
          </cell>
          <cell r="R1585">
            <v>0</v>
          </cell>
          <cell r="S1585">
            <v>0</v>
          </cell>
        </row>
        <row r="1586">
          <cell r="A1586">
            <v>22204</v>
          </cell>
          <cell r="B1586">
            <v>22</v>
          </cell>
          <cell r="C1586" t="str">
            <v>静岡県</v>
          </cell>
          <cell r="D1586" t="str">
            <v>清水市</v>
          </cell>
          <cell r="J1586">
            <v>1</v>
          </cell>
          <cell r="M1586">
            <v>1</v>
          </cell>
          <cell r="P1586">
            <v>2</v>
          </cell>
          <cell r="Q1586">
            <v>1</v>
          </cell>
          <cell r="R1586">
            <v>2</v>
          </cell>
          <cell r="S1586">
            <v>1</v>
          </cell>
        </row>
        <row r="1587">
          <cell r="A1587">
            <v>22205</v>
          </cell>
          <cell r="B1587">
            <v>22</v>
          </cell>
          <cell r="C1587" t="str">
            <v>静岡県</v>
          </cell>
          <cell r="D1587" t="str">
            <v>熱海市</v>
          </cell>
          <cell r="G1587">
            <v>1</v>
          </cell>
          <cell r="P1587">
            <v>1</v>
          </cell>
          <cell r="Q1587">
            <v>1</v>
          </cell>
          <cell r="R1587">
            <v>1</v>
          </cell>
          <cell r="S1587">
            <v>1</v>
          </cell>
        </row>
        <row r="1588">
          <cell r="A1588">
            <v>22206</v>
          </cell>
          <cell r="B1588">
            <v>22</v>
          </cell>
          <cell r="C1588" t="str">
            <v>静岡県</v>
          </cell>
          <cell r="D1588" t="str">
            <v>三島市</v>
          </cell>
          <cell r="P1588">
            <v>0</v>
          </cell>
          <cell r="Q1588">
            <v>0</v>
          </cell>
          <cell r="R1588">
            <v>0</v>
          </cell>
          <cell r="S1588">
            <v>0</v>
          </cell>
        </row>
        <row r="1589">
          <cell r="A1589">
            <v>22207</v>
          </cell>
          <cell r="B1589">
            <v>22</v>
          </cell>
          <cell r="C1589" t="str">
            <v>静岡県</v>
          </cell>
          <cell r="D1589" t="str">
            <v>富士宮市</v>
          </cell>
          <cell r="M1589">
            <v>1</v>
          </cell>
          <cell r="P1589">
            <v>1</v>
          </cell>
          <cell r="Q1589">
            <v>1</v>
          </cell>
          <cell r="R1589">
            <v>1</v>
          </cell>
          <cell r="S1589">
            <v>1</v>
          </cell>
        </row>
        <row r="1590">
          <cell r="A1590">
            <v>22208</v>
          </cell>
          <cell r="B1590">
            <v>22</v>
          </cell>
          <cell r="C1590" t="str">
            <v>静岡県</v>
          </cell>
          <cell r="D1590" t="str">
            <v>伊東市</v>
          </cell>
          <cell r="M1590">
            <v>1</v>
          </cell>
          <cell r="P1590">
            <v>1</v>
          </cell>
          <cell r="Q1590">
            <v>1</v>
          </cell>
          <cell r="R1590">
            <v>1</v>
          </cell>
          <cell r="S1590">
            <v>1</v>
          </cell>
        </row>
        <row r="1591">
          <cell r="A1591">
            <v>22209</v>
          </cell>
          <cell r="B1591">
            <v>22</v>
          </cell>
          <cell r="C1591" t="str">
            <v>静岡県</v>
          </cell>
          <cell r="D1591" t="str">
            <v>島田市</v>
          </cell>
          <cell r="P1591">
            <v>0</v>
          </cell>
          <cell r="Q1591">
            <v>0</v>
          </cell>
          <cell r="R1591">
            <v>0</v>
          </cell>
          <cell r="S1591">
            <v>0</v>
          </cell>
        </row>
        <row r="1592">
          <cell r="A1592">
            <v>22210</v>
          </cell>
          <cell r="B1592">
            <v>22</v>
          </cell>
          <cell r="C1592" t="str">
            <v>静岡県</v>
          </cell>
          <cell r="D1592" t="str">
            <v>富士市</v>
          </cell>
          <cell r="F1592">
            <v>1</v>
          </cell>
          <cell r="P1592">
            <v>1</v>
          </cell>
          <cell r="Q1592">
            <v>1</v>
          </cell>
          <cell r="R1592">
            <v>1</v>
          </cell>
          <cell r="S1592">
            <v>1</v>
          </cell>
        </row>
        <row r="1593">
          <cell r="A1593">
            <v>22211</v>
          </cell>
          <cell r="B1593">
            <v>22</v>
          </cell>
          <cell r="C1593" t="str">
            <v>静岡県</v>
          </cell>
          <cell r="D1593" t="str">
            <v>磐田市</v>
          </cell>
          <cell r="P1593">
            <v>0</v>
          </cell>
          <cell r="Q1593">
            <v>0</v>
          </cell>
          <cell r="R1593">
            <v>0</v>
          </cell>
          <cell r="S1593">
            <v>0</v>
          </cell>
        </row>
        <row r="1594">
          <cell r="A1594">
            <v>22212</v>
          </cell>
          <cell r="B1594">
            <v>22</v>
          </cell>
          <cell r="C1594" t="str">
            <v>静岡県</v>
          </cell>
          <cell r="D1594" t="str">
            <v>焼津市</v>
          </cell>
          <cell r="P1594">
            <v>0</v>
          </cell>
          <cell r="Q1594">
            <v>0</v>
          </cell>
          <cell r="R1594">
            <v>0</v>
          </cell>
          <cell r="S1594">
            <v>0</v>
          </cell>
        </row>
        <row r="1595">
          <cell r="A1595">
            <v>22213</v>
          </cell>
          <cell r="B1595">
            <v>22</v>
          </cell>
          <cell r="C1595" t="str">
            <v>静岡県</v>
          </cell>
          <cell r="D1595" t="str">
            <v>掛川市</v>
          </cell>
          <cell r="K1595">
            <v>1</v>
          </cell>
          <cell r="P1595">
            <v>1</v>
          </cell>
          <cell r="Q1595">
            <v>1</v>
          </cell>
          <cell r="R1595">
            <v>1</v>
          </cell>
          <cell r="S1595">
            <v>1</v>
          </cell>
        </row>
        <row r="1596">
          <cell r="A1596">
            <v>22214</v>
          </cell>
          <cell r="B1596">
            <v>22</v>
          </cell>
          <cell r="C1596" t="str">
            <v>静岡県</v>
          </cell>
          <cell r="D1596" t="str">
            <v>藤枝市</v>
          </cell>
          <cell r="M1596">
            <v>1</v>
          </cell>
          <cell r="P1596">
            <v>1</v>
          </cell>
          <cell r="Q1596">
            <v>1</v>
          </cell>
          <cell r="R1596">
            <v>1</v>
          </cell>
          <cell r="S1596">
            <v>1</v>
          </cell>
        </row>
        <row r="1597">
          <cell r="A1597">
            <v>22215</v>
          </cell>
          <cell r="B1597">
            <v>22</v>
          </cell>
          <cell r="C1597" t="str">
            <v>静岡県</v>
          </cell>
          <cell r="D1597" t="str">
            <v>御殿場市</v>
          </cell>
          <cell r="P1597">
            <v>0</v>
          </cell>
          <cell r="Q1597">
            <v>0</v>
          </cell>
          <cell r="R1597">
            <v>0</v>
          </cell>
          <cell r="S1597">
            <v>0</v>
          </cell>
        </row>
        <row r="1598">
          <cell r="A1598">
            <v>22216</v>
          </cell>
          <cell r="B1598">
            <v>22</v>
          </cell>
          <cell r="C1598" t="str">
            <v>静岡県</v>
          </cell>
          <cell r="D1598" t="str">
            <v>袋井市</v>
          </cell>
          <cell r="P1598">
            <v>0</v>
          </cell>
          <cell r="Q1598">
            <v>0</v>
          </cell>
          <cell r="R1598">
            <v>0</v>
          </cell>
          <cell r="S1598">
            <v>0</v>
          </cell>
        </row>
        <row r="1599">
          <cell r="A1599">
            <v>22217</v>
          </cell>
          <cell r="B1599">
            <v>22</v>
          </cell>
          <cell r="C1599" t="str">
            <v>静岡県</v>
          </cell>
          <cell r="D1599" t="str">
            <v>天竜市</v>
          </cell>
          <cell r="J1599">
            <v>1</v>
          </cell>
          <cell r="P1599">
            <v>1</v>
          </cell>
          <cell r="Q1599">
            <v>1</v>
          </cell>
          <cell r="R1599">
            <v>1</v>
          </cell>
          <cell r="S1599">
            <v>1</v>
          </cell>
        </row>
        <row r="1600">
          <cell r="A1600">
            <v>22218</v>
          </cell>
          <cell r="B1600">
            <v>22</v>
          </cell>
          <cell r="C1600" t="str">
            <v>静岡県</v>
          </cell>
          <cell r="D1600" t="str">
            <v>浜北市</v>
          </cell>
          <cell r="P1600">
            <v>0</v>
          </cell>
          <cell r="Q1600">
            <v>0</v>
          </cell>
          <cell r="R1600">
            <v>0</v>
          </cell>
          <cell r="S1600">
            <v>0</v>
          </cell>
        </row>
        <row r="1601">
          <cell r="A1601">
            <v>22219</v>
          </cell>
          <cell r="B1601">
            <v>22</v>
          </cell>
          <cell r="C1601" t="str">
            <v>静岡県</v>
          </cell>
          <cell r="D1601" t="str">
            <v>下田市</v>
          </cell>
          <cell r="P1601">
            <v>0</v>
          </cell>
          <cell r="Q1601">
            <v>0</v>
          </cell>
          <cell r="R1601">
            <v>0</v>
          </cell>
          <cell r="S1601">
            <v>0</v>
          </cell>
        </row>
        <row r="1602">
          <cell r="A1602">
            <v>22220</v>
          </cell>
          <cell r="B1602">
            <v>22</v>
          </cell>
          <cell r="C1602" t="str">
            <v>静岡県</v>
          </cell>
          <cell r="D1602" t="str">
            <v>裾野市</v>
          </cell>
          <cell r="P1602">
            <v>0</v>
          </cell>
          <cell r="Q1602">
            <v>0</v>
          </cell>
          <cell r="R1602">
            <v>0</v>
          </cell>
          <cell r="S1602">
            <v>0</v>
          </cell>
        </row>
        <row r="1603">
          <cell r="A1603">
            <v>22221</v>
          </cell>
          <cell r="B1603">
            <v>22</v>
          </cell>
          <cell r="C1603" t="str">
            <v>静岡県</v>
          </cell>
          <cell r="D1603" t="str">
            <v>湖西市</v>
          </cell>
          <cell r="P1603">
            <v>0</v>
          </cell>
          <cell r="Q1603">
            <v>0</v>
          </cell>
          <cell r="R1603">
            <v>0</v>
          </cell>
          <cell r="S1603">
            <v>0</v>
          </cell>
        </row>
        <row r="1604">
          <cell r="A1604">
            <v>22301</v>
          </cell>
          <cell r="B1604">
            <v>22</v>
          </cell>
          <cell r="C1604" t="str">
            <v>静岡県</v>
          </cell>
          <cell r="D1604" t="str">
            <v>東伊豆町</v>
          </cell>
          <cell r="P1604">
            <v>0</v>
          </cell>
          <cell r="Q1604">
            <v>0</v>
          </cell>
          <cell r="R1604">
            <v>0</v>
          </cell>
          <cell r="S1604">
            <v>0</v>
          </cell>
        </row>
        <row r="1605">
          <cell r="A1605">
            <v>22302</v>
          </cell>
          <cell r="B1605">
            <v>22</v>
          </cell>
          <cell r="C1605" t="str">
            <v>静岡県</v>
          </cell>
          <cell r="D1605" t="str">
            <v>河津町</v>
          </cell>
          <cell r="P1605">
            <v>0</v>
          </cell>
          <cell r="Q1605">
            <v>0</v>
          </cell>
          <cell r="R1605">
            <v>0</v>
          </cell>
          <cell r="S1605">
            <v>0</v>
          </cell>
        </row>
        <row r="1606">
          <cell r="A1606">
            <v>22304</v>
          </cell>
          <cell r="B1606">
            <v>22</v>
          </cell>
          <cell r="C1606" t="str">
            <v>静岡県</v>
          </cell>
          <cell r="D1606" t="str">
            <v>南伊豆町</v>
          </cell>
          <cell r="P1606">
            <v>0</v>
          </cell>
          <cell r="Q1606">
            <v>0</v>
          </cell>
          <cell r="R1606">
            <v>0</v>
          </cell>
          <cell r="S1606">
            <v>0</v>
          </cell>
        </row>
        <row r="1607">
          <cell r="A1607">
            <v>22305</v>
          </cell>
          <cell r="B1607">
            <v>22</v>
          </cell>
          <cell r="C1607" t="str">
            <v>静岡県</v>
          </cell>
          <cell r="D1607" t="str">
            <v>松崎町</v>
          </cell>
          <cell r="P1607">
            <v>0</v>
          </cell>
          <cell r="Q1607">
            <v>0</v>
          </cell>
          <cell r="R1607">
            <v>0</v>
          </cell>
          <cell r="S1607">
            <v>0</v>
          </cell>
        </row>
        <row r="1608">
          <cell r="A1608">
            <v>22306</v>
          </cell>
          <cell r="B1608">
            <v>22</v>
          </cell>
          <cell r="C1608" t="str">
            <v>静岡県</v>
          </cell>
          <cell r="D1608" t="str">
            <v>西伊豆町</v>
          </cell>
          <cell r="F1608">
            <v>1</v>
          </cell>
          <cell r="P1608">
            <v>1</v>
          </cell>
          <cell r="Q1608">
            <v>1</v>
          </cell>
          <cell r="R1608">
            <v>1</v>
          </cell>
          <cell r="S1608">
            <v>1</v>
          </cell>
        </row>
        <row r="1609">
          <cell r="A1609">
            <v>22307</v>
          </cell>
          <cell r="B1609">
            <v>22</v>
          </cell>
          <cell r="C1609" t="str">
            <v>静岡県</v>
          </cell>
          <cell r="D1609" t="str">
            <v>賀茂村</v>
          </cell>
          <cell r="F1609">
            <v>1</v>
          </cell>
          <cell r="H1609">
            <v>1</v>
          </cell>
          <cell r="P1609">
            <v>2</v>
          </cell>
          <cell r="Q1609">
            <v>1</v>
          </cell>
          <cell r="R1609">
            <v>2</v>
          </cell>
          <cell r="S1609">
            <v>1</v>
          </cell>
        </row>
        <row r="1610">
          <cell r="A1610">
            <v>22321</v>
          </cell>
          <cell r="B1610">
            <v>22</v>
          </cell>
          <cell r="C1610" t="str">
            <v>静岡県</v>
          </cell>
          <cell r="D1610" t="str">
            <v>伊豆長岡町</v>
          </cell>
          <cell r="P1610">
            <v>0</v>
          </cell>
          <cell r="Q1610">
            <v>0</v>
          </cell>
          <cell r="R1610">
            <v>0</v>
          </cell>
          <cell r="S1610">
            <v>0</v>
          </cell>
        </row>
        <row r="1611">
          <cell r="A1611">
            <v>22322</v>
          </cell>
          <cell r="B1611">
            <v>22</v>
          </cell>
          <cell r="C1611" t="str">
            <v>静岡県</v>
          </cell>
          <cell r="D1611" t="str">
            <v>修善寺町</v>
          </cell>
          <cell r="P1611">
            <v>0</v>
          </cell>
          <cell r="Q1611">
            <v>0</v>
          </cell>
          <cell r="R1611">
            <v>0</v>
          </cell>
          <cell r="S1611">
            <v>0</v>
          </cell>
        </row>
        <row r="1612">
          <cell r="A1612">
            <v>22323</v>
          </cell>
          <cell r="B1612">
            <v>22</v>
          </cell>
          <cell r="C1612" t="str">
            <v>静岡県</v>
          </cell>
          <cell r="D1612" t="str">
            <v>戸田村</v>
          </cell>
          <cell r="P1612">
            <v>0</v>
          </cell>
          <cell r="Q1612">
            <v>0</v>
          </cell>
          <cell r="R1612">
            <v>0</v>
          </cell>
          <cell r="S1612">
            <v>0</v>
          </cell>
        </row>
        <row r="1613">
          <cell r="A1613">
            <v>22324</v>
          </cell>
          <cell r="B1613">
            <v>22</v>
          </cell>
          <cell r="C1613" t="str">
            <v>静岡県</v>
          </cell>
          <cell r="D1613" t="str">
            <v>土肥町</v>
          </cell>
          <cell r="P1613">
            <v>0</v>
          </cell>
          <cell r="Q1613">
            <v>0</v>
          </cell>
          <cell r="R1613">
            <v>0</v>
          </cell>
          <cell r="S1613">
            <v>0</v>
          </cell>
        </row>
        <row r="1614">
          <cell r="A1614">
            <v>22325</v>
          </cell>
          <cell r="B1614">
            <v>22</v>
          </cell>
          <cell r="C1614" t="str">
            <v>静岡県</v>
          </cell>
          <cell r="D1614" t="str">
            <v>函南町</v>
          </cell>
          <cell r="P1614">
            <v>0</v>
          </cell>
          <cell r="Q1614">
            <v>0</v>
          </cell>
          <cell r="R1614">
            <v>0</v>
          </cell>
          <cell r="S1614">
            <v>0</v>
          </cell>
        </row>
        <row r="1615">
          <cell r="A1615">
            <v>22326</v>
          </cell>
          <cell r="B1615">
            <v>22</v>
          </cell>
          <cell r="C1615" t="str">
            <v>静岡県</v>
          </cell>
          <cell r="D1615" t="str">
            <v>韮山町</v>
          </cell>
          <cell r="P1615">
            <v>0</v>
          </cell>
          <cell r="Q1615">
            <v>0</v>
          </cell>
          <cell r="R1615">
            <v>0</v>
          </cell>
          <cell r="S1615">
            <v>0</v>
          </cell>
        </row>
        <row r="1616">
          <cell r="A1616">
            <v>22327</v>
          </cell>
          <cell r="B1616">
            <v>22</v>
          </cell>
          <cell r="C1616" t="str">
            <v>静岡県</v>
          </cell>
          <cell r="D1616" t="str">
            <v>大仁町</v>
          </cell>
          <cell r="P1616">
            <v>0</v>
          </cell>
          <cell r="Q1616">
            <v>0</v>
          </cell>
          <cell r="R1616">
            <v>0</v>
          </cell>
          <cell r="S1616">
            <v>0</v>
          </cell>
        </row>
        <row r="1617">
          <cell r="A1617">
            <v>22328</v>
          </cell>
          <cell r="B1617">
            <v>22</v>
          </cell>
          <cell r="C1617" t="str">
            <v>静岡県</v>
          </cell>
          <cell r="D1617" t="str">
            <v>天城湯ヶ島町</v>
          </cell>
          <cell r="P1617">
            <v>0</v>
          </cell>
          <cell r="Q1617">
            <v>0</v>
          </cell>
          <cell r="R1617">
            <v>0</v>
          </cell>
          <cell r="S1617">
            <v>0</v>
          </cell>
        </row>
        <row r="1618">
          <cell r="A1618">
            <v>22329</v>
          </cell>
          <cell r="B1618">
            <v>22</v>
          </cell>
          <cell r="C1618" t="str">
            <v>静岡県</v>
          </cell>
          <cell r="D1618" t="str">
            <v>中伊豆町</v>
          </cell>
          <cell r="I1618">
            <v>1</v>
          </cell>
          <cell r="P1618">
            <v>1</v>
          </cell>
          <cell r="Q1618">
            <v>1</v>
          </cell>
          <cell r="R1618">
            <v>1</v>
          </cell>
          <cell r="S1618">
            <v>1</v>
          </cell>
        </row>
        <row r="1619">
          <cell r="A1619">
            <v>22341</v>
          </cell>
          <cell r="B1619">
            <v>22</v>
          </cell>
          <cell r="C1619" t="str">
            <v>静岡県</v>
          </cell>
          <cell r="D1619" t="str">
            <v>清水町</v>
          </cell>
          <cell r="P1619">
            <v>0</v>
          </cell>
          <cell r="Q1619">
            <v>0</v>
          </cell>
          <cell r="R1619">
            <v>0</v>
          </cell>
          <cell r="S1619">
            <v>0</v>
          </cell>
        </row>
        <row r="1620">
          <cell r="A1620">
            <v>22342</v>
          </cell>
          <cell r="B1620">
            <v>22</v>
          </cell>
          <cell r="C1620" t="str">
            <v>静岡県</v>
          </cell>
          <cell r="D1620" t="str">
            <v>長泉町</v>
          </cell>
          <cell r="P1620">
            <v>0</v>
          </cell>
          <cell r="Q1620">
            <v>0</v>
          </cell>
          <cell r="R1620">
            <v>0</v>
          </cell>
          <cell r="S1620">
            <v>0</v>
          </cell>
        </row>
        <row r="1621">
          <cell r="A1621">
            <v>22344</v>
          </cell>
          <cell r="B1621">
            <v>22</v>
          </cell>
          <cell r="C1621" t="str">
            <v>静岡県</v>
          </cell>
          <cell r="D1621" t="str">
            <v>小山町</v>
          </cell>
          <cell r="P1621">
            <v>0</v>
          </cell>
          <cell r="Q1621">
            <v>0</v>
          </cell>
          <cell r="R1621">
            <v>0</v>
          </cell>
          <cell r="S1621">
            <v>0</v>
          </cell>
        </row>
        <row r="1622">
          <cell r="A1622">
            <v>22361</v>
          </cell>
          <cell r="B1622">
            <v>22</v>
          </cell>
          <cell r="C1622" t="str">
            <v>静岡県</v>
          </cell>
          <cell r="D1622" t="str">
            <v>芝川町</v>
          </cell>
          <cell r="P1622">
            <v>0</v>
          </cell>
          <cell r="Q1622">
            <v>0</v>
          </cell>
          <cell r="R1622">
            <v>0</v>
          </cell>
          <cell r="S1622">
            <v>0</v>
          </cell>
        </row>
        <row r="1623">
          <cell r="A1623">
            <v>22381</v>
          </cell>
          <cell r="B1623">
            <v>22</v>
          </cell>
          <cell r="C1623" t="str">
            <v>静岡県</v>
          </cell>
          <cell r="D1623" t="str">
            <v>富士川町</v>
          </cell>
          <cell r="P1623">
            <v>0</v>
          </cell>
          <cell r="Q1623">
            <v>0</v>
          </cell>
          <cell r="R1623">
            <v>0</v>
          </cell>
          <cell r="S1623">
            <v>0</v>
          </cell>
        </row>
        <row r="1624">
          <cell r="A1624">
            <v>22382</v>
          </cell>
          <cell r="B1624">
            <v>22</v>
          </cell>
          <cell r="C1624" t="str">
            <v>静岡県</v>
          </cell>
          <cell r="D1624" t="str">
            <v>蒲原町</v>
          </cell>
          <cell r="P1624">
            <v>0</v>
          </cell>
          <cell r="Q1624">
            <v>0</v>
          </cell>
          <cell r="R1624">
            <v>0</v>
          </cell>
          <cell r="S1624">
            <v>0</v>
          </cell>
        </row>
        <row r="1625">
          <cell r="A1625">
            <v>22383</v>
          </cell>
          <cell r="B1625">
            <v>22</v>
          </cell>
          <cell r="C1625" t="str">
            <v>静岡県</v>
          </cell>
          <cell r="D1625" t="str">
            <v>由比町</v>
          </cell>
          <cell r="P1625">
            <v>0</v>
          </cell>
          <cell r="Q1625">
            <v>0</v>
          </cell>
          <cell r="R1625">
            <v>0</v>
          </cell>
          <cell r="S1625">
            <v>0</v>
          </cell>
        </row>
        <row r="1626">
          <cell r="A1626">
            <v>22401</v>
          </cell>
          <cell r="B1626">
            <v>22</v>
          </cell>
          <cell r="C1626" t="str">
            <v>静岡県</v>
          </cell>
          <cell r="D1626" t="str">
            <v>岡部町</v>
          </cell>
          <cell r="P1626">
            <v>0</v>
          </cell>
          <cell r="Q1626">
            <v>0</v>
          </cell>
          <cell r="R1626">
            <v>0</v>
          </cell>
          <cell r="S1626">
            <v>0</v>
          </cell>
        </row>
        <row r="1627">
          <cell r="A1627">
            <v>22402</v>
          </cell>
          <cell r="B1627">
            <v>22</v>
          </cell>
          <cell r="C1627" t="str">
            <v>静岡県</v>
          </cell>
          <cell r="D1627" t="str">
            <v>大井川町</v>
          </cell>
          <cell r="P1627">
            <v>0</v>
          </cell>
          <cell r="Q1627">
            <v>0</v>
          </cell>
          <cell r="R1627">
            <v>0</v>
          </cell>
          <cell r="S1627">
            <v>0</v>
          </cell>
        </row>
        <row r="1628">
          <cell r="A1628">
            <v>22421</v>
          </cell>
          <cell r="B1628">
            <v>22</v>
          </cell>
          <cell r="C1628" t="str">
            <v>静岡県</v>
          </cell>
          <cell r="D1628" t="str">
            <v>御前崎町</v>
          </cell>
          <cell r="P1628">
            <v>0</v>
          </cell>
          <cell r="Q1628">
            <v>0</v>
          </cell>
          <cell r="R1628">
            <v>0</v>
          </cell>
          <cell r="S1628">
            <v>0</v>
          </cell>
        </row>
        <row r="1629">
          <cell r="A1629">
            <v>22422</v>
          </cell>
          <cell r="B1629">
            <v>22</v>
          </cell>
          <cell r="C1629" t="str">
            <v>静岡県</v>
          </cell>
          <cell r="D1629" t="str">
            <v>相良町</v>
          </cell>
          <cell r="P1629">
            <v>0</v>
          </cell>
          <cell r="Q1629">
            <v>0</v>
          </cell>
          <cell r="R1629">
            <v>0</v>
          </cell>
          <cell r="S1629">
            <v>0</v>
          </cell>
        </row>
        <row r="1630">
          <cell r="A1630">
            <v>22423</v>
          </cell>
          <cell r="B1630">
            <v>22</v>
          </cell>
          <cell r="C1630" t="str">
            <v>静岡県</v>
          </cell>
          <cell r="D1630" t="str">
            <v>榛原町</v>
          </cell>
          <cell r="P1630">
            <v>0</v>
          </cell>
          <cell r="Q1630">
            <v>0</v>
          </cell>
          <cell r="R1630">
            <v>0</v>
          </cell>
          <cell r="S1630">
            <v>0</v>
          </cell>
        </row>
        <row r="1631">
          <cell r="A1631">
            <v>22424</v>
          </cell>
          <cell r="B1631">
            <v>22</v>
          </cell>
          <cell r="C1631" t="str">
            <v>静岡県</v>
          </cell>
          <cell r="D1631" t="str">
            <v>吉田町</v>
          </cell>
          <cell r="P1631">
            <v>0</v>
          </cell>
          <cell r="Q1631">
            <v>0</v>
          </cell>
          <cell r="R1631">
            <v>0</v>
          </cell>
          <cell r="S1631">
            <v>0</v>
          </cell>
        </row>
        <row r="1632">
          <cell r="A1632">
            <v>22425</v>
          </cell>
          <cell r="B1632">
            <v>22</v>
          </cell>
          <cell r="C1632" t="str">
            <v>静岡県</v>
          </cell>
          <cell r="D1632" t="str">
            <v>金谷町</v>
          </cell>
          <cell r="P1632">
            <v>0</v>
          </cell>
          <cell r="Q1632">
            <v>0</v>
          </cell>
          <cell r="R1632">
            <v>0</v>
          </cell>
          <cell r="S1632">
            <v>0</v>
          </cell>
        </row>
        <row r="1633">
          <cell r="A1633">
            <v>22426</v>
          </cell>
          <cell r="B1633">
            <v>22</v>
          </cell>
          <cell r="C1633" t="str">
            <v>静岡県</v>
          </cell>
          <cell r="D1633" t="str">
            <v>川根町</v>
          </cell>
          <cell r="G1633">
            <v>1</v>
          </cell>
          <cell r="I1633">
            <v>1</v>
          </cell>
          <cell r="P1633">
            <v>2</v>
          </cell>
          <cell r="Q1633">
            <v>1</v>
          </cell>
          <cell r="R1633">
            <v>2</v>
          </cell>
          <cell r="S1633">
            <v>1</v>
          </cell>
        </row>
        <row r="1634">
          <cell r="A1634">
            <v>22427</v>
          </cell>
          <cell r="B1634">
            <v>22</v>
          </cell>
          <cell r="C1634" t="str">
            <v>静岡県</v>
          </cell>
          <cell r="D1634" t="str">
            <v>中川根町</v>
          </cell>
          <cell r="P1634">
            <v>0</v>
          </cell>
          <cell r="Q1634">
            <v>0</v>
          </cell>
          <cell r="R1634">
            <v>0</v>
          </cell>
          <cell r="S1634">
            <v>0</v>
          </cell>
        </row>
        <row r="1635">
          <cell r="A1635">
            <v>22428</v>
          </cell>
          <cell r="B1635">
            <v>22</v>
          </cell>
          <cell r="C1635" t="str">
            <v>静岡県</v>
          </cell>
          <cell r="D1635" t="str">
            <v>本川根町</v>
          </cell>
          <cell r="G1635">
            <v>1</v>
          </cell>
          <cell r="P1635">
            <v>1</v>
          </cell>
          <cell r="Q1635">
            <v>1</v>
          </cell>
          <cell r="R1635">
            <v>1</v>
          </cell>
          <cell r="S1635">
            <v>1</v>
          </cell>
        </row>
        <row r="1636">
          <cell r="A1636">
            <v>22442</v>
          </cell>
          <cell r="B1636">
            <v>22</v>
          </cell>
          <cell r="C1636" t="str">
            <v>静岡県</v>
          </cell>
          <cell r="D1636" t="str">
            <v>大須賀町</v>
          </cell>
          <cell r="P1636">
            <v>0</v>
          </cell>
          <cell r="Q1636">
            <v>0</v>
          </cell>
          <cell r="R1636">
            <v>0</v>
          </cell>
          <cell r="S1636">
            <v>0</v>
          </cell>
        </row>
        <row r="1637">
          <cell r="A1637">
            <v>22444</v>
          </cell>
          <cell r="B1637">
            <v>22</v>
          </cell>
          <cell r="C1637" t="str">
            <v>静岡県</v>
          </cell>
          <cell r="D1637" t="str">
            <v>浜岡町</v>
          </cell>
          <cell r="P1637">
            <v>0</v>
          </cell>
          <cell r="Q1637">
            <v>0</v>
          </cell>
          <cell r="R1637">
            <v>0</v>
          </cell>
          <cell r="S1637">
            <v>0</v>
          </cell>
        </row>
        <row r="1638">
          <cell r="A1638">
            <v>22445</v>
          </cell>
          <cell r="B1638">
            <v>22</v>
          </cell>
          <cell r="C1638" t="str">
            <v>静岡県</v>
          </cell>
          <cell r="D1638" t="str">
            <v>小笠町</v>
          </cell>
          <cell r="P1638">
            <v>0</v>
          </cell>
          <cell r="Q1638">
            <v>0</v>
          </cell>
          <cell r="R1638">
            <v>0</v>
          </cell>
          <cell r="S1638">
            <v>0</v>
          </cell>
        </row>
        <row r="1639">
          <cell r="A1639">
            <v>22446</v>
          </cell>
          <cell r="B1639">
            <v>22</v>
          </cell>
          <cell r="C1639" t="str">
            <v>静岡県</v>
          </cell>
          <cell r="D1639" t="str">
            <v>菊川町</v>
          </cell>
          <cell r="P1639">
            <v>0</v>
          </cell>
          <cell r="Q1639">
            <v>0</v>
          </cell>
          <cell r="R1639">
            <v>0</v>
          </cell>
          <cell r="S1639">
            <v>0</v>
          </cell>
        </row>
        <row r="1640">
          <cell r="A1640">
            <v>22447</v>
          </cell>
          <cell r="B1640">
            <v>22</v>
          </cell>
          <cell r="C1640" t="str">
            <v>静岡県</v>
          </cell>
          <cell r="D1640" t="str">
            <v>大東町</v>
          </cell>
          <cell r="P1640">
            <v>0</v>
          </cell>
          <cell r="Q1640">
            <v>0</v>
          </cell>
          <cell r="R1640">
            <v>0</v>
          </cell>
          <cell r="S1640">
            <v>0</v>
          </cell>
        </row>
        <row r="1641">
          <cell r="A1641">
            <v>22461</v>
          </cell>
          <cell r="B1641">
            <v>22</v>
          </cell>
          <cell r="C1641" t="str">
            <v>静岡県</v>
          </cell>
          <cell r="D1641" t="str">
            <v>森町</v>
          </cell>
          <cell r="P1641">
            <v>0</v>
          </cell>
          <cell r="Q1641">
            <v>0</v>
          </cell>
          <cell r="R1641">
            <v>0</v>
          </cell>
          <cell r="S1641">
            <v>0</v>
          </cell>
        </row>
        <row r="1642">
          <cell r="A1642">
            <v>22462</v>
          </cell>
          <cell r="B1642">
            <v>22</v>
          </cell>
          <cell r="C1642" t="str">
            <v>静岡県</v>
          </cell>
          <cell r="D1642" t="str">
            <v>春野町</v>
          </cell>
          <cell r="P1642">
            <v>0</v>
          </cell>
          <cell r="Q1642">
            <v>0</v>
          </cell>
          <cell r="R1642">
            <v>0</v>
          </cell>
          <cell r="S1642">
            <v>0</v>
          </cell>
        </row>
        <row r="1643">
          <cell r="A1643">
            <v>22481</v>
          </cell>
          <cell r="B1643">
            <v>22</v>
          </cell>
          <cell r="C1643" t="str">
            <v>静岡県</v>
          </cell>
          <cell r="D1643" t="str">
            <v>浅羽町</v>
          </cell>
          <cell r="P1643">
            <v>0</v>
          </cell>
          <cell r="Q1643">
            <v>0</v>
          </cell>
          <cell r="R1643">
            <v>0</v>
          </cell>
          <cell r="S1643">
            <v>0</v>
          </cell>
        </row>
        <row r="1644">
          <cell r="A1644">
            <v>22482</v>
          </cell>
          <cell r="B1644">
            <v>22</v>
          </cell>
          <cell r="C1644" t="str">
            <v>静岡県</v>
          </cell>
          <cell r="D1644" t="str">
            <v>福田町</v>
          </cell>
          <cell r="P1644">
            <v>0</v>
          </cell>
          <cell r="Q1644">
            <v>0</v>
          </cell>
          <cell r="R1644">
            <v>0</v>
          </cell>
          <cell r="S1644">
            <v>0</v>
          </cell>
        </row>
        <row r="1645">
          <cell r="A1645">
            <v>22483</v>
          </cell>
          <cell r="B1645">
            <v>22</v>
          </cell>
          <cell r="C1645" t="str">
            <v>静岡県</v>
          </cell>
          <cell r="D1645" t="str">
            <v>竜洋町</v>
          </cell>
          <cell r="P1645">
            <v>0</v>
          </cell>
          <cell r="Q1645">
            <v>0</v>
          </cell>
          <cell r="R1645">
            <v>0</v>
          </cell>
          <cell r="S1645">
            <v>0</v>
          </cell>
        </row>
        <row r="1646">
          <cell r="A1646">
            <v>22484</v>
          </cell>
          <cell r="B1646">
            <v>22</v>
          </cell>
          <cell r="C1646" t="str">
            <v>静岡県</v>
          </cell>
          <cell r="D1646" t="str">
            <v>豊田町</v>
          </cell>
          <cell r="P1646">
            <v>0</v>
          </cell>
          <cell r="Q1646">
            <v>0</v>
          </cell>
          <cell r="R1646">
            <v>0</v>
          </cell>
          <cell r="S1646">
            <v>0</v>
          </cell>
        </row>
        <row r="1647">
          <cell r="A1647">
            <v>22485</v>
          </cell>
          <cell r="B1647">
            <v>22</v>
          </cell>
          <cell r="C1647" t="str">
            <v>静岡県</v>
          </cell>
          <cell r="D1647" t="str">
            <v>豊岡村</v>
          </cell>
          <cell r="P1647">
            <v>0</v>
          </cell>
          <cell r="Q1647">
            <v>0</v>
          </cell>
          <cell r="R1647">
            <v>0</v>
          </cell>
          <cell r="S1647">
            <v>0</v>
          </cell>
        </row>
        <row r="1648">
          <cell r="A1648">
            <v>22486</v>
          </cell>
          <cell r="B1648">
            <v>22</v>
          </cell>
          <cell r="C1648" t="str">
            <v>静岡県</v>
          </cell>
          <cell r="D1648" t="str">
            <v>龍山村</v>
          </cell>
          <cell r="P1648">
            <v>0</v>
          </cell>
          <cell r="Q1648">
            <v>0</v>
          </cell>
          <cell r="R1648">
            <v>0</v>
          </cell>
          <cell r="S1648">
            <v>0</v>
          </cell>
        </row>
        <row r="1649">
          <cell r="A1649">
            <v>22487</v>
          </cell>
          <cell r="B1649">
            <v>22</v>
          </cell>
          <cell r="C1649" t="str">
            <v>静岡県</v>
          </cell>
          <cell r="D1649" t="str">
            <v>佐久間町</v>
          </cell>
          <cell r="P1649">
            <v>0</v>
          </cell>
          <cell r="Q1649">
            <v>0</v>
          </cell>
          <cell r="R1649">
            <v>0</v>
          </cell>
          <cell r="S1649">
            <v>0</v>
          </cell>
        </row>
        <row r="1650">
          <cell r="A1650">
            <v>22488</v>
          </cell>
          <cell r="B1650">
            <v>22</v>
          </cell>
          <cell r="C1650" t="str">
            <v>静岡県</v>
          </cell>
          <cell r="D1650" t="str">
            <v>水窪町</v>
          </cell>
          <cell r="P1650">
            <v>0</v>
          </cell>
          <cell r="Q1650">
            <v>0</v>
          </cell>
          <cell r="R1650">
            <v>0</v>
          </cell>
          <cell r="S1650">
            <v>0</v>
          </cell>
        </row>
        <row r="1651">
          <cell r="A1651">
            <v>22502</v>
          </cell>
          <cell r="B1651">
            <v>22</v>
          </cell>
          <cell r="C1651" t="str">
            <v>静岡県</v>
          </cell>
          <cell r="D1651" t="str">
            <v>舞阪町</v>
          </cell>
          <cell r="H1651">
            <v>1</v>
          </cell>
          <cell r="P1651">
            <v>1</v>
          </cell>
          <cell r="Q1651">
            <v>1</v>
          </cell>
          <cell r="R1651">
            <v>1</v>
          </cell>
          <cell r="S1651">
            <v>1</v>
          </cell>
        </row>
        <row r="1652">
          <cell r="A1652">
            <v>22503</v>
          </cell>
          <cell r="B1652">
            <v>22</v>
          </cell>
          <cell r="C1652" t="str">
            <v>静岡県</v>
          </cell>
          <cell r="D1652" t="str">
            <v>新居町</v>
          </cell>
          <cell r="P1652">
            <v>0</v>
          </cell>
          <cell r="Q1652">
            <v>0</v>
          </cell>
          <cell r="R1652">
            <v>0</v>
          </cell>
          <cell r="S1652">
            <v>0</v>
          </cell>
        </row>
        <row r="1653">
          <cell r="A1653">
            <v>22505</v>
          </cell>
          <cell r="B1653">
            <v>22</v>
          </cell>
          <cell r="C1653" t="str">
            <v>静岡県</v>
          </cell>
          <cell r="D1653" t="str">
            <v>雄踏町</v>
          </cell>
          <cell r="P1653">
            <v>0</v>
          </cell>
          <cell r="Q1653">
            <v>0</v>
          </cell>
          <cell r="R1653">
            <v>0</v>
          </cell>
          <cell r="S1653">
            <v>0</v>
          </cell>
        </row>
        <row r="1654">
          <cell r="A1654">
            <v>22521</v>
          </cell>
          <cell r="B1654">
            <v>22</v>
          </cell>
          <cell r="C1654" t="str">
            <v>静岡県</v>
          </cell>
          <cell r="D1654" t="str">
            <v>細江町</v>
          </cell>
          <cell r="P1654">
            <v>0</v>
          </cell>
          <cell r="Q1654">
            <v>0</v>
          </cell>
          <cell r="R1654">
            <v>0</v>
          </cell>
          <cell r="S1654">
            <v>0</v>
          </cell>
        </row>
        <row r="1655">
          <cell r="A1655">
            <v>22522</v>
          </cell>
          <cell r="B1655">
            <v>22</v>
          </cell>
          <cell r="C1655" t="str">
            <v>静岡県</v>
          </cell>
          <cell r="D1655" t="str">
            <v>引佐町</v>
          </cell>
          <cell r="P1655">
            <v>0</v>
          </cell>
          <cell r="Q1655">
            <v>0</v>
          </cell>
          <cell r="R1655">
            <v>0</v>
          </cell>
          <cell r="S1655">
            <v>0</v>
          </cell>
        </row>
        <row r="1656">
          <cell r="A1656">
            <v>22523</v>
          </cell>
          <cell r="B1656">
            <v>22</v>
          </cell>
          <cell r="C1656" t="str">
            <v>静岡県</v>
          </cell>
          <cell r="D1656" t="str">
            <v>三ヶ日町</v>
          </cell>
          <cell r="P1656">
            <v>0</v>
          </cell>
          <cell r="Q1656">
            <v>0</v>
          </cell>
          <cell r="R1656">
            <v>0</v>
          </cell>
          <cell r="S1656">
            <v>0</v>
          </cell>
        </row>
        <row r="1657">
          <cell r="A1657">
            <v>22999</v>
          </cell>
          <cell r="B1657" t="str">
            <v>22 計</v>
          </cell>
          <cell r="D1657">
            <v>6</v>
          </cell>
          <cell r="E1657">
            <v>0</v>
          </cell>
          <cell r="F1657">
            <v>3</v>
          </cell>
          <cell r="G1657">
            <v>3</v>
          </cell>
          <cell r="H1657">
            <v>1</v>
          </cell>
          <cell r="I1657">
            <v>1</v>
          </cell>
          <cell r="J1657">
            <v>0</v>
          </cell>
          <cell r="K1657">
            <v>0</v>
          </cell>
          <cell r="L1657">
            <v>0</v>
          </cell>
          <cell r="M1657">
            <v>0</v>
          </cell>
          <cell r="N1657">
            <v>0</v>
          </cell>
          <cell r="O1657">
            <v>0</v>
          </cell>
          <cell r="P1657">
            <v>8</v>
          </cell>
          <cell r="Q1657">
            <v>6</v>
          </cell>
          <cell r="R1657">
            <v>8</v>
          </cell>
          <cell r="S1657">
            <v>6</v>
          </cell>
        </row>
        <row r="1658">
          <cell r="A1658">
            <v>23201</v>
          </cell>
          <cell r="B1658">
            <v>23</v>
          </cell>
          <cell r="C1658" t="str">
            <v>愛知県</v>
          </cell>
          <cell r="D1658" t="str">
            <v>豊橋市</v>
          </cell>
          <cell r="J1658">
            <v>1</v>
          </cell>
          <cell r="P1658">
            <v>1</v>
          </cell>
          <cell r="Q1658">
            <v>1</v>
          </cell>
          <cell r="R1658">
            <v>1</v>
          </cell>
          <cell r="S1658">
            <v>1</v>
          </cell>
        </row>
        <row r="1659">
          <cell r="A1659">
            <v>23202</v>
          </cell>
          <cell r="B1659">
            <v>23</v>
          </cell>
          <cell r="C1659" t="str">
            <v>愛知県</v>
          </cell>
          <cell r="D1659" t="str">
            <v>岡崎市</v>
          </cell>
          <cell r="P1659">
            <v>0</v>
          </cell>
          <cell r="Q1659">
            <v>0</v>
          </cell>
          <cell r="R1659">
            <v>0</v>
          </cell>
          <cell r="S1659">
            <v>0</v>
          </cell>
        </row>
        <row r="1660">
          <cell r="A1660">
            <v>23203</v>
          </cell>
          <cell r="B1660">
            <v>23</v>
          </cell>
          <cell r="C1660" t="str">
            <v>愛知県</v>
          </cell>
          <cell r="D1660" t="str">
            <v>一宮市</v>
          </cell>
          <cell r="M1660">
            <v>1</v>
          </cell>
          <cell r="P1660">
            <v>1</v>
          </cell>
          <cell r="Q1660">
            <v>1</v>
          </cell>
          <cell r="R1660">
            <v>1</v>
          </cell>
          <cell r="S1660">
            <v>1</v>
          </cell>
        </row>
        <row r="1661">
          <cell r="A1661">
            <v>23204</v>
          </cell>
          <cell r="B1661">
            <v>23</v>
          </cell>
          <cell r="C1661" t="str">
            <v>愛知県</v>
          </cell>
          <cell r="D1661" t="str">
            <v>瀬戸市</v>
          </cell>
          <cell r="P1661">
            <v>0</v>
          </cell>
          <cell r="Q1661">
            <v>0</v>
          </cell>
          <cell r="R1661">
            <v>0</v>
          </cell>
          <cell r="S1661">
            <v>0</v>
          </cell>
        </row>
        <row r="1662">
          <cell r="A1662">
            <v>23205</v>
          </cell>
          <cell r="B1662">
            <v>23</v>
          </cell>
          <cell r="C1662" t="str">
            <v>愛知県</v>
          </cell>
          <cell r="D1662" t="str">
            <v>半田市</v>
          </cell>
          <cell r="J1662">
            <v>1</v>
          </cell>
          <cell r="P1662">
            <v>1</v>
          </cell>
          <cell r="Q1662">
            <v>1</v>
          </cell>
          <cell r="R1662">
            <v>1</v>
          </cell>
          <cell r="S1662">
            <v>1</v>
          </cell>
        </row>
        <row r="1663">
          <cell r="A1663">
            <v>23206</v>
          </cell>
          <cell r="B1663">
            <v>23</v>
          </cell>
          <cell r="C1663" t="str">
            <v>愛知県</v>
          </cell>
          <cell r="D1663" t="str">
            <v>春日井市</v>
          </cell>
          <cell r="J1663">
            <v>1</v>
          </cell>
          <cell r="P1663">
            <v>1</v>
          </cell>
          <cell r="Q1663">
            <v>1</v>
          </cell>
          <cell r="R1663">
            <v>1</v>
          </cell>
          <cell r="S1663">
            <v>1</v>
          </cell>
        </row>
        <row r="1664">
          <cell r="A1664">
            <v>23207</v>
          </cell>
          <cell r="B1664">
            <v>23</v>
          </cell>
          <cell r="C1664" t="str">
            <v>愛知県</v>
          </cell>
          <cell r="D1664" t="str">
            <v>豊川市</v>
          </cell>
          <cell r="P1664">
            <v>0</v>
          </cell>
          <cell r="Q1664">
            <v>0</v>
          </cell>
          <cell r="R1664">
            <v>0</v>
          </cell>
          <cell r="S1664">
            <v>0</v>
          </cell>
        </row>
        <row r="1665">
          <cell r="A1665">
            <v>23208</v>
          </cell>
          <cell r="B1665">
            <v>23</v>
          </cell>
          <cell r="C1665" t="str">
            <v>愛知県</v>
          </cell>
          <cell r="D1665" t="str">
            <v>津島市</v>
          </cell>
          <cell r="P1665">
            <v>0</v>
          </cell>
          <cell r="Q1665">
            <v>0</v>
          </cell>
          <cell r="R1665">
            <v>0</v>
          </cell>
          <cell r="S1665">
            <v>0</v>
          </cell>
        </row>
        <row r="1666">
          <cell r="A1666">
            <v>23209</v>
          </cell>
          <cell r="B1666">
            <v>23</v>
          </cell>
          <cell r="C1666" t="str">
            <v>愛知県</v>
          </cell>
          <cell r="D1666" t="str">
            <v>碧南市</v>
          </cell>
          <cell r="J1666">
            <v>1</v>
          </cell>
          <cell r="M1666">
            <v>1</v>
          </cell>
          <cell r="P1666">
            <v>2</v>
          </cell>
          <cell r="Q1666">
            <v>1</v>
          </cell>
          <cell r="R1666">
            <v>2</v>
          </cell>
          <cell r="S1666">
            <v>1</v>
          </cell>
        </row>
        <row r="1667">
          <cell r="A1667">
            <v>23210</v>
          </cell>
          <cell r="B1667">
            <v>23</v>
          </cell>
          <cell r="C1667" t="str">
            <v>愛知県</v>
          </cell>
          <cell r="D1667" t="str">
            <v>刈谷市</v>
          </cell>
          <cell r="P1667">
            <v>0</v>
          </cell>
          <cell r="Q1667">
            <v>0</v>
          </cell>
          <cell r="R1667">
            <v>0</v>
          </cell>
          <cell r="S1667">
            <v>0</v>
          </cell>
        </row>
        <row r="1668">
          <cell r="A1668">
            <v>23211</v>
          </cell>
          <cell r="B1668">
            <v>23</v>
          </cell>
          <cell r="C1668" t="str">
            <v>愛知県</v>
          </cell>
          <cell r="D1668" t="str">
            <v>豊田市</v>
          </cell>
          <cell r="P1668">
            <v>0</v>
          </cell>
          <cell r="Q1668">
            <v>0</v>
          </cell>
          <cell r="R1668">
            <v>0</v>
          </cell>
          <cell r="S1668">
            <v>0</v>
          </cell>
        </row>
        <row r="1669">
          <cell r="A1669">
            <v>23212</v>
          </cell>
          <cell r="B1669">
            <v>23</v>
          </cell>
          <cell r="C1669" t="str">
            <v>愛知県</v>
          </cell>
          <cell r="D1669" t="str">
            <v>安城市</v>
          </cell>
          <cell r="P1669">
            <v>0</v>
          </cell>
          <cell r="Q1669">
            <v>0</v>
          </cell>
          <cell r="R1669">
            <v>0</v>
          </cell>
          <cell r="S1669">
            <v>0</v>
          </cell>
        </row>
        <row r="1670">
          <cell r="A1670">
            <v>23213</v>
          </cell>
          <cell r="B1670">
            <v>23</v>
          </cell>
          <cell r="C1670" t="str">
            <v>愛知県</v>
          </cell>
          <cell r="D1670" t="str">
            <v>西尾市</v>
          </cell>
          <cell r="M1670">
            <v>1</v>
          </cell>
          <cell r="P1670">
            <v>1</v>
          </cell>
          <cell r="Q1670">
            <v>1</v>
          </cell>
          <cell r="R1670">
            <v>1</v>
          </cell>
          <cell r="S1670">
            <v>1</v>
          </cell>
        </row>
        <row r="1671">
          <cell r="A1671">
            <v>23214</v>
          </cell>
          <cell r="B1671">
            <v>23</v>
          </cell>
          <cell r="C1671" t="str">
            <v>愛知県</v>
          </cell>
          <cell r="D1671" t="str">
            <v>蒲郡市</v>
          </cell>
          <cell r="P1671">
            <v>0</v>
          </cell>
          <cell r="Q1671">
            <v>0</v>
          </cell>
          <cell r="R1671">
            <v>0</v>
          </cell>
          <cell r="S1671">
            <v>0</v>
          </cell>
        </row>
        <row r="1672">
          <cell r="A1672">
            <v>23215</v>
          </cell>
          <cell r="B1672">
            <v>23</v>
          </cell>
          <cell r="C1672" t="str">
            <v>愛知県</v>
          </cell>
          <cell r="D1672" t="str">
            <v>犬山市</v>
          </cell>
          <cell r="M1672">
            <v>1</v>
          </cell>
          <cell r="P1672">
            <v>1</v>
          </cell>
          <cell r="Q1672">
            <v>1</v>
          </cell>
          <cell r="R1672">
            <v>1</v>
          </cell>
          <cell r="S1672">
            <v>1</v>
          </cell>
        </row>
        <row r="1673">
          <cell r="A1673">
            <v>23216</v>
          </cell>
          <cell r="B1673">
            <v>23</v>
          </cell>
          <cell r="C1673" t="str">
            <v>愛知県</v>
          </cell>
          <cell r="D1673" t="str">
            <v>常滑市</v>
          </cell>
          <cell r="J1673">
            <v>1</v>
          </cell>
          <cell r="P1673">
            <v>1</v>
          </cell>
          <cell r="Q1673">
            <v>1</v>
          </cell>
          <cell r="R1673">
            <v>1</v>
          </cell>
          <cell r="S1673">
            <v>1</v>
          </cell>
        </row>
        <row r="1674">
          <cell r="A1674">
            <v>23217</v>
          </cell>
          <cell r="B1674">
            <v>23</v>
          </cell>
          <cell r="C1674" t="str">
            <v>愛知県</v>
          </cell>
          <cell r="D1674" t="str">
            <v>江南市</v>
          </cell>
          <cell r="P1674">
            <v>0</v>
          </cell>
          <cell r="Q1674">
            <v>0</v>
          </cell>
          <cell r="R1674">
            <v>0</v>
          </cell>
          <cell r="S1674">
            <v>0</v>
          </cell>
        </row>
        <row r="1675">
          <cell r="A1675">
            <v>23218</v>
          </cell>
          <cell r="B1675">
            <v>23</v>
          </cell>
          <cell r="C1675" t="str">
            <v>愛知県</v>
          </cell>
          <cell r="D1675" t="str">
            <v>尾西市</v>
          </cell>
          <cell r="P1675">
            <v>0</v>
          </cell>
          <cell r="Q1675">
            <v>0</v>
          </cell>
          <cell r="R1675">
            <v>0</v>
          </cell>
          <cell r="S1675">
            <v>0</v>
          </cell>
        </row>
        <row r="1676">
          <cell r="A1676">
            <v>23219</v>
          </cell>
          <cell r="B1676">
            <v>23</v>
          </cell>
          <cell r="C1676" t="str">
            <v>愛知県</v>
          </cell>
          <cell r="D1676" t="str">
            <v>小牧市</v>
          </cell>
          <cell r="P1676">
            <v>0</v>
          </cell>
          <cell r="Q1676">
            <v>0</v>
          </cell>
          <cell r="R1676">
            <v>0</v>
          </cell>
          <cell r="S1676">
            <v>0</v>
          </cell>
        </row>
        <row r="1677">
          <cell r="A1677">
            <v>23220</v>
          </cell>
          <cell r="B1677">
            <v>23</v>
          </cell>
          <cell r="C1677" t="str">
            <v>愛知県</v>
          </cell>
          <cell r="D1677" t="str">
            <v>稲沢市</v>
          </cell>
          <cell r="P1677">
            <v>0</v>
          </cell>
          <cell r="Q1677">
            <v>0</v>
          </cell>
          <cell r="R1677">
            <v>0</v>
          </cell>
          <cell r="S1677">
            <v>0</v>
          </cell>
        </row>
        <row r="1678">
          <cell r="A1678">
            <v>23221</v>
          </cell>
          <cell r="B1678">
            <v>23</v>
          </cell>
          <cell r="C1678" t="str">
            <v>愛知県</v>
          </cell>
          <cell r="D1678" t="str">
            <v>新城市</v>
          </cell>
          <cell r="P1678">
            <v>0</v>
          </cell>
          <cell r="Q1678">
            <v>0</v>
          </cell>
          <cell r="R1678">
            <v>0</v>
          </cell>
          <cell r="S1678">
            <v>0</v>
          </cell>
        </row>
        <row r="1679">
          <cell r="A1679">
            <v>23222</v>
          </cell>
          <cell r="B1679">
            <v>23</v>
          </cell>
          <cell r="C1679" t="str">
            <v>愛知県</v>
          </cell>
          <cell r="D1679" t="str">
            <v>東海市</v>
          </cell>
          <cell r="P1679">
            <v>0</v>
          </cell>
          <cell r="Q1679">
            <v>0</v>
          </cell>
          <cell r="R1679">
            <v>0</v>
          </cell>
          <cell r="S1679">
            <v>0</v>
          </cell>
        </row>
        <row r="1680">
          <cell r="A1680">
            <v>23223</v>
          </cell>
          <cell r="B1680">
            <v>23</v>
          </cell>
          <cell r="C1680" t="str">
            <v>愛知県</v>
          </cell>
          <cell r="D1680" t="str">
            <v>大府市</v>
          </cell>
          <cell r="M1680">
            <v>1</v>
          </cell>
          <cell r="P1680">
            <v>1</v>
          </cell>
          <cell r="Q1680">
            <v>1</v>
          </cell>
          <cell r="R1680">
            <v>1</v>
          </cell>
          <cell r="S1680">
            <v>1</v>
          </cell>
        </row>
        <row r="1681">
          <cell r="A1681">
            <v>23224</v>
          </cell>
          <cell r="B1681">
            <v>23</v>
          </cell>
          <cell r="C1681" t="str">
            <v>愛知県</v>
          </cell>
          <cell r="D1681" t="str">
            <v>知多市</v>
          </cell>
          <cell r="P1681">
            <v>0</v>
          </cell>
          <cell r="Q1681">
            <v>0</v>
          </cell>
          <cell r="R1681">
            <v>0</v>
          </cell>
          <cell r="S1681">
            <v>0</v>
          </cell>
        </row>
        <row r="1682">
          <cell r="A1682">
            <v>23225</v>
          </cell>
          <cell r="B1682">
            <v>23</v>
          </cell>
          <cell r="C1682" t="str">
            <v>愛知県</v>
          </cell>
          <cell r="D1682" t="str">
            <v>知立市</v>
          </cell>
          <cell r="M1682">
            <v>1</v>
          </cell>
          <cell r="P1682">
            <v>1</v>
          </cell>
          <cell r="Q1682">
            <v>1</v>
          </cell>
          <cell r="R1682">
            <v>1</v>
          </cell>
          <cell r="S1682">
            <v>1</v>
          </cell>
        </row>
        <row r="1683">
          <cell r="A1683">
            <v>23226</v>
          </cell>
          <cell r="B1683">
            <v>23</v>
          </cell>
          <cell r="C1683" t="str">
            <v>愛知県</v>
          </cell>
          <cell r="D1683" t="str">
            <v>尾張旭市</v>
          </cell>
          <cell r="J1683">
            <v>1</v>
          </cell>
          <cell r="M1683">
            <v>1</v>
          </cell>
          <cell r="P1683">
            <v>2</v>
          </cell>
          <cell r="Q1683">
            <v>1</v>
          </cell>
          <cell r="R1683">
            <v>2</v>
          </cell>
          <cell r="S1683">
            <v>1</v>
          </cell>
        </row>
        <row r="1684">
          <cell r="A1684">
            <v>23227</v>
          </cell>
          <cell r="B1684">
            <v>23</v>
          </cell>
          <cell r="C1684" t="str">
            <v>愛知県</v>
          </cell>
          <cell r="D1684" t="str">
            <v>高浜市</v>
          </cell>
          <cell r="M1684">
            <v>1</v>
          </cell>
          <cell r="P1684">
            <v>1</v>
          </cell>
          <cell r="Q1684">
            <v>1</v>
          </cell>
          <cell r="R1684">
            <v>1</v>
          </cell>
          <cell r="S1684">
            <v>1</v>
          </cell>
        </row>
        <row r="1685">
          <cell r="A1685">
            <v>23228</v>
          </cell>
          <cell r="B1685">
            <v>23</v>
          </cell>
          <cell r="C1685" t="str">
            <v>愛知県</v>
          </cell>
          <cell r="D1685" t="str">
            <v>岩倉市</v>
          </cell>
          <cell r="P1685">
            <v>0</v>
          </cell>
          <cell r="Q1685">
            <v>0</v>
          </cell>
          <cell r="R1685">
            <v>0</v>
          </cell>
          <cell r="S1685">
            <v>0</v>
          </cell>
        </row>
        <row r="1686">
          <cell r="A1686">
            <v>23229</v>
          </cell>
          <cell r="B1686">
            <v>23</v>
          </cell>
          <cell r="C1686" t="str">
            <v>愛知県</v>
          </cell>
          <cell r="D1686" t="str">
            <v>豊明市</v>
          </cell>
          <cell r="P1686">
            <v>0</v>
          </cell>
          <cell r="Q1686">
            <v>0</v>
          </cell>
          <cell r="R1686">
            <v>0</v>
          </cell>
          <cell r="S1686">
            <v>0</v>
          </cell>
        </row>
        <row r="1687">
          <cell r="A1687">
            <v>23230</v>
          </cell>
          <cell r="B1687">
            <v>23</v>
          </cell>
          <cell r="C1687" t="str">
            <v>愛知県</v>
          </cell>
          <cell r="D1687" t="str">
            <v>日進市</v>
          </cell>
          <cell r="M1687">
            <v>1</v>
          </cell>
          <cell r="P1687">
            <v>1</v>
          </cell>
          <cell r="Q1687">
            <v>1</v>
          </cell>
          <cell r="R1687">
            <v>1</v>
          </cell>
          <cell r="S1687">
            <v>1</v>
          </cell>
        </row>
        <row r="1688">
          <cell r="A1688">
            <v>23302</v>
          </cell>
          <cell r="B1688">
            <v>23</v>
          </cell>
          <cell r="C1688" t="str">
            <v>愛知県</v>
          </cell>
          <cell r="D1688" t="str">
            <v>東郷町</v>
          </cell>
          <cell r="P1688">
            <v>0</v>
          </cell>
          <cell r="Q1688">
            <v>0</v>
          </cell>
          <cell r="R1688">
            <v>0</v>
          </cell>
          <cell r="S1688">
            <v>0</v>
          </cell>
        </row>
        <row r="1689">
          <cell r="A1689">
            <v>23304</v>
          </cell>
          <cell r="B1689">
            <v>23</v>
          </cell>
          <cell r="C1689" t="str">
            <v>愛知県</v>
          </cell>
          <cell r="D1689" t="str">
            <v>長久手町</v>
          </cell>
          <cell r="P1689">
            <v>0</v>
          </cell>
          <cell r="Q1689">
            <v>0</v>
          </cell>
          <cell r="R1689">
            <v>0</v>
          </cell>
          <cell r="S1689">
            <v>0</v>
          </cell>
        </row>
        <row r="1690">
          <cell r="A1690">
            <v>23341</v>
          </cell>
          <cell r="B1690">
            <v>23</v>
          </cell>
          <cell r="C1690" t="str">
            <v>愛知県</v>
          </cell>
          <cell r="D1690" t="str">
            <v>西枇杷島町</v>
          </cell>
          <cell r="P1690">
            <v>0</v>
          </cell>
          <cell r="Q1690">
            <v>0</v>
          </cell>
          <cell r="R1690">
            <v>0</v>
          </cell>
          <cell r="S1690">
            <v>0</v>
          </cell>
        </row>
        <row r="1691">
          <cell r="A1691">
            <v>23342</v>
          </cell>
          <cell r="B1691">
            <v>23</v>
          </cell>
          <cell r="C1691" t="str">
            <v>愛知県</v>
          </cell>
          <cell r="D1691" t="str">
            <v>豊山町</v>
          </cell>
          <cell r="M1691">
            <v>1</v>
          </cell>
          <cell r="P1691">
            <v>1</v>
          </cell>
          <cell r="Q1691">
            <v>1</v>
          </cell>
          <cell r="R1691">
            <v>1</v>
          </cell>
          <cell r="S1691">
            <v>1</v>
          </cell>
        </row>
        <row r="1692">
          <cell r="A1692">
            <v>23343</v>
          </cell>
          <cell r="B1692">
            <v>23</v>
          </cell>
          <cell r="C1692" t="str">
            <v>愛知県</v>
          </cell>
          <cell r="D1692" t="str">
            <v>師勝町</v>
          </cell>
          <cell r="P1692">
            <v>0</v>
          </cell>
          <cell r="Q1692">
            <v>0</v>
          </cell>
          <cell r="R1692">
            <v>0</v>
          </cell>
          <cell r="S1692">
            <v>0</v>
          </cell>
        </row>
        <row r="1693">
          <cell r="A1693">
            <v>23344</v>
          </cell>
          <cell r="B1693">
            <v>23</v>
          </cell>
          <cell r="C1693" t="str">
            <v>愛知県</v>
          </cell>
          <cell r="D1693" t="str">
            <v>西春町</v>
          </cell>
          <cell r="P1693">
            <v>0</v>
          </cell>
          <cell r="Q1693">
            <v>0</v>
          </cell>
          <cell r="R1693">
            <v>0</v>
          </cell>
          <cell r="S1693">
            <v>0</v>
          </cell>
        </row>
        <row r="1694">
          <cell r="A1694">
            <v>23345</v>
          </cell>
          <cell r="B1694">
            <v>23</v>
          </cell>
          <cell r="C1694" t="str">
            <v>愛知県</v>
          </cell>
          <cell r="D1694" t="str">
            <v>春日町</v>
          </cell>
          <cell r="P1694">
            <v>0</v>
          </cell>
          <cell r="Q1694">
            <v>0</v>
          </cell>
          <cell r="R1694">
            <v>0</v>
          </cell>
          <cell r="S1694">
            <v>0</v>
          </cell>
        </row>
        <row r="1695">
          <cell r="A1695">
            <v>23346</v>
          </cell>
          <cell r="B1695">
            <v>23</v>
          </cell>
          <cell r="C1695" t="str">
            <v>愛知県</v>
          </cell>
          <cell r="D1695" t="str">
            <v>清洲町</v>
          </cell>
          <cell r="P1695">
            <v>0</v>
          </cell>
          <cell r="Q1695">
            <v>0</v>
          </cell>
          <cell r="R1695">
            <v>0</v>
          </cell>
          <cell r="S1695">
            <v>0</v>
          </cell>
        </row>
        <row r="1696">
          <cell r="A1696">
            <v>23347</v>
          </cell>
          <cell r="B1696">
            <v>23</v>
          </cell>
          <cell r="C1696" t="str">
            <v>愛知県</v>
          </cell>
          <cell r="D1696" t="str">
            <v>新川町</v>
          </cell>
          <cell r="M1696">
            <v>1</v>
          </cell>
          <cell r="P1696">
            <v>1</v>
          </cell>
          <cell r="Q1696">
            <v>1</v>
          </cell>
          <cell r="R1696">
            <v>1</v>
          </cell>
          <cell r="S1696">
            <v>1</v>
          </cell>
        </row>
        <row r="1697">
          <cell r="A1697">
            <v>23361</v>
          </cell>
          <cell r="B1697">
            <v>23</v>
          </cell>
          <cell r="C1697" t="str">
            <v>愛知県</v>
          </cell>
          <cell r="D1697" t="str">
            <v>大口町</v>
          </cell>
          <cell r="M1697">
            <v>1</v>
          </cell>
          <cell r="P1697">
            <v>1</v>
          </cell>
          <cell r="Q1697">
            <v>1</v>
          </cell>
          <cell r="R1697">
            <v>1</v>
          </cell>
          <cell r="S1697">
            <v>1</v>
          </cell>
        </row>
        <row r="1698">
          <cell r="A1698">
            <v>23362</v>
          </cell>
          <cell r="B1698">
            <v>23</v>
          </cell>
          <cell r="C1698" t="str">
            <v>愛知県</v>
          </cell>
          <cell r="D1698" t="str">
            <v>扶桑町</v>
          </cell>
          <cell r="P1698">
            <v>0</v>
          </cell>
          <cell r="Q1698">
            <v>0</v>
          </cell>
          <cell r="R1698">
            <v>0</v>
          </cell>
          <cell r="S1698">
            <v>0</v>
          </cell>
        </row>
        <row r="1699">
          <cell r="A1699">
            <v>23381</v>
          </cell>
          <cell r="B1699">
            <v>23</v>
          </cell>
          <cell r="C1699" t="str">
            <v>愛知県</v>
          </cell>
          <cell r="D1699" t="str">
            <v>木曽川町</v>
          </cell>
          <cell r="P1699">
            <v>0</v>
          </cell>
          <cell r="Q1699">
            <v>0</v>
          </cell>
          <cell r="R1699">
            <v>0</v>
          </cell>
          <cell r="S1699">
            <v>0</v>
          </cell>
        </row>
        <row r="1700">
          <cell r="A1700">
            <v>23401</v>
          </cell>
          <cell r="B1700">
            <v>23</v>
          </cell>
          <cell r="C1700" t="str">
            <v>愛知県</v>
          </cell>
          <cell r="D1700" t="str">
            <v>祖父江町</v>
          </cell>
          <cell r="P1700">
            <v>0</v>
          </cell>
          <cell r="Q1700">
            <v>0</v>
          </cell>
          <cell r="R1700">
            <v>0</v>
          </cell>
          <cell r="S1700">
            <v>0</v>
          </cell>
        </row>
        <row r="1701">
          <cell r="A1701">
            <v>23402</v>
          </cell>
          <cell r="B1701">
            <v>23</v>
          </cell>
          <cell r="C1701" t="str">
            <v>愛知県</v>
          </cell>
          <cell r="D1701" t="str">
            <v>平和町</v>
          </cell>
          <cell r="P1701">
            <v>0</v>
          </cell>
          <cell r="Q1701">
            <v>0</v>
          </cell>
          <cell r="R1701">
            <v>0</v>
          </cell>
          <cell r="S1701">
            <v>0</v>
          </cell>
        </row>
        <row r="1702">
          <cell r="A1702">
            <v>23421</v>
          </cell>
          <cell r="B1702">
            <v>23</v>
          </cell>
          <cell r="C1702" t="str">
            <v>愛知県</v>
          </cell>
          <cell r="D1702" t="str">
            <v>七宝町</v>
          </cell>
          <cell r="J1702">
            <v>1</v>
          </cell>
          <cell r="P1702">
            <v>1</v>
          </cell>
          <cell r="Q1702">
            <v>1</v>
          </cell>
          <cell r="R1702">
            <v>1</v>
          </cell>
          <cell r="S1702">
            <v>1</v>
          </cell>
        </row>
        <row r="1703">
          <cell r="A1703">
            <v>23422</v>
          </cell>
          <cell r="B1703">
            <v>23</v>
          </cell>
          <cell r="C1703" t="str">
            <v>愛知県</v>
          </cell>
          <cell r="D1703" t="str">
            <v>美和町</v>
          </cell>
          <cell r="P1703">
            <v>0</v>
          </cell>
          <cell r="Q1703">
            <v>0</v>
          </cell>
          <cell r="R1703">
            <v>0</v>
          </cell>
          <cell r="S1703">
            <v>0</v>
          </cell>
        </row>
        <row r="1704">
          <cell r="A1704">
            <v>23423</v>
          </cell>
          <cell r="B1704">
            <v>23</v>
          </cell>
          <cell r="C1704" t="str">
            <v>愛知県</v>
          </cell>
          <cell r="D1704" t="str">
            <v>甚目寺町</v>
          </cell>
          <cell r="P1704">
            <v>0</v>
          </cell>
          <cell r="Q1704">
            <v>0</v>
          </cell>
          <cell r="R1704">
            <v>0</v>
          </cell>
          <cell r="S1704">
            <v>0</v>
          </cell>
        </row>
        <row r="1705">
          <cell r="A1705">
            <v>23424</v>
          </cell>
          <cell r="B1705">
            <v>23</v>
          </cell>
          <cell r="C1705" t="str">
            <v>愛知県</v>
          </cell>
          <cell r="D1705" t="str">
            <v>大治町</v>
          </cell>
          <cell r="P1705">
            <v>0</v>
          </cell>
          <cell r="Q1705">
            <v>0</v>
          </cell>
          <cell r="R1705">
            <v>0</v>
          </cell>
          <cell r="S1705">
            <v>0</v>
          </cell>
        </row>
        <row r="1706">
          <cell r="A1706">
            <v>23425</v>
          </cell>
          <cell r="B1706">
            <v>23</v>
          </cell>
          <cell r="C1706" t="str">
            <v>愛知県</v>
          </cell>
          <cell r="D1706" t="str">
            <v>蟹江町</v>
          </cell>
          <cell r="P1706">
            <v>0</v>
          </cell>
          <cell r="Q1706">
            <v>0</v>
          </cell>
          <cell r="R1706">
            <v>0</v>
          </cell>
          <cell r="S1706">
            <v>0</v>
          </cell>
        </row>
        <row r="1707">
          <cell r="A1707">
            <v>23426</v>
          </cell>
          <cell r="B1707">
            <v>23</v>
          </cell>
          <cell r="C1707" t="str">
            <v>愛知県</v>
          </cell>
          <cell r="D1707" t="str">
            <v>十四山村</v>
          </cell>
          <cell r="P1707">
            <v>0</v>
          </cell>
          <cell r="Q1707">
            <v>0</v>
          </cell>
          <cell r="R1707">
            <v>0</v>
          </cell>
          <cell r="S1707">
            <v>0</v>
          </cell>
        </row>
        <row r="1708">
          <cell r="A1708">
            <v>23427</v>
          </cell>
          <cell r="B1708">
            <v>23</v>
          </cell>
          <cell r="C1708" t="str">
            <v>愛知県</v>
          </cell>
          <cell r="D1708" t="str">
            <v>飛島村</v>
          </cell>
          <cell r="H1708">
            <v>1</v>
          </cell>
          <cell r="P1708">
            <v>1</v>
          </cell>
          <cell r="Q1708">
            <v>1</v>
          </cell>
          <cell r="R1708">
            <v>1</v>
          </cell>
          <cell r="S1708">
            <v>1</v>
          </cell>
        </row>
        <row r="1709">
          <cell r="A1709">
            <v>23428</v>
          </cell>
          <cell r="B1709">
            <v>23</v>
          </cell>
          <cell r="C1709" t="str">
            <v>愛知県</v>
          </cell>
          <cell r="D1709" t="str">
            <v>弥富町</v>
          </cell>
          <cell r="P1709">
            <v>0</v>
          </cell>
          <cell r="Q1709">
            <v>0</v>
          </cell>
          <cell r="R1709">
            <v>0</v>
          </cell>
          <cell r="S1709">
            <v>0</v>
          </cell>
        </row>
        <row r="1710">
          <cell r="A1710">
            <v>23429</v>
          </cell>
          <cell r="B1710">
            <v>23</v>
          </cell>
          <cell r="C1710" t="str">
            <v>愛知県</v>
          </cell>
          <cell r="D1710" t="str">
            <v>佐屋町</v>
          </cell>
          <cell r="P1710">
            <v>0</v>
          </cell>
          <cell r="Q1710">
            <v>0</v>
          </cell>
          <cell r="R1710">
            <v>0</v>
          </cell>
          <cell r="S1710">
            <v>0</v>
          </cell>
        </row>
        <row r="1711">
          <cell r="A1711">
            <v>23430</v>
          </cell>
          <cell r="B1711">
            <v>23</v>
          </cell>
          <cell r="C1711" t="str">
            <v>愛知県</v>
          </cell>
          <cell r="D1711" t="str">
            <v>立田村</v>
          </cell>
          <cell r="H1711">
            <v>1</v>
          </cell>
          <cell r="P1711">
            <v>1</v>
          </cell>
          <cell r="Q1711">
            <v>1</v>
          </cell>
          <cell r="R1711">
            <v>1</v>
          </cell>
          <cell r="S1711">
            <v>1</v>
          </cell>
        </row>
        <row r="1712">
          <cell r="A1712">
            <v>23431</v>
          </cell>
          <cell r="B1712">
            <v>23</v>
          </cell>
          <cell r="C1712" t="str">
            <v>愛知県</v>
          </cell>
          <cell r="D1712" t="str">
            <v>八開村</v>
          </cell>
          <cell r="P1712">
            <v>0</v>
          </cell>
          <cell r="Q1712">
            <v>0</v>
          </cell>
          <cell r="R1712">
            <v>0</v>
          </cell>
          <cell r="S1712">
            <v>0</v>
          </cell>
        </row>
        <row r="1713">
          <cell r="A1713">
            <v>23432</v>
          </cell>
          <cell r="B1713">
            <v>23</v>
          </cell>
          <cell r="C1713" t="str">
            <v>愛知県</v>
          </cell>
          <cell r="D1713" t="str">
            <v>佐織町</v>
          </cell>
          <cell r="P1713">
            <v>0</v>
          </cell>
          <cell r="Q1713">
            <v>0</v>
          </cell>
          <cell r="R1713">
            <v>0</v>
          </cell>
          <cell r="S1713">
            <v>0</v>
          </cell>
        </row>
        <row r="1714">
          <cell r="A1714">
            <v>23441</v>
          </cell>
          <cell r="B1714">
            <v>23</v>
          </cell>
          <cell r="C1714" t="str">
            <v>愛知県</v>
          </cell>
          <cell r="D1714" t="str">
            <v>阿久比町</v>
          </cell>
          <cell r="P1714">
            <v>0</v>
          </cell>
          <cell r="Q1714">
            <v>0</v>
          </cell>
          <cell r="R1714">
            <v>0</v>
          </cell>
          <cell r="S1714">
            <v>0</v>
          </cell>
        </row>
        <row r="1715">
          <cell r="A1715">
            <v>23442</v>
          </cell>
          <cell r="B1715">
            <v>23</v>
          </cell>
          <cell r="C1715" t="str">
            <v>愛知県</v>
          </cell>
          <cell r="D1715" t="str">
            <v>東浦町</v>
          </cell>
          <cell r="P1715">
            <v>0</v>
          </cell>
          <cell r="Q1715">
            <v>0</v>
          </cell>
          <cell r="R1715">
            <v>0</v>
          </cell>
          <cell r="S1715">
            <v>0</v>
          </cell>
        </row>
        <row r="1716">
          <cell r="A1716">
            <v>23445</v>
          </cell>
          <cell r="B1716">
            <v>23</v>
          </cell>
          <cell r="C1716" t="str">
            <v>愛知県</v>
          </cell>
          <cell r="D1716" t="str">
            <v>南知多町</v>
          </cell>
          <cell r="G1716">
            <v>1</v>
          </cell>
          <cell r="P1716">
            <v>1</v>
          </cell>
          <cell r="Q1716">
            <v>1</v>
          </cell>
          <cell r="R1716">
            <v>1</v>
          </cell>
          <cell r="S1716">
            <v>1</v>
          </cell>
        </row>
        <row r="1717">
          <cell r="A1717">
            <v>23446</v>
          </cell>
          <cell r="B1717">
            <v>23</v>
          </cell>
          <cell r="C1717" t="str">
            <v>愛知県</v>
          </cell>
          <cell r="D1717" t="str">
            <v>美浜町</v>
          </cell>
          <cell r="P1717">
            <v>0</v>
          </cell>
          <cell r="Q1717">
            <v>0</v>
          </cell>
          <cell r="R1717">
            <v>0</v>
          </cell>
          <cell r="S1717">
            <v>0</v>
          </cell>
        </row>
        <row r="1718">
          <cell r="A1718">
            <v>23447</v>
          </cell>
          <cell r="B1718">
            <v>23</v>
          </cell>
          <cell r="C1718" t="str">
            <v>愛知県</v>
          </cell>
          <cell r="D1718" t="str">
            <v>武豊町</v>
          </cell>
          <cell r="P1718">
            <v>0</v>
          </cell>
          <cell r="Q1718">
            <v>0</v>
          </cell>
          <cell r="R1718">
            <v>0</v>
          </cell>
          <cell r="S1718">
            <v>0</v>
          </cell>
        </row>
        <row r="1719">
          <cell r="A1719">
            <v>23481</v>
          </cell>
          <cell r="B1719">
            <v>23</v>
          </cell>
          <cell r="C1719" t="str">
            <v>愛知県</v>
          </cell>
          <cell r="D1719" t="str">
            <v>一色町</v>
          </cell>
          <cell r="P1719">
            <v>0</v>
          </cell>
          <cell r="Q1719">
            <v>0</v>
          </cell>
          <cell r="R1719">
            <v>0</v>
          </cell>
          <cell r="S1719">
            <v>0</v>
          </cell>
        </row>
        <row r="1720">
          <cell r="A1720">
            <v>23482</v>
          </cell>
          <cell r="B1720">
            <v>23</v>
          </cell>
          <cell r="C1720" t="str">
            <v>愛知県</v>
          </cell>
          <cell r="D1720" t="str">
            <v>吉良町</v>
          </cell>
          <cell r="P1720">
            <v>0</v>
          </cell>
          <cell r="Q1720">
            <v>0</v>
          </cell>
          <cell r="R1720">
            <v>0</v>
          </cell>
          <cell r="S1720">
            <v>0</v>
          </cell>
        </row>
        <row r="1721">
          <cell r="A1721">
            <v>23483</v>
          </cell>
          <cell r="B1721">
            <v>23</v>
          </cell>
          <cell r="C1721" t="str">
            <v>愛知県</v>
          </cell>
          <cell r="D1721" t="str">
            <v>幡豆町</v>
          </cell>
          <cell r="P1721">
            <v>0</v>
          </cell>
          <cell r="Q1721">
            <v>0</v>
          </cell>
          <cell r="R1721">
            <v>0</v>
          </cell>
          <cell r="S1721">
            <v>0</v>
          </cell>
        </row>
        <row r="1722">
          <cell r="A1722">
            <v>23501</v>
          </cell>
          <cell r="B1722">
            <v>23</v>
          </cell>
          <cell r="C1722" t="str">
            <v>愛知県</v>
          </cell>
          <cell r="D1722" t="str">
            <v>幸田町</v>
          </cell>
          <cell r="P1722">
            <v>0</v>
          </cell>
          <cell r="Q1722">
            <v>0</v>
          </cell>
          <cell r="R1722">
            <v>0</v>
          </cell>
          <cell r="S1722">
            <v>0</v>
          </cell>
        </row>
        <row r="1723">
          <cell r="A1723">
            <v>23502</v>
          </cell>
          <cell r="B1723">
            <v>23</v>
          </cell>
          <cell r="C1723" t="str">
            <v>愛知県</v>
          </cell>
          <cell r="D1723" t="str">
            <v>額田町</v>
          </cell>
          <cell r="P1723">
            <v>0</v>
          </cell>
          <cell r="Q1723">
            <v>0</v>
          </cell>
          <cell r="R1723">
            <v>0</v>
          </cell>
          <cell r="S1723">
            <v>0</v>
          </cell>
        </row>
        <row r="1724">
          <cell r="A1724">
            <v>23521</v>
          </cell>
          <cell r="B1724">
            <v>23</v>
          </cell>
          <cell r="C1724" t="str">
            <v>愛知県</v>
          </cell>
          <cell r="D1724" t="str">
            <v>三好町</v>
          </cell>
          <cell r="J1724">
            <v>1</v>
          </cell>
          <cell r="M1724">
            <v>1</v>
          </cell>
          <cell r="P1724">
            <v>2</v>
          </cell>
          <cell r="Q1724">
            <v>1</v>
          </cell>
          <cell r="R1724">
            <v>2</v>
          </cell>
          <cell r="S1724">
            <v>1</v>
          </cell>
        </row>
        <row r="1725">
          <cell r="A1725">
            <v>23522</v>
          </cell>
          <cell r="B1725">
            <v>23</v>
          </cell>
          <cell r="C1725" t="str">
            <v>愛知県</v>
          </cell>
          <cell r="D1725" t="str">
            <v>藤岡町</v>
          </cell>
          <cell r="P1725">
            <v>0</v>
          </cell>
          <cell r="Q1725">
            <v>0</v>
          </cell>
          <cell r="R1725">
            <v>0</v>
          </cell>
          <cell r="S1725">
            <v>0</v>
          </cell>
        </row>
        <row r="1726">
          <cell r="A1726">
            <v>23523</v>
          </cell>
          <cell r="B1726">
            <v>23</v>
          </cell>
          <cell r="C1726" t="str">
            <v>愛知県</v>
          </cell>
          <cell r="D1726" t="str">
            <v>小原村</v>
          </cell>
          <cell r="P1726">
            <v>0</v>
          </cell>
          <cell r="Q1726">
            <v>0</v>
          </cell>
          <cell r="R1726">
            <v>0</v>
          </cell>
          <cell r="S1726">
            <v>0</v>
          </cell>
        </row>
        <row r="1727">
          <cell r="A1727">
            <v>23541</v>
          </cell>
          <cell r="B1727">
            <v>23</v>
          </cell>
          <cell r="C1727" t="str">
            <v>愛知県</v>
          </cell>
          <cell r="D1727" t="str">
            <v>足助町</v>
          </cell>
          <cell r="P1727">
            <v>0</v>
          </cell>
          <cell r="Q1727">
            <v>0</v>
          </cell>
          <cell r="R1727">
            <v>0</v>
          </cell>
          <cell r="S1727">
            <v>0</v>
          </cell>
        </row>
        <row r="1728">
          <cell r="A1728">
            <v>23543</v>
          </cell>
          <cell r="B1728">
            <v>23</v>
          </cell>
          <cell r="C1728" t="str">
            <v>愛知県</v>
          </cell>
          <cell r="D1728" t="str">
            <v>下山村</v>
          </cell>
          <cell r="P1728">
            <v>0</v>
          </cell>
          <cell r="Q1728">
            <v>0</v>
          </cell>
          <cell r="R1728">
            <v>0</v>
          </cell>
          <cell r="S1728">
            <v>0</v>
          </cell>
        </row>
        <row r="1729">
          <cell r="A1729">
            <v>23544</v>
          </cell>
          <cell r="B1729">
            <v>23</v>
          </cell>
          <cell r="C1729" t="str">
            <v>愛知県</v>
          </cell>
          <cell r="D1729" t="str">
            <v>旭町</v>
          </cell>
          <cell r="F1729">
            <v>1</v>
          </cell>
          <cell r="G1729">
            <v>1</v>
          </cell>
          <cell r="P1729">
            <v>2</v>
          </cell>
          <cell r="Q1729">
            <v>1</v>
          </cell>
          <cell r="R1729">
            <v>2</v>
          </cell>
          <cell r="S1729">
            <v>1</v>
          </cell>
        </row>
        <row r="1730">
          <cell r="A1730">
            <v>23561</v>
          </cell>
          <cell r="B1730">
            <v>23</v>
          </cell>
          <cell r="C1730" t="str">
            <v>愛知県</v>
          </cell>
          <cell r="D1730" t="str">
            <v>設楽町</v>
          </cell>
          <cell r="P1730">
            <v>0</v>
          </cell>
          <cell r="Q1730">
            <v>0</v>
          </cell>
          <cell r="R1730">
            <v>0</v>
          </cell>
          <cell r="S1730">
            <v>0</v>
          </cell>
        </row>
        <row r="1731">
          <cell r="A1731">
            <v>23562</v>
          </cell>
          <cell r="B1731">
            <v>23</v>
          </cell>
          <cell r="C1731" t="str">
            <v>愛知県</v>
          </cell>
          <cell r="D1731" t="str">
            <v>東栄町</v>
          </cell>
          <cell r="P1731">
            <v>0</v>
          </cell>
          <cell r="Q1731">
            <v>0</v>
          </cell>
          <cell r="R1731">
            <v>0</v>
          </cell>
          <cell r="S1731">
            <v>0</v>
          </cell>
        </row>
        <row r="1732">
          <cell r="A1732">
            <v>23563</v>
          </cell>
          <cell r="B1732">
            <v>23</v>
          </cell>
          <cell r="C1732" t="str">
            <v>愛知県</v>
          </cell>
          <cell r="D1732" t="str">
            <v>豊根村</v>
          </cell>
          <cell r="P1732">
            <v>0</v>
          </cell>
          <cell r="Q1732">
            <v>0</v>
          </cell>
          <cell r="R1732">
            <v>0</v>
          </cell>
          <cell r="S1732">
            <v>0</v>
          </cell>
        </row>
        <row r="1733">
          <cell r="A1733">
            <v>23564</v>
          </cell>
          <cell r="B1733">
            <v>23</v>
          </cell>
          <cell r="C1733" t="str">
            <v>愛知県</v>
          </cell>
          <cell r="D1733" t="str">
            <v>富山村</v>
          </cell>
          <cell r="G1733">
            <v>1</v>
          </cell>
          <cell r="H1733">
            <v>1</v>
          </cell>
          <cell r="P1733">
            <v>2</v>
          </cell>
          <cell r="Q1733">
            <v>1</v>
          </cell>
          <cell r="R1733">
            <v>2</v>
          </cell>
          <cell r="S1733">
            <v>1</v>
          </cell>
        </row>
        <row r="1734">
          <cell r="A1734">
            <v>23565</v>
          </cell>
          <cell r="B1734">
            <v>23</v>
          </cell>
          <cell r="C1734" t="str">
            <v>愛知県</v>
          </cell>
          <cell r="D1734" t="str">
            <v>津具村</v>
          </cell>
          <cell r="P1734">
            <v>0</v>
          </cell>
          <cell r="Q1734">
            <v>0</v>
          </cell>
          <cell r="R1734">
            <v>0</v>
          </cell>
          <cell r="S1734">
            <v>0</v>
          </cell>
        </row>
        <row r="1735">
          <cell r="A1735">
            <v>23566</v>
          </cell>
          <cell r="B1735">
            <v>23</v>
          </cell>
          <cell r="C1735" t="str">
            <v>愛知県</v>
          </cell>
          <cell r="D1735" t="str">
            <v>稲武町</v>
          </cell>
          <cell r="P1735">
            <v>0</v>
          </cell>
          <cell r="Q1735">
            <v>0</v>
          </cell>
          <cell r="R1735">
            <v>0</v>
          </cell>
          <cell r="S1735">
            <v>0</v>
          </cell>
        </row>
        <row r="1736">
          <cell r="A1736">
            <v>23581</v>
          </cell>
          <cell r="B1736">
            <v>23</v>
          </cell>
          <cell r="C1736" t="str">
            <v>愛知県</v>
          </cell>
          <cell r="D1736" t="str">
            <v>鳳来町</v>
          </cell>
          <cell r="P1736">
            <v>0</v>
          </cell>
          <cell r="Q1736">
            <v>0</v>
          </cell>
          <cell r="R1736">
            <v>0</v>
          </cell>
          <cell r="S1736">
            <v>0</v>
          </cell>
        </row>
        <row r="1737">
          <cell r="A1737">
            <v>23582</v>
          </cell>
          <cell r="B1737">
            <v>23</v>
          </cell>
          <cell r="C1737" t="str">
            <v>愛知県</v>
          </cell>
          <cell r="D1737" t="str">
            <v>作手村</v>
          </cell>
          <cell r="P1737">
            <v>0</v>
          </cell>
          <cell r="Q1737">
            <v>0</v>
          </cell>
          <cell r="R1737">
            <v>0</v>
          </cell>
          <cell r="S1737">
            <v>0</v>
          </cell>
        </row>
        <row r="1738">
          <cell r="A1738">
            <v>23601</v>
          </cell>
          <cell r="B1738">
            <v>23</v>
          </cell>
          <cell r="C1738" t="str">
            <v>愛知県</v>
          </cell>
          <cell r="D1738" t="str">
            <v>音羽町</v>
          </cell>
          <cell r="P1738">
            <v>0</v>
          </cell>
          <cell r="Q1738">
            <v>0</v>
          </cell>
          <cell r="R1738">
            <v>0</v>
          </cell>
          <cell r="S1738">
            <v>0</v>
          </cell>
        </row>
        <row r="1739">
          <cell r="A1739">
            <v>23602</v>
          </cell>
          <cell r="B1739">
            <v>23</v>
          </cell>
          <cell r="C1739" t="str">
            <v>愛知県</v>
          </cell>
          <cell r="D1739" t="str">
            <v>一宮町</v>
          </cell>
          <cell r="P1739">
            <v>0</v>
          </cell>
          <cell r="Q1739">
            <v>0</v>
          </cell>
          <cell r="R1739">
            <v>0</v>
          </cell>
          <cell r="S1739">
            <v>0</v>
          </cell>
        </row>
        <row r="1740">
          <cell r="A1740">
            <v>23603</v>
          </cell>
          <cell r="B1740">
            <v>23</v>
          </cell>
          <cell r="C1740" t="str">
            <v>愛知県</v>
          </cell>
          <cell r="D1740" t="str">
            <v>小坂井町</v>
          </cell>
          <cell r="P1740">
            <v>0</v>
          </cell>
          <cell r="Q1740">
            <v>0</v>
          </cell>
          <cell r="R1740">
            <v>0</v>
          </cell>
          <cell r="S1740">
            <v>0</v>
          </cell>
        </row>
        <row r="1741">
          <cell r="A1741">
            <v>23604</v>
          </cell>
          <cell r="B1741">
            <v>23</v>
          </cell>
          <cell r="C1741" t="str">
            <v>愛知県</v>
          </cell>
          <cell r="D1741" t="str">
            <v>御津町</v>
          </cell>
          <cell r="P1741">
            <v>0</v>
          </cell>
          <cell r="Q1741">
            <v>0</v>
          </cell>
          <cell r="R1741">
            <v>0</v>
          </cell>
          <cell r="S1741">
            <v>0</v>
          </cell>
        </row>
        <row r="1742">
          <cell r="A1742">
            <v>23621</v>
          </cell>
          <cell r="B1742">
            <v>23</v>
          </cell>
          <cell r="C1742" t="str">
            <v>愛知県</v>
          </cell>
          <cell r="D1742" t="str">
            <v>田原町</v>
          </cell>
          <cell r="P1742">
            <v>0</v>
          </cell>
          <cell r="Q1742">
            <v>0</v>
          </cell>
          <cell r="R1742">
            <v>0</v>
          </cell>
          <cell r="S1742">
            <v>0</v>
          </cell>
        </row>
        <row r="1743">
          <cell r="A1743">
            <v>23622</v>
          </cell>
          <cell r="B1743">
            <v>23</v>
          </cell>
          <cell r="C1743" t="str">
            <v>愛知県</v>
          </cell>
          <cell r="D1743" t="str">
            <v>赤羽根町</v>
          </cell>
          <cell r="P1743">
            <v>0</v>
          </cell>
          <cell r="Q1743">
            <v>0</v>
          </cell>
          <cell r="R1743">
            <v>0</v>
          </cell>
          <cell r="S1743">
            <v>0</v>
          </cell>
        </row>
        <row r="1744">
          <cell r="A1744">
            <v>23623</v>
          </cell>
          <cell r="B1744">
            <v>23</v>
          </cell>
          <cell r="C1744" t="str">
            <v>愛知県</v>
          </cell>
          <cell r="D1744" t="str">
            <v>渥美町</v>
          </cell>
          <cell r="P1744">
            <v>0</v>
          </cell>
          <cell r="Q1744">
            <v>0</v>
          </cell>
          <cell r="R1744">
            <v>0</v>
          </cell>
          <cell r="S1744">
            <v>0</v>
          </cell>
        </row>
        <row r="1745">
          <cell r="A1745">
            <v>23999</v>
          </cell>
          <cell r="B1745" t="str">
            <v>23 計</v>
          </cell>
          <cell r="D1745">
            <v>3</v>
          </cell>
          <cell r="E1745">
            <v>0</v>
          </cell>
          <cell r="F1745">
            <v>1</v>
          </cell>
          <cell r="G1745">
            <v>3</v>
          </cell>
          <cell r="H1745">
            <v>1</v>
          </cell>
          <cell r="I1745">
            <v>0</v>
          </cell>
          <cell r="J1745">
            <v>0</v>
          </cell>
          <cell r="K1745">
            <v>0</v>
          </cell>
          <cell r="L1745">
            <v>0</v>
          </cell>
          <cell r="M1745">
            <v>0</v>
          </cell>
          <cell r="N1745">
            <v>0</v>
          </cell>
          <cell r="O1745">
            <v>0</v>
          </cell>
          <cell r="P1745">
            <v>5</v>
          </cell>
          <cell r="Q1745">
            <v>3</v>
          </cell>
          <cell r="R1745">
            <v>5</v>
          </cell>
          <cell r="S1745">
            <v>3</v>
          </cell>
        </row>
        <row r="1746">
          <cell r="A1746">
            <v>24201</v>
          </cell>
          <cell r="B1746">
            <v>24</v>
          </cell>
          <cell r="C1746" t="str">
            <v>三重県</v>
          </cell>
          <cell r="D1746" t="str">
            <v>津市</v>
          </cell>
          <cell r="J1746">
            <v>1</v>
          </cell>
          <cell r="P1746">
            <v>1</v>
          </cell>
          <cell r="Q1746">
            <v>1</v>
          </cell>
          <cell r="R1746">
            <v>1</v>
          </cell>
          <cell r="S1746">
            <v>1</v>
          </cell>
        </row>
        <row r="1747">
          <cell r="A1747">
            <v>24202</v>
          </cell>
          <cell r="B1747">
            <v>24</v>
          </cell>
          <cell r="C1747" t="str">
            <v>三重県</v>
          </cell>
          <cell r="D1747" t="str">
            <v>四日市市</v>
          </cell>
          <cell r="J1747">
            <v>1</v>
          </cell>
          <cell r="M1747">
            <v>1</v>
          </cell>
          <cell r="P1747">
            <v>2</v>
          </cell>
          <cell r="Q1747">
            <v>1</v>
          </cell>
          <cell r="R1747">
            <v>2</v>
          </cell>
          <cell r="S1747">
            <v>1</v>
          </cell>
        </row>
        <row r="1748">
          <cell r="A1748">
            <v>24203</v>
          </cell>
          <cell r="B1748">
            <v>24</v>
          </cell>
          <cell r="C1748" t="str">
            <v>三重県</v>
          </cell>
          <cell r="D1748" t="str">
            <v>伊勢市</v>
          </cell>
          <cell r="G1748">
            <v>1</v>
          </cell>
          <cell r="P1748">
            <v>1</v>
          </cell>
          <cell r="Q1748">
            <v>1</v>
          </cell>
          <cell r="R1748">
            <v>1</v>
          </cell>
          <cell r="S1748">
            <v>1</v>
          </cell>
        </row>
        <row r="1749">
          <cell r="A1749">
            <v>24204</v>
          </cell>
          <cell r="B1749">
            <v>24</v>
          </cell>
          <cell r="C1749" t="str">
            <v>三重県</v>
          </cell>
          <cell r="D1749" t="str">
            <v>松阪市</v>
          </cell>
          <cell r="N1749">
            <v>1</v>
          </cell>
          <cell r="P1749">
            <v>1</v>
          </cell>
          <cell r="Q1749">
            <v>1</v>
          </cell>
          <cell r="R1749">
            <v>1</v>
          </cell>
          <cell r="S1749">
            <v>1</v>
          </cell>
        </row>
        <row r="1750">
          <cell r="A1750">
            <v>24205</v>
          </cell>
          <cell r="B1750">
            <v>24</v>
          </cell>
          <cell r="C1750" t="str">
            <v>三重県</v>
          </cell>
          <cell r="D1750" t="str">
            <v>桑名市</v>
          </cell>
          <cell r="J1750">
            <v>1</v>
          </cell>
          <cell r="P1750">
            <v>1</v>
          </cell>
          <cell r="Q1750">
            <v>1</v>
          </cell>
          <cell r="R1750">
            <v>1</v>
          </cell>
          <cell r="S1750">
            <v>1</v>
          </cell>
        </row>
        <row r="1751">
          <cell r="A1751">
            <v>24206</v>
          </cell>
          <cell r="B1751">
            <v>24</v>
          </cell>
          <cell r="C1751" t="str">
            <v>三重県</v>
          </cell>
          <cell r="D1751" t="str">
            <v>上野市</v>
          </cell>
          <cell r="M1751">
            <v>1</v>
          </cell>
          <cell r="P1751">
            <v>1</v>
          </cell>
          <cell r="Q1751">
            <v>1</v>
          </cell>
          <cell r="R1751">
            <v>1</v>
          </cell>
          <cell r="S1751">
            <v>1</v>
          </cell>
        </row>
        <row r="1752">
          <cell r="A1752">
            <v>24207</v>
          </cell>
          <cell r="B1752">
            <v>24</v>
          </cell>
          <cell r="C1752" t="str">
            <v>三重県</v>
          </cell>
          <cell r="D1752" t="str">
            <v>鈴鹿市</v>
          </cell>
          <cell r="P1752">
            <v>0</v>
          </cell>
          <cell r="Q1752">
            <v>0</v>
          </cell>
          <cell r="R1752">
            <v>0</v>
          </cell>
          <cell r="S1752">
            <v>0</v>
          </cell>
        </row>
        <row r="1753">
          <cell r="A1753">
            <v>24208</v>
          </cell>
          <cell r="B1753">
            <v>24</v>
          </cell>
          <cell r="C1753" t="str">
            <v>三重県</v>
          </cell>
          <cell r="D1753" t="str">
            <v>名張市</v>
          </cell>
          <cell r="J1753">
            <v>1</v>
          </cell>
          <cell r="P1753">
            <v>1</v>
          </cell>
          <cell r="Q1753">
            <v>1</v>
          </cell>
          <cell r="R1753">
            <v>1</v>
          </cell>
          <cell r="S1753">
            <v>1</v>
          </cell>
        </row>
        <row r="1754">
          <cell r="A1754">
            <v>24209</v>
          </cell>
          <cell r="B1754">
            <v>24</v>
          </cell>
          <cell r="C1754" t="str">
            <v>三重県</v>
          </cell>
          <cell r="D1754" t="str">
            <v>尾鷲市</v>
          </cell>
          <cell r="G1754">
            <v>1</v>
          </cell>
          <cell r="P1754">
            <v>1</v>
          </cell>
          <cell r="Q1754">
            <v>1</v>
          </cell>
          <cell r="R1754">
            <v>1</v>
          </cell>
          <cell r="S1754">
            <v>1</v>
          </cell>
        </row>
        <row r="1755">
          <cell r="A1755">
            <v>24210</v>
          </cell>
          <cell r="B1755">
            <v>24</v>
          </cell>
          <cell r="C1755" t="str">
            <v>三重県</v>
          </cell>
          <cell r="D1755" t="str">
            <v>亀山市</v>
          </cell>
          <cell r="P1755">
            <v>0</v>
          </cell>
          <cell r="Q1755">
            <v>0</v>
          </cell>
          <cell r="R1755">
            <v>0</v>
          </cell>
          <cell r="S1755">
            <v>0</v>
          </cell>
        </row>
        <row r="1756">
          <cell r="A1756">
            <v>24211</v>
          </cell>
          <cell r="B1756">
            <v>24</v>
          </cell>
          <cell r="C1756" t="str">
            <v>三重県</v>
          </cell>
          <cell r="D1756" t="str">
            <v>鳥羽市</v>
          </cell>
          <cell r="G1756">
            <v>1</v>
          </cell>
          <cell r="P1756">
            <v>1</v>
          </cell>
          <cell r="Q1756">
            <v>1</v>
          </cell>
          <cell r="R1756">
            <v>1</v>
          </cell>
          <cell r="S1756">
            <v>1</v>
          </cell>
        </row>
        <row r="1757">
          <cell r="A1757">
            <v>24212</v>
          </cell>
          <cell r="B1757">
            <v>24</v>
          </cell>
          <cell r="C1757" t="str">
            <v>三重県</v>
          </cell>
          <cell r="D1757" t="str">
            <v>熊野市</v>
          </cell>
          <cell r="P1757">
            <v>0</v>
          </cell>
          <cell r="Q1757">
            <v>0</v>
          </cell>
          <cell r="R1757">
            <v>0</v>
          </cell>
          <cell r="S1757">
            <v>0</v>
          </cell>
        </row>
        <row r="1758">
          <cell r="A1758">
            <v>24213</v>
          </cell>
          <cell r="B1758">
            <v>24</v>
          </cell>
          <cell r="C1758" t="str">
            <v>三重県</v>
          </cell>
          <cell r="D1758" t="str">
            <v>久居市</v>
          </cell>
          <cell r="M1758">
            <v>1</v>
          </cell>
          <cell r="P1758">
            <v>1</v>
          </cell>
          <cell r="Q1758">
            <v>1</v>
          </cell>
          <cell r="R1758">
            <v>1</v>
          </cell>
          <cell r="S1758">
            <v>1</v>
          </cell>
        </row>
        <row r="1759">
          <cell r="A1759">
            <v>24301</v>
          </cell>
          <cell r="B1759">
            <v>24</v>
          </cell>
          <cell r="C1759" t="str">
            <v>三重県</v>
          </cell>
          <cell r="D1759" t="str">
            <v>多度町</v>
          </cell>
          <cell r="J1759">
            <v>1</v>
          </cell>
          <cell r="P1759">
            <v>1</v>
          </cell>
          <cell r="Q1759">
            <v>1</v>
          </cell>
          <cell r="R1759">
            <v>1</v>
          </cell>
          <cell r="S1759">
            <v>1</v>
          </cell>
        </row>
        <row r="1760">
          <cell r="A1760">
            <v>24302</v>
          </cell>
          <cell r="B1760">
            <v>24</v>
          </cell>
          <cell r="C1760" t="str">
            <v>三重県</v>
          </cell>
          <cell r="D1760" t="str">
            <v>長島町</v>
          </cell>
          <cell r="H1760">
            <v>1</v>
          </cell>
          <cell r="P1760">
            <v>1</v>
          </cell>
          <cell r="Q1760">
            <v>1</v>
          </cell>
          <cell r="R1760">
            <v>1</v>
          </cell>
          <cell r="S1760">
            <v>1</v>
          </cell>
        </row>
        <row r="1761">
          <cell r="A1761">
            <v>24303</v>
          </cell>
          <cell r="B1761">
            <v>24</v>
          </cell>
          <cell r="C1761" t="str">
            <v>三重県</v>
          </cell>
          <cell r="D1761" t="str">
            <v>木曽岬町</v>
          </cell>
          <cell r="H1761">
            <v>1</v>
          </cell>
          <cell r="P1761">
            <v>1</v>
          </cell>
          <cell r="Q1761">
            <v>1</v>
          </cell>
          <cell r="R1761">
            <v>1</v>
          </cell>
          <cell r="S1761">
            <v>1</v>
          </cell>
        </row>
        <row r="1762">
          <cell r="A1762">
            <v>24321</v>
          </cell>
          <cell r="B1762">
            <v>24</v>
          </cell>
          <cell r="C1762" t="str">
            <v>三重県</v>
          </cell>
          <cell r="D1762" t="str">
            <v>北勢町</v>
          </cell>
          <cell r="P1762">
            <v>0</v>
          </cell>
          <cell r="Q1762">
            <v>0</v>
          </cell>
          <cell r="R1762">
            <v>0</v>
          </cell>
          <cell r="S1762">
            <v>0</v>
          </cell>
        </row>
        <row r="1763">
          <cell r="A1763">
            <v>24322</v>
          </cell>
          <cell r="B1763">
            <v>24</v>
          </cell>
          <cell r="C1763" t="str">
            <v>三重県</v>
          </cell>
          <cell r="D1763" t="str">
            <v>員弁町</v>
          </cell>
          <cell r="P1763">
            <v>0</v>
          </cell>
          <cell r="Q1763">
            <v>0</v>
          </cell>
          <cell r="R1763">
            <v>0</v>
          </cell>
          <cell r="S1763">
            <v>0</v>
          </cell>
        </row>
        <row r="1764">
          <cell r="A1764">
            <v>24323</v>
          </cell>
          <cell r="B1764">
            <v>24</v>
          </cell>
          <cell r="C1764" t="str">
            <v>三重県</v>
          </cell>
          <cell r="D1764" t="str">
            <v>大安町</v>
          </cell>
          <cell r="P1764">
            <v>0</v>
          </cell>
          <cell r="Q1764">
            <v>0</v>
          </cell>
          <cell r="R1764">
            <v>0</v>
          </cell>
          <cell r="S1764">
            <v>0</v>
          </cell>
        </row>
        <row r="1765">
          <cell r="A1765">
            <v>24324</v>
          </cell>
          <cell r="B1765">
            <v>24</v>
          </cell>
          <cell r="C1765" t="str">
            <v>三重県</v>
          </cell>
          <cell r="D1765" t="str">
            <v>東員町</v>
          </cell>
          <cell r="P1765">
            <v>0</v>
          </cell>
          <cell r="Q1765">
            <v>0</v>
          </cell>
          <cell r="R1765">
            <v>0</v>
          </cell>
          <cell r="S1765">
            <v>0</v>
          </cell>
        </row>
        <row r="1766">
          <cell r="A1766">
            <v>24325</v>
          </cell>
          <cell r="B1766">
            <v>24</v>
          </cell>
          <cell r="C1766" t="str">
            <v>三重県</v>
          </cell>
          <cell r="D1766" t="str">
            <v>藤原町</v>
          </cell>
          <cell r="H1766">
            <v>1</v>
          </cell>
          <cell r="P1766">
            <v>1</v>
          </cell>
          <cell r="Q1766">
            <v>1</v>
          </cell>
          <cell r="R1766">
            <v>1</v>
          </cell>
          <cell r="S1766">
            <v>1</v>
          </cell>
        </row>
        <row r="1767">
          <cell r="A1767">
            <v>24341</v>
          </cell>
          <cell r="B1767">
            <v>24</v>
          </cell>
          <cell r="C1767" t="str">
            <v>三重県</v>
          </cell>
          <cell r="D1767" t="str">
            <v>菰野町</v>
          </cell>
          <cell r="P1767">
            <v>0</v>
          </cell>
          <cell r="Q1767">
            <v>0</v>
          </cell>
          <cell r="R1767">
            <v>0</v>
          </cell>
          <cell r="S1767">
            <v>0</v>
          </cell>
        </row>
        <row r="1768">
          <cell r="A1768">
            <v>24342</v>
          </cell>
          <cell r="B1768">
            <v>24</v>
          </cell>
          <cell r="C1768" t="str">
            <v>三重県</v>
          </cell>
          <cell r="D1768" t="str">
            <v>楠町</v>
          </cell>
          <cell r="P1768">
            <v>0</v>
          </cell>
          <cell r="Q1768">
            <v>0</v>
          </cell>
          <cell r="R1768">
            <v>0</v>
          </cell>
          <cell r="S1768">
            <v>0</v>
          </cell>
        </row>
        <row r="1769">
          <cell r="A1769">
            <v>24343</v>
          </cell>
          <cell r="B1769">
            <v>24</v>
          </cell>
          <cell r="C1769" t="str">
            <v>三重県</v>
          </cell>
          <cell r="D1769" t="str">
            <v>朝日町</v>
          </cell>
          <cell r="P1769">
            <v>0</v>
          </cell>
          <cell r="Q1769">
            <v>0</v>
          </cell>
          <cell r="R1769">
            <v>0</v>
          </cell>
          <cell r="S1769">
            <v>0</v>
          </cell>
        </row>
        <row r="1770">
          <cell r="A1770">
            <v>24344</v>
          </cell>
          <cell r="B1770">
            <v>24</v>
          </cell>
          <cell r="C1770" t="str">
            <v>三重県</v>
          </cell>
          <cell r="D1770" t="str">
            <v>川越町</v>
          </cell>
          <cell r="H1770">
            <v>1</v>
          </cell>
          <cell r="P1770">
            <v>1</v>
          </cell>
          <cell r="Q1770">
            <v>1</v>
          </cell>
          <cell r="R1770">
            <v>1</v>
          </cell>
          <cell r="S1770">
            <v>1</v>
          </cell>
        </row>
        <row r="1771">
          <cell r="A1771">
            <v>24361</v>
          </cell>
          <cell r="B1771">
            <v>24</v>
          </cell>
          <cell r="C1771" t="str">
            <v>三重県</v>
          </cell>
          <cell r="D1771" t="str">
            <v>関町</v>
          </cell>
          <cell r="P1771">
            <v>0</v>
          </cell>
          <cell r="Q1771">
            <v>0</v>
          </cell>
          <cell r="R1771">
            <v>0</v>
          </cell>
          <cell r="S1771">
            <v>0</v>
          </cell>
        </row>
        <row r="1772">
          <cell r="A1772">
            <v>24381</v>
          </cell>
          <cell r="B1772">
            <v>24</v>
          </cell>
          <cell r="C1772" t="str">
            <v>三重県</v>
          </cell>
          <cell r="D1772" t="str">
            <v>河芸町</v>
          </cell>
          <cell r="P1772">
            <v>0</v>
          </cell>
          <cell r="Q1772">
            <v>0</v>
          </cell>
          <cell r="R1772">
            <v>0</v>
          </cell>
          <cell r="S1772">
            <v>0</v>
          </cell>
        </row>
        <row r="1773">
          <cell r="A1773">
            <v>24382</v>
          </cell>
          <cell r="B1773">
            <v>24</v>
          </cell>
          <cell r="C1773" t="str">
            <v>三重県</v>
          </cell>
          <cell r="D1773" t="str">
            <v>芸濃町</v>
          </cell>
          <cell r="P1773">
            <v>0</v>
          </cell>
          <cell r="Q1773">
            <v>0</v>
          </cell>
          <cell r="R1773">
            <v>0</v>
          </cell>
          <cell r="S1773">
            <v>0</v>
          </cell>
        </row>
        <row r="1774">
          <cell r="A1774">
            <v>24383</v>
          </cell>
          <cell r="B1774">
            <v>24</v>
          </cell>
          <cell r="C1774" t="str">
            <v>三重県</v>
          </cell>
          <cell r="D1774" t="str">
            <v>美里村</v>
          </cell>
          <cell r="P1774">
            <v>0</v>
          </cell>
          <cell r="Q1774">
            <v>0</v>
          </cell>
          <cell r="R1774">
            <v>0</v>
          </cell>
          <cell r="S1774">
            <v>0</v>
          </cell>
        </row>
        <row r="1775">
          <cell r="A1775">
            <v>24384</v>
          </cell>
          <cell r="B1775">
            <v>24</v>
          </cell>
          <cell r="C1775" t="str">
            <v>三重県</v>
          </cell>
          <cell r="D1775" t="str">
            <v>安濃町</v>
          </cell>
          <cell r="P1775">
            <v>0</v>
          </cell>
          <cell r="Q1775">
            <v>0</v>
          </cell>
          <cell r="R1775">
            <v>0</v>
          </cell>
          <cell r="S1775">
            <v>0</v>
          </cell>
        </row>
        <row r="1776">
          <cell r="A1776">
            <v>24402</v>
          </cell>
          <cell r="B1776">
            <v>24</v>
          </cell>
          <cell r="C1776" t="str">
            <v>三重県</v>
          </cell>
          <cell r="D1776" t="str">
            <v>香良洲町</v>
          </cell>
          <cell r="P1776">
            <v>0</v>
          </cell>
          <cell r="Q1776">
            <v>0</v>
          </cell>
          <cell r="R1776">
            <v>0</v>
          </cell>
          <cell r="S1776">
            <v>0</v>
          </cell>
        </row>
        <row r="1777">
          <cell r="A1777">
            <v>24403</v>
          </cell>
          <cell r="B1777">
            <v>24</v>
          </cell>
          <cell r="C1777" t="str">
            <v>三重県</v>
          </cell>
          <cell r="D1777" t="str">
            <v>一志町</v>
          </cell>
          <cell r="P1777">
            <v>0</v>
          </cell>
          <cell r="Q1777">
            <v>0</v>
          </cell>
          <cell r="R1777">
            <v>0</v>
          </cell>
          <cell r="S1777">
            <v>0</v>
          </cell>
        </row>
        <row r="1778">
          <cell r="A1778">
            <v>24404</v>
          </cell>
          <cell r="B1778">
            <v>24</v>
          </cell>
          <cell r="C1778" t="str">
            <v>三重県</v>
          </cell>
          <cell r="D1778" t="str">
            <v>白山町</v>
          </cell>
          <cell r="P1778">
            <v>0</v>
          </cell>
          <cell r="Q1778">
            <v>0</v>
          </cell>
          <cell r="R1778">
            <v>0</v>
          </cell>
          <cell r="S1778">
            <v>0</v>
          </cell>
        </row>
        <row r="1779">
          <cell r="A1779">
            <v>24405</v>
          </cell>
          <cell r="B1779">
            <v>24</v>
          </cell>
          <cell r="C1779" t="str">
            <v>三重県</v>
          </cell>
          <cell r="D1779" t="str">
            <v>嬉野町</v>
          </cell>
          <cell r="P1779">
            <v>0</v>
          </cell>
          <cell r="Q1779">
            <v>0</v>
          </cell>
          <cell r="R1779">
            <v>0</v>
          </cell>
          <cell r="S1779">
            <v>0</v>
          </cell>
        </row>
        <row r="1780">
          <cell r="A1780">
            <v>24406</v>
          </cell>
          <cell r="B1780">
            <v>24</v>
          </cell>
          <cell r="C1780" t="str">
            <v>三重県</v>
          </cell>
          <cell r="D1780" t="str">
            <v>美杉村</v>
          </cell>
          <cell r="P1780">
            <v>0</v>
          </cell>
          <cell r="Q1780">
            <v>0</v>
          </cell>
          <cell r="R1780">
            <v>0</v>
          </cell>
          <cell r="S1780">
            <v>0</v>
          </cell>
        </row>
        <row r="1781">
          <cell r="A1781">
            <v>24407</v>
          </cell>
          <cell r="B1781">
            <v>24</v>
          </cell>
          <cell r="C1781" t="str">
            <v>三重県</v>
          </cell>
          <cell r="D1781" t="str">
            <v>三雲町</v>
          </cell>
          <cell r="P1781">
            <v>0</v>
          </cell>
          <cell r="Q1781">
            <v>0</v>
          </cell>
          <cell r="R1781">
            <v>0</v>
          </cell>
          <cell r="S1781">
            <v>0</v>
          </cell>
        </row>
        <row r="1782">
          <cell r="A1782">
            <v>24421</v>
          </cell>
          <cell r="B1782">
            <v>24</v>
          </cell>
          <cell r="C1782" t="str">
            <v>三重県</v>
          </cell>
          <cell r="D1782" t="str">
            <v>飯南町</v>
          </cell>
          <cell r="P1782">
            <v>0</v>
          </cell>
          <cell r="Q1782">
            <v>0</v>
          </cell>
          <cell r="R1782">
            <v>0</v>
          </cell>
          <cell r="S1782">
            <v>0</v>
          </cell>
        </row>
        <row r="1783">
          <cell r="A1783">
            <v>24422</v>
          </cell>
          <cell r="B1783">
            <v>24</v>
          </cell>
          <cell r="C1783" t="str">
            <v>三重県</v>
          </cell>
          <cell r="D1783" t="str">
            <v>飯高町</v>
          </cell>
          <cell r="P1783">
            <v>0</v>
          </cell>
          <cell r="Q1783">
            <v>0</v>
          </cell>
          <cell r="R1783">
            <v>0</v>
          </cell>
          <cell r="S1783">
            <v>0</v>
          </cell>
        </row>
        <row r="1784">
          <cell r="A1784">
            <v>24441</v>
          </cell>
          <cell r="B1784">
            <v>24</v>
          </cell>
          <cell r="C1784" t="str">
            <v>三重県</v>
          </cell>
          <cell r="D1784" t="str">
            <v>多気町</v>
          </cell>
          <cell r="P1784">
            <v>0</v>
          </cell>
          <cell r="Q1784">
            <v>0</v>
          </cell>
          <cell r="R1784">
            <v>0</v>
          </cell>
          <cell r="S1784">
            <v>0</v>
          </cell>
        </row>
        <row r="1785">
          <cell r="A1785">
            <v>24442</v>
          </cell>
          <cell r="B1785">
            <v>24</v>
          </cell>
          <cell r="C1785" t="str">
            <v>三重県</v>
          </cell>
          <cell r="D1785" t="str">
            <v>明和町</v>
          </cell>
          <cell r="P1785">
            <v>0</v>
          </cell>
          <cell r="Q1785">
            <v>0</v>
          </cell>
          <cell r="R1785">
            <v>0</v>
          </cell>
          <cell r="S1785">
            <v>0</v>
          </cell>
        </row>
        <row r="1786">
          <cell r="A1786">
            <v>24443</v>
          </cell>
          <cell r="B1786">
            <v>24</v>
          </cell>
          <cell r="C1786" t="str">
            <v>三重県</v>
          </cell>
          <cell r="D1786" t="str">
            <v>大台町</v>
          </cell>
          <cell r="P1786">
            <v>0</v>
          </cell>
          <cell r="Q1786">
            <v>0</v>
          </cell>
          <cell r="R1786">
            <v>0</v>
          </cell>
          <cell r="S1786">
            <v>0</v>
          </cell>
        </row>
        <row r="1787">
          <cell r="A1787">
            <v>24444</v>
          </cell>
          <cell r="B1787">
            <v>24</v>
          </cell>
          <cell r="C1787" t="str">
            <v>三重県</v>
          </cell>
          <cell r="D1787" t="str">
            <v>勢和村</v>
          </cell>
          <cell r="P1787">
            <v>0</v>
          </cell>
          <cell r="Q1787">
            <v>0</v>
          </cell>
          <cell r="R1787">
            <v>0</v>
          </cell>
          <cell r="S1787">
            <v>0</v>
          </cell>
        </row>
        <row r="1788">
          <cell r="A1788">
            <v>24445</v>
          </cell>
          <cell r="B1788">
            <v>24</v>
          </cell>
          <cell r="C1788" t="str">
            <v>三重県</v>
          </cell>
          <cell r="D1788" t="str">
            <v>宮川村</v>
          </cell>
          <cell r="P1788">
            <v>0</v>
          </cell>
          <cell r="Q1788">
            <v>0</v>
          </cell>
          <cell r="R1788">
            <v>0</v>
          </cell>
          <cell r="S1788">
            <v>0</v>
          </cell>
        </row>
        <row r="1789">
          <cell r="A1789">
            <v>24461</v>
          </cell>
          <cell r="B1789">
            <v>24</v>
          </cell>
          <cell r="C1789" t="str">
            <v>三重県</v>
          </cell>
          <cell r="D1789" t="str">
            <v>玉城町</v>
          </cell>
          <cell r="P1789">
            <v>0</v>
          </cell>
          <cell r="Q1789">
            <v>0</v>
          </cell>
          <cell r="R1789">
            <v>0</v>
          </cell>
          <cell r="S1789">
            <v>0</v>
          </cell>
        </row>
        <row r="1790">
          <cell r="A1790">
            <v>24462</v>
          </cell>
          <cell r="B1790">
            <v>24</v>
          </cell>
          <cell r="C1790" t="str">
            <v>三重県</v>
          </cell>
          <cell r="D1790" t="str">
            <v>二見町</v>
          </cell>
          <cell r="P1790">
            <v>0</v>
          </cell>
          <cell r="Q1790">
            <v>0</v>
          </cell>
          <cell r="R1790">
            <v>0</v>
          </cell>
          <cell r="S1790">
            <v>0</v>
          </cell>
        </row>
        <row r="1791">
          <cell r="A1791">
            <v>24463</v>
          </cell>
          <cell r="B1791">
            <v>24</v>
          </cell>
          <cell r="C1791" t="str">
            <v>三重県</v>
          </cell>
          <cell r="D1791" t="str">
            <v>小俣町</v>
          </cell>
          <cell r="P1791">
            <v>0</v>
          </cell>
          <cell r="Q1791">
            <v>0</v>
          </cell>
          <cell r="R1791">
            <v>0</v>
          </cell>
          <cell r="S1791">
            <v>0</v>
          </cell>
        </row>
        <row r="1792">
          <cell r="A1792">
            <v>24464</v>
          </cell>
          <cell r="B1792">
            <v>24</v>
          </cell>
          <cell r="C1792" t="str">
            <v>三重県</v>
          </cell>
          <cell r="D1792" t="str">
            <v>南勢町</v>
          </cell>
          <cell r="G1792">
            <v>1</v>
          </cell>
          <cell r="P1792">
            <v>1</v>
          </cell>
          <cell r="Q1792">
            <v>1</v>
          </cell>
          <cell r="R1792">
            <v>1</v>
          </cell>
          <cell r="S1792">
            <v>1</v>
          </cell>
        </row>
        <row r="1793">
          <cell r="A1793">
            <v>24465</v>
          </cell>
          <cell r="B1793">
            <v>24</v>
          </cell>
          <cell r="C1793" t="str">
            <v>三重県</v>
          </cell>
          <cell r="D1793" t="str">
            <v>南島町</v>
          </cell>
          <cell r="P1793">
            <v>0</v>
          </cell>
          <cell r="Q1793">
            <v>0</v>
          </cell>
          <cell r="R1793">
            <v>0</v>
          </cell>
          <cell r="S1793">
            <v>0</v>
          </cell>
        </row>
        <row r="1794">
          <cell r="A1794">
            <v>24466</v>
          </cell>
          <cell r="B1794">
            <v>24</v>
          </cell>
          <cell r="C1794" t="str">
            <v>三重県</v>
          </cell>
          <cell r="D1794" t="str">
            <v>大宮町</v>
          </cell>
          <cell r="F1794">
            <v>1</v>
          </cell>
          <cell r="P1794">
            <v>1</v>
          </cell>
          <cell r="Q1794">
            <v>1</v>
          </cell>
          <cell r="R1794">
            <v>1</v>
          </cell>
          <cell r="S1794">
            <v>1</v>
          </cell>
        </row>
        <row r="1795">
          <cell r="A1795">
            <v>24467</v>
          </cell>
          <cell r="B1795">
            <v>24</v>
          </cell>
          <cell r="C1795" t="str">
            <v>三重県</v>
          </cell>
          <cell r="D1795" t="str">
            <v>紀勢町</v>
          </cell>
          <cell r="P1795">
            <v>0</v>
          </cell>
          <cell r="Q1795">
            <v>0</v>
          </cell>
          <cell r="R1795">
            <v>0</v>
          </cell>
          <cell r="S1795">
            <v>0</v>
          </cell>
        </row>
        <row r="1796">
          <cell r="A1796">
            <v>24468</v>
          </cell>
          <cell r="B1796">
            <v>24</v>
          </cell>
          <cell r="C1796" t="str">
            <v>三重県</v>
          </cell>
          <cell r="D1796" t="str">
            <v>御薗村</v>
          </cell>
          <cell r="P1796">
            <v>0</v>
          </cell>
          <cell r="Q1796">
            <v>0</v>
          </cell>
          <cell r="R1796">
            <v>0</v>
          </cell>
          <cell r="S1796">
            <v>0</v>
          </cell>
        </row>
        <row r="1797">
          <cell r="A1797">
            <v>24469</v>
          </cell>
          <cell r="B1797">
            <v>24</v>
          </cell>
          <cell r="C1797" t="str">
            <v>三重県</v>
          </cell>
          <cell r="D1797" t="str">
            <v>大内山村</v>
          </cell>
          <cell r="P1797">
            <v>0</v>
          </cell>
          <cell r="Q1797">
            <v>0</v>
          </cell>
          <cell r="R1797">
            <v>0</v>
          </cell>
          <cell r="S1797">
            <v>0</v>
          </cell>
        </row>
        <row r="1798">
          <cell r="A1798">
            <v>24470</v>
          </cell>
          <cell r="B1798">
            <v>24</v>
          </cell>
          <cell r="C1798" t="str">
            <v>三重県</v>
          </cell>
          <cell r="D1798" t="str">
            <v>度会町</v>
          </cell>
          <cell r="P1798">
            <v>0</v>
          </cell>
          <cell r="Q1798">
            <v>0</v>
          </cell>
          <cell r="R1798">
            <v>0</v>
          </cell>
          <cell r="S1798">
            <v>0</v>
          </cell>
        </row>
        <row r="1799">
          <cell r="A1799">
            <v>24481</v>
          </cell>
          <cell r="B1799">
            <v>24</v>
          </cell>
          <cell r="C1799" t="str">
            <v>三重県</v>
          </cell>
          <cell r="D1799" t="str">
            <v>伊賀町</v>
          </cell>
          <cell r="P1799">
            <v>0</v>
          </cell>
          <cell r="Q1799">
            <v>0</v>
          </cell>
          <cell r="R1799">
            <v>0</v>
          </cell>
          <cell r="S1799">
            <v>0</v>
          </cell>
        </row>
        <row r="1800">
          <cell r="A1800">
            <v>24482</v>
          </cell>
          <cell r="B1800">
            <v>24</v>
          </cell>
          <cell r="C1800" t="str">
            <v>三重県</v>
          </cell>
          <cell r="D1800" t="str">
            <v>島ヶ原村</v>
          </cell>
          <cell r="P1800">
            <v>0</v>
          </cell>
          <cell r="Q1800">
            <v>0</v>
          </cell>
          <cell r="R1800">
            <v>0</v>
          </cell>
          <cell r="S1800">
            <v>0</v>
          </cell>
        </row>
        <row r="1801">
          <cell r="A1801">
            <v>24483</v>
          </cell>
          <cell r="B1801">
            <v>24</v>
          </cell>
          <cell r="C1801" t="str">
            <v>三重県</v>
          </cell>
          <cell r="D1801" t="str">
            <v>阿山町</v>
          </cell>
          <cell r="P1801">
            <v>0</v>
          </cell>
          <cell r="Q1801">
            <v>0</v>
          </cell>
          <cell r="R1801">
            <v>0</v>
          </cell>
          <cell r="S1801">
            <v>0</v>
          </cell>
        </row>
        <row r="1802">
          <cell r="A1802">
            <v>24484</v>
          </cell>
          <cell r="B1802">
            <v>24</v>
          </cell>
          <cell r="C1802" t="str">
            <v>三重県</v>
          </cell>
          <cell r="D1802" t="str">
            <v>大山田村</v>
          </cell>
          <cell r="P1802">
            <v>0</v>
          </cell>
          <cell r="Q1802">
            <v>0</v>
          </cell>
          <cell r="R1802">
            <v>0</v>
          </cell>
          <cell r="S1802">
            <v>0</v>
          </cell>
        </row>
        <row r="1803">
          <cell r="A1803">
            <v>24501</v>
          </cell>
          <cell r="B1803">
            <v>24</v>
          </cell>
          <cell r="C1803" t="str">
            <v>三重県</v>
          </cell>
          <cell r="D1803" t="str">
            <v>青山町</v>
          </cell>
          <cell r="P1803">
            <v>0</v>
          </cell>
          <cell r="Q1803">
            <v>0</v>
          </cell>
          <cell r="R1803">
            <v>0</v>
          </cell>
          <cell r="S1803">
            <v>0</v>
          </cell>
        </row>
        <row r="1804">
          <cell r="A1804">
            <v>24521</v>
          </cell>
          <cell r="B1804">
            <v>24</v>
          </cell>
          <cell r="C1804" t="str">
            <v>三重県</v>
          </cell>
          <cell r="D1804" t="str">
            <v>浜島町</v>
          </cell>
          <cell r="P1804">
            <v>0</v>
          </cell>
          <cell r="Q1804">
            <v>0</v>
          </cell>
          <cell r="R1804">
            <v>0</v>
          </cell>
          <cell r="S1804">
            <v>0</v>
          </cell>
        </row>
        <row r="1805">
          <cell r="A1805">
            <v>24522</v>
          </cell>
          <cell r="B1805">
            <v>24</v>
          </cell>
          <cell r="C1805" t="str">
            <v>三重県</v>
          </cell>
          <cell r="D1805" t="str">
            <v>大王町</v>
          </cell>
          <cell r="P1805">
            <v>0</v>
          </cell>
          <cell r="Q1805">
            <v>0</v>
          </cell>
          <cell r="R1805">
            <v>0</v>
          </cell>
          <cell r="S1805">
            <v>0</v>
          </cell>
        </row>
        <row r="1806">
          <cell r="A1806">
            <v>24523</v>
          </cell>
          <cell r="B1806">
            <v>24</v>
          </cell>
          <cell r="C1806" t="str">
            <v>三重県</v>
          </cell>
          <cell r="D1806" t="str">
            <v>志摩町</v>
          </cell>
          <cell r="N1806">
            <v>1</v>
          </cell>
          <cell r="P1806">
            <v>1</v>
          </cell>
          <cell r="Q1806">
            <v>1</v>
          </cell>
          <cell r="R1806">
            <v>1</v>
          </cell>
          <cell r="S1806">
            <v>1</v>
          </cell>
        </row>
        <row r="1807">
          <cell r="A1807">
            <v>24524</v>
          </cell>
          <cell r="B1807">
            <v>24</v>
          </cell>
          <cell r="C1807" t="str">
            <v>三重県</v>
          </cell>
          <cell r="D1807" t="str">
            <v>阿児町</v>
          </cell>
          <cell r="P1807">
            <v>0</v>
          </cell>
          <cell r="Q1807">
            <v>0</v>
          </cell>
          <cell r="R1807">
            <v>0</v>
          </cell>
          <cell r="S1807">
            <v>0</v>
          </cell>
        </row>
        <row r="1808">
          <cell r="A1808">
            <v>24525</v>
          </cell>
          <cell r="B1808">
            <v>24</v>
          </cell>
          <cell r="C1808" t="str">
            <v>三重県</v>
          </cell>
          <cell r="D1808" t="str">
            <v>磯部町</v>
          </cell>
          <cell r="P1808">
            <v>0</v>
          </cell>
          <cell r="Q1808">
            <v>0</v>
          </cell>
          <cell r="R1808">
            <v>0</v>
          </cell>
          <cell r="S1808">
            <v>0</v>
          </cell>
        </row>
        <row r="1809">
          <cell r="A1809">
            <v>24541</v>
          </cell>
          <cell r="B1809">
            <v>24</v>
          </cell>
          <cell r="C1809" t="str">
            <v>三重県</v>
          </cell>
          <cell r="D1809" t="str">
            <v>紀伊長島町</v>
          </cell>
          <cell r="P1809">
            <v>0</v>
          </cell>
          <cell r="Q1809">
            <v>0</v>
          </cell>
          <cell r="R1809">
            <v>0</v>
          </cell>
          <cell r="S1809">
            <v>0</v>
          </cell>
        </row>
        <row r="1810">
          <cell r="A1810">
            <v>24542</v>
          </cell>
          <cell r="B1810">
            <v>24</v>
          </cell>
          <cell r="C1810" t="str">
            <v>三重県</v>
          </cell>
          <cell r="D1810" t="str">
            <v>海山町</v>
          </cell>
          <cell r="P1810">
            <v>0</v>
          </cell>
          <cell r="Q1810">
            <v>0</v>
          </cell>
          <cell r="R1810">
            <v>0</v>
          </cell>
          <cell r="S1810">
            <v>0</v>
          </cell>
        </row>
        <row r="1811">
          <cell r="A1811">
            <v>24561</v>
          </cell>
          <cell r="B1811">
            <v>24</v>
          </cell>
          <cell r="C1811" t="str">
            <v>三重県</v>
          </cell>
          <cell r="D1811" t="str">
            <v>御浜町</v>
          </cell>
          <cell r="K1811">
            <v>1</v>
          </cell>
          <cell r="P1811">
            <v>1</v>
          </cell>
          <cell r="Q1811">
            <v>1</v>
          </cell>
          <cell r="R1811">
            <v>1</v>
          </cell>
          <cell r="S1811">
            <v>1</v>
          </cell>
        </row>
        <row r="1812">
          <cell r="A1812">
            <v>24562</v>
          </cell>
          <cell r="B1812">
            <v>24</v>
          </cell>
          <cell r="C1812" t="str">
            <v>三重県</v>
          </cell>
          <cell r="D1812" t="str">
            <v>紀宝町</v>
          </cell>
          <cell r="P1812">
            <v>0</v>
          </cell>
          <cell r="Q1812">
            <v>0</v>
          </cell>
          <cell r="R1812">
            <v>0</v>
          </cell>
          <cell r="S1812">
            <v>0</v>
          </cell>
        </row>
        <row r="1813">
          <cell r="A1813">
            <v>24563</v>
          </cell>
          <cell r="B1813">
            <v>24</v>
          </cell>
          <cell r="C1813" t="str">
            <v>三重県</v>
          </cell>
          <cell r="D1813" t="str">
            <v>紀和町</v>
          </cell>
          <cell r="I1813">
            <v>1</v>
          </cell>
          <cell r="P1813">
            <v>1</v>
          </cell>
          <cell r="Q1813">
            <v>1</v>
          </cell>
          <cell r="R1813">
            <v>1</v>
          </cell>
          <cell r="S1813">
            <v>1</v>
          </cell>
        </row>
        <row r="1814">
          <cell r="A1814">
            <v>24564</v>
          </cell>
          <cell r="B1814">
            <v>24</v>
          </cell>
          <cell r="C1814" t="str">
            <v>三重県</v>
          </cell>
          <cell r="D1814" t="str">
            <v>鵜殿村</v>
          </cell>
          <cell r="P1814">
            <v>0</v>
          </cell>
          <cell r="Q1814">
            <v>0</v>
          </cell>
          <cell r="R1814">
            <v>0</v>
          </cell>
          <cell r="S1814">
            <v>0</v>
          </cell>
        </row>
        <row r="1815">
          <cell r="A1815">
            <v>24999</v>
          </cell>
          <cell r="B1815" t="str">
            <v>24 計</v>
          </cell>
          <cell r="D1815">
            <v>5</v>
          </cell>
          <cell r="E1815">
            <v>0</v>
          </cell>
          <cell r="F1815">
            <v>1</v>
          </cell>
          <cell r="G1815">
            <v>4</v>
          </cell>
          <cell r="H1815">
            <v>0</v>
          </cell>
          <cell r="I1815">
            <v>0</v>
          </cell>
          <cell r="J1815">
            <v>0</v>
          </cell>
          <cell r="K1815">
            <v>0</v>
          </cell>
          <cell r="L1815">
            <v>0</v>
          </cell>
          <cell r="M1815">
            <v>0</v>
          </cell>
          <cell r="N1815">
            <v>0</v>
          </cell>
          <cell r="O1815">
            <v>0</v>
          </cell>
          <cell r="P1815">
            <v>5</v>
          </cell>
          <cell r="Q1815">
            <v>5</v>
          </cell>
          <cell r="R1815">
            <v>5</v>
          </cell>
          <cell r="S1815">
            <v>5</v>
          </cell>
        </row>
        <row r="1816">
          <cell r="A1816">
            <v>25201</v>
          </cell>
          <cell r="B1816">
            <v>25</v>
          </cell>
          <cell r="C1816" t="str">
            <v>滋賀県</v>
          </cell>
          <cell r="D1816" t="str">
            <v>大津市</v>
          </cell>
          <cell r="P1816">
            <v>0</v>
          </cell>
          <cell r="Q1816">
            <v>0</v>
          </cell>
          <cell r="R1816">
            <v>0</v>
          </cell>
          <cell r="S1816">
            <v>0</v>
          </cell>
        </row>
        <row r="1817">
          <cell r="A1817">
            <v>25202</v>
          </cell>
          <cell r="B1817">
            <v>25</v>
          </cell>
          <cell r="C1817" t="str">
            <v>滋賀県</v>
          </cell>
          <cell r="D1817" t="str">
            <v>彦根市</v>
          </cell>
          <cell r="P1817">
            <v>0</v>
          </cell>
          <cell r="Q1817">
            <v>0</v>
          </cell>
          <cell r="R1817">
            <v>0</v>
          </cell>
          <cell r="S1817">
            <v>0</v>
          </cell>
        </row>
        <row r="1818">
          <cell r="A1818">
            <v>25203</v>
          </cell>
          <cell r="B1818">
            <v>25</v>
          </cell>
          <cell r="C1818" t="str">
            <v>滋賀県</v>
          </cell>
          <cell r="D1818" t="str">
            <v>長浜市</v>
          </cell>
          <cell r="K1818">
            <v>1</v>
          </cell>
          <cell r="P1818">
            <v>1</v>
          </cell>
          <cell r="Q1818">
            <v>1</v>
          </cell>
          <cell r="R1818">
            <v>1</v>
          </cell>
          <cell r="S1818">
            <v>1</v>
          </cell>
        </row>
        <row r="1819">
          <cell r="A1819">
            <v>25204</v>
          </cell>
          <cell r="B1819">
            <v>25</v>
          </cell>
          <cell r="C1819" t="str">
            <v>滋賀県</v>
          </cell>
          <cell r="D1819" t="str">
            <v>近江八幡市</v>
          </cell>
          <cell r="P1819">
            <v>0</v>
          </cell>
          <cell r="Q1819">
            <v>0</v>
          </cell>
          <cell r="R1819">
            <v>0</v>
          </cell>
          <cell r="S1819">
            <v>0</v>
          </cell>
        </row>
        <row r="1820">
          <cell r="A1820">
            <v>25205</v>
          </cell>
          <cell r="B1820">
            <v>25</v>
          </cell>
          <cell r="C1820" t="str">
            <v>滋賀県</v>
          </cell>
          <cell r="D1820" t="str">
            <v>八日市市</v>
          </cell>
          <cell r="P1820">
            <v>0</v>
          </cell>
          <cell r="Q1820">
            <v>0</v>
          </cell>
          <cell r="R1820">
            <v>0</v>
          </cell>
          <cell r="S1820">
            <v>0</v>
          </cell>
        </row>
        <row r="1821">
          <cell r="A1821">
            <v>25206</v>
          </cell>
          <cell r="B1821">
            <v>25</v>
          </cell>
          <cell r="C1821" t="str">
            <v>滋賀県</v>
          </cell>
          <cell r="D1821" t="str">
            <v>草津市</v>
          </cell>
          <cell r="J1821">
            <v>1</v>
          </cell>
          <cell r="P1821">
            <v>1</v>
          </cell>
          <cell r="Q1821">
            <v>1</v>
          </cell>
          <cell r="R1821">
            <v>1</v>
          </cell>
          <cell r="S1821">
            <v>1</v>
          </cell>
        </row>
        <row r="1822">
          <cell r="A1822">
            <v>25207</v>
          </cell>
          <cell r="B1822">
            <v>25</v>
          </cell>
          <cell r="C1822" t="str">
            <v>滋賀県</v>
          </cell>
          <cell r="D1822" t="str">
            <v>守山市</v>
          </cell>
          <cell r="J1822">
            <v>1</v>
          </cell>
          <cell r="P1822">
            <v>1</v>
          </cell>
          <cell r="Q1822">
            <v>1</v>
          </cell>
          <cell r="R1822">
            <v>1</v>
          </cell>
          <cell r="S1822">
            <v>1</v>
          </cell>
        </row>
        <row r="1823">
          <cell r="A1823">
            <v>25208</v>
          </cell>
          <cell r="B1823">
            <v>25</v>
          </cell>
          <cell r="C1823" t="str">
            <v>滋賀県</v>
          </cell>
          <cell r="D1823" t="str">
            <v>栗東市</v>
          </cell>
          <cell r="J1823">
            <v>1</v>
          </cell>
          <cell r="M1823">
            <v>1</v>
          </cell>
          <cell r="P1823">
            <v>2</v>
          </cell>
          <cell r="Q1823">
            <v>1</v>
          </cell>
          <cell r="R1823">
            <v>2</v>
          </cell>
          <cell r="S1823">
            <v>1</v>
          </cell>
        </row>
        <row r="1824">
          <cell r="A1824">
            <v>25301</v>
          </cell>
          <cell r="B1824">
            <v>25</v>
          </cell>
          <cell r="C1824" t="str">
            <v>滋賀県</v>
          </cell>
          <cell r="D1824" t="str">
            <v>志賀町</v>
          </cell>
          <cell r="P1824">
            <v>0</v>
          </cell>
          <cell r="Q1824">
            <v>0</v>
          </cell>
          <cell r="R1824">
            <v>0</v>
          </cell>
          <cell r="S1824">
            <v>0</v>
          </cell>
        </row>
        <row r="1825">
          <cell r="A1825">
            <v>25342</v>
          </cell>
          <cell r="B1825">
            <v>25</v>
          </cell>
          <cell r="C1825" t="str">
            <v>滋賀県</v>
          </cell>
          <cell r="D1825" t="str">
            <v>中主町</v>
          </cell>
          <cell r="P1825">
            <v>0</v>
          </cell>
          <cell r="Q1825">
            <v>0</v>
          </cell>
          <cell r="R1825">
            <v>0</v>
          </cell>
          <cell r="S1825">
            <v>0</v>
          </cell>
        </row>
        <row r="1826">
          <cell r="A1826">
            <v>25343</v>
          </cell>
          <cell r="B1826">
            <v>25</v>
          </cell>
          <cell r="C1826" t="str">
            <v>滋賀県</v>
          </cell>
          <cell r="D1826" t="str">
            <v>野洲町</v>
          </cell>
          <cell r="P1826">
            <v>0</v>
          </cell>
          <cell r="Q1826">
            <v>0</v>
          </cell>
          <cell r="R1826">
            <v>0</v>
          </cell>
          <cell r="S1826">
            <v>0</v>
          </cell>
        </row>
        <row r="1827">
          <cell r="A1827">
            <v>25361</v>
          </cell>
          <cell r="B1827">
            <v>25</v>
          </cell>
          <cell r="C1827" t="str">
            <v>滋賀県</v>
          </cell>
          <cell r="D1827" t="str">
            <v>石部町</v>
          </cell>
          <cell r="P1827">
            <v>0</v>
          </cell>
          <cell r="Q1827">
            <v>0</v>
          </cell>
          <cell r="R1827">
            <v>0</v>
          </cell>
          <cell r="S1827">
            <v>0</v>
          </cell>
        </row>
        <row r="1828">
          <cell r="A1828">
            <v>25362</v>
          </cell>
          <cell r="B1828">
            <v>25</v>
          </cell>
          <cell r="C1828" t="str">
            <v>滋賀県</v>
          </cell>
          <cell r="D1828" t="str">
            <v>甲西町</v>
          </cell>
          <cell r="P1828">
            <v>0</v>
          </cell>
          <cell r="Q1828">
            <v>0</v>
          </cell>
          <cell r="R1828">
            <v>0</v>
          </cell>
          <cell r="S1828">
            <v>0</v>
          </cell>
        </row>
        <row r="1829">
          <cell r="A1829">
            <v>25363</v>
          </cell>
          <cell r="B1829">
            <v>25</v>
          </cell>
          <cell r="C1829" t="str">
            <v>滋賀県</v>
          </cell>
          <cell r="D1829" t="str">
            <v>水口町</v>
          </cell>
          <cell r="P1829">
            <v>0</v>
          </cell>
          <cell r="Q1829">
            <v>0</v>
          </cell>
          <cell r="R1829">
            <v>0</v>
          </cell>
          <cell r="S1829">
            <v>0</v>
          </cell>
        </row>
        <row r="1830">
          <cell r="A1830">
            <v>25364</v>
          </cell>
          <cell r="B1830">
            <v>25</v>
          </cell>
          <cell r="C1830" t="str">
            <v>滋賀県</v>
          </cell>
          <cell r="D1830" t="str">
            <v>土山町</v>
          </cell>
          <cell r="P1830">
            <v>0</v>
          </cell>
          <cell r="Q1830">
            <v>0</v>
          </cell>
          <cell r="R1830">
            <v>0</v>
          </cell>
          <cell r="S1830">
            <v>0</v>
          </cell>
        </row>
        <row r="1831">
          <cell r="A1831">
            <v>25365</v>
          </cell>
          <cell r="B1831">
            <v>25</v>
          </cell>
          <cell r="C1831" t="str">
            <v>滋賀県</v>
          </cell>
          <cell r="D1831" t="str">
            <v>甲賀町</v>
          </cell>
          <cell r="P1831">
            <v>0</v>
          </cell>
          <cell r="Q1831">
            <v>0</v>
          </cell>
          <cell r="R1831">
            <v>0</v>
          </cell>
          <cell r="S1831">
            <v>0</v>
          </cell>
        </row>
        <row r="1832">
          <cell r="A1832">
            <v>25366</v>
          </cell>
          <cell r="B1832">
            <v>25</v>
          </cell>
          <cell r="C1832" t="str">
            <v>滋賀県</v>
          </cell>
          <cell r="D1832" t="str">
            <v>甲南町</v>
          </cell>
          <cell r="P1832">
            <v>0</v>
          </cell>
          <cell r="Q1832">
            <v>0</v>
          </cell>
          <cell r="R1832">
            <v>0</v>
          </cell>
          <cell r="S1832">
            <v>0</v>
          </cell>
        </row>
        <row r="1833">
          <cell r="A1833">
            <v>25367</v>
          </cell>
          <cell r="B1833">
            <v>25</v>
          </cell>
          <cell r="C1833" t="str">
            <v>滋賀県</v>
          </cell>
          <cell r="D1833" t="str">
            <v>信楽町</v>
          </cell>
          <cell r="P1833">
            <v>0</v>
          </cell>
          <cell r="Q1833">
            <v>0</v>
          </cell>
          <cell r="R1833">
            <v>0</v>
          </cell>
          <cell r="S1833">
            <v>0</v>
          </cell>
        </row>
        <row r="1834">
          <cell r="A1834">
            <v>25381</v>
          </cell>
          <cell r="B1834">
            <v>25</v>
          </cell>
          <cell r="C1834" t="str">
            <v>滋賀県</v>
          </cell>
          <cell r="D1834" t="str">
            <v>安土町</v>
          </cell>
          <cell r="P1834">
            <v>0</v>
          </cell>
          <cell r="Q1834">
            <v>0</v>
          </cell>
          <cell r="R1834">
            <v>0</v>
          </cell>
          <cell r="S1834">
            <v>0</v>
          </cell>
        </row>
        <row r="1835">
          <cell r="A1835">
            <v>25382</v>
          </cell>
          <cell r="B1835">
            <v>25</v>
          </cell>
          <cell r="C1835" t="str">
            <v>滋賀県</v>
          </cell>
          <cell r="D1835" t="str">
            <v>蒲生町</v>
          </cell>
          <cell r="P1835">
            <v>0</v>
          </cell>
          <cell r="Q1835">
            <v>0</v>
          </cell>
          <cell r="R1835">
            <v>0</v>
          </cell>
          <cell r="S1835">
            <v>0</v>
          </cell>
        </row>
        <row r="1836">
          <cell r="A1836">
            <v>25383</v>
          </cell>
          <cell r="B1836">
            <v>25</v>
          </cell>
          <cell r="C1836" t="str">
            <v>滋賀県</v>
          </cell>
          <cell r="D1836" t="str">
            <v>日野町</v>
          </cell>
          <cell r="P1836">
            <v>0</v>
          </cell>
          <cell r="Q1836">
            <v>0</v>
          </cell>
          <cell r="R1836">
            <v>0</v>
          </cell>
          <cell r="S1836">
            <v>0</v>
          </cell>
        </row>
        <row r="1837">
          <cell r="A1837">
            <v>25384</v>
          </cell>
          <cell r="B1837">
            <v>25</v>
          </cell>
          <cell r="C1837" t="str">
            <v>滋賀県</v>
          </cell>
          <cell r="D1837" t="str">
            <v>竜王町</v>
          </cell>
          <cell r="P1837">
            <v>0</v>
          </cell>
          <cell r="Q1837">
            <v>0</v>
          </cell>
          <cell r="R1837">
            <v>0</v>
          </cell>
          <cell r="S1837">
            <v>0</v>
          </cell>
        </row>
        <row r="1838">
          <cell r="A1838">
            <v>25401</v>
          </cell>
          <cell r="B1838">
            <v>25</v>
          </cell>
          <cell r="C1838" t="str">
            <v>滋賀県</v>
          </cell>
          <cell r="D1838" t="str">
            <v>永源寺町</v>
          </cell>
          <cell r="P1838">
            <v>0</v>
          </cell>
          <cell r="Q1838">
            <v>0</v>
          </cell>
          <cell r="R1838">
            <v>0</v>
          </cell>
          <cell r="S1838">
            <v>0</v>
          </cell>
        </row>
        <row r="1839">
          <cell r="A1839">
            <v>25402</v>
          </cell>
          <cell r="B1839">
            <v>25</v>
          </cell>
          <cell r="C1839" t="str">
            <v>滋賀県</v>
          </cell>
          <cell r="D1839" t="str">
            <v>五個荘町</v>
          </cell>
          <cell r="P1839">
            <v>0</v>
          </cell>
          <cell r="Q1839">
            <v>0</v>
          </cell>
          <cell r="R1839">
            <v>0</v>
          </cell>
          <cell r="S1839">
            <v>0</v>
          </cell>
        </row>
        <row r="1840">
          <cell r="A1840">
            <v>25403</v>
          </cell>
          <cell r="B1840">
            <v>25</v>
          </cell>
          <cell r="C1840" t="str">
            <v>滋賀県</v>
          </cell>
          <cell r="D1840" t="str">
            <v>能登川町</v>
          </cell>
          <cell r="P1840">
            <v>0</v>
          </cell>
          <cell r="Q1840">
            <v>0</v>
          </cell>
          <cell r="R1840">
            <v>0</v>
          </cell>
          <cell r="S1840">
            <v>0</v>
          </cell>
        </row>
        <row r="1841">
          <cell r="A1841">
            <v>25421</v>
          </cell>
          <cell r="B1841">
            <v>25</v>
          </cell>
          <cell r="C1841" t="str">
            <v>滋賀県</v>
          </cell>
          <cell r="D1841" t="str">
            <v>愛東町</v>
          </cell>
          <cell r="P1841">
            <v>0</v>
          </cell>
          <cell r="Q1841">
            <v>0</v>
          </cell>
          <cell r="R1841">
            <v>0</v>
          </cell>
          <cell r="S1841">
            <v>0</v>
          </cell>
        </row>
        <row r="1842">
          <cell r="A1842">
            <v>25422</v>
          </cell>
          <cell r="B1842">
            <v>25</v>
          </cell>
          <cell r="C1842" t="str">
            <v>滋賀県</v>
          </cell>
          <cell r="D1842" t="str">
            <v>湖東町</v>
          </cell>
          <cell r="P1842">
            <v>0</v>
          </cell>
          <cell r="Q1842">
            <v>0</v>
          </cell>
          <cell r="R1842">
            <v>0</v>
          </cell>
          <cell r="S1842">
            <v>0</v>
          </cell>
        </row>
        <row r="1843">
          <cell r="A1843">
            <v>25423</v>
          </cell>
          <cell r="B1843">
            <v>25</v>
          </cell>
          <cell r="C1843" t="str">
            <v>滋賀県</v>
          </cell>
          <cell r="D1843" t="str">
            <v>秦荘町</v>
          </cell>
          <cell r="P1843">
            <v>0</v>
          </cell>
          <cell r="Q1843">
            <v>0</v>
          </cell>
          <cell r="R1843">
            <v>0</v>
          </cell>
          <cell r="S1843">
            <v>0</v>
          </cell>
        </row>
        <row r="1844">
          <cell r="A1844">
            <v>25424</v>
          </cell>
          <cell r="B1844">
            <v>25</v>
          </cell>
          <cell r="C1844" t="str">
            <v>滋賀県</v>
          </cell>
          <cell r="D1844" t="str">
            <v>愛知川町</v>
          </cell>
          <cell r="H1844">
            <v>1</v>
          </cell>
          <cell r="P1844">
            <v>1</v>
          </cell>
          <cell r="Q1844">
            <v>1</v>
          </cell>
          <cell r="R1844">
            <v>1</v>
          </cell>
          <cell r="S1844">
            <v>1</v>
          </cell>
        </row>
        <row r="1845">
          <cell r="A1845">
            <v>25441</v>
          </cell>
          <cell r="B1845">
            <v>25</v>
          </cell>
          <cell r="C1845" t="str">
            <v>滋賀県</v>
          </cell>
          <cell r="D1845" t="str">
            <v>豊郷町</v>
          </cell>
          <cell r="H1845">
            <v>1</v>
          </cell>
          <cell r="P1845">
            <v>1</v>
          </cell>
          <cell r="Q1845">
            <v>1</v>
          </cell>
          <cell r="R1845">
            <v>1</v>
          </cell>
          <cell r="S1845">
            <v>1</v>
          </cell>
        </row>
        <row r="1846">
          <cell r="A1846">
            <v>25442</v>
          </cell>
          <cell r="B1846">
            <v>25</v>
          </cell>
          <cell r="C1846" t="str">
            <v>滋賀県</v>
          </cell>
          <cell r="D1846" t="str">
            <v>甲良町</v>
          </cell>
          <cell r="P1846">
            <v>0</v>
          </cell>
          <cell r="Q1846">
            <v>0</v>
          </cell>
          <cell r="R1846">
            <v>0</v>
          </cell>
          <cell r="S1846">
            <v>0</v>
          </cell>
        </row>
        <row r="1847">
          <cell r="A1847">
            <v>25443</v>
          </cell>
          <cell r="B1847">
            <v>25</v>
          </cell>
          <cell r="C1847" t="str">
            <v>滋賀県</v>
          </cell>
          <cell r="D1847" t="str">
            <v>多賀町</v>
          </cell>
          <cell r="P1847">
            <v>0</v>
          </cell>
          <cell r="Q1847">
            <v>0</v>
          </cell>
          <cell r="R1847">
            <v>0</v>
          </cell>
          <cell r="S1847">
            <v>0</v>
          </cell>
        </row>
        <row r="1848">
          <cell r="A1848">
            <v>25461</v>
          </cell>
          <cell r="B1848">
            <v>25</v>
          </cell>
          <cell r="C1848" t="str">
            <v>滋賀県</v>
          </cell>
          <cell r="D1848" t="str">
            <v>山東町</v>
          </cell>
          <cell r="P1848">
            <v>0</v>
          </cell>
          <cell r="Q1848">
            <v>0</v>
          </cell>
          <cell r="R1848">
            <v>0</v>
          </cell>
          <cell r="S1848">
            <v>0</v>
          </cell>
        </row>
        <row r="1849">
          <cell r="A1849">
            <v>25462</v>
          </cell>
          <cell r="B1849">
            <v>25</v>
          </cell>
          <cell r="C1849" t="str">
            <v>滋賀県</v>
          </cell>
          <cell r="D1849" t="str">
            <v>伊吹町</v>
          </cell>
          <cell r="P1849">
            <v>0</v>
          </cell>
          <cell r="Q1849">
            <v>0</v>
          </cell>
          <cell r="R1849">
            <v>0</v>
          </cell>
          <cell r="S1849">
            <v>0</v>
          </cell>
        </row>
        <row r="1850">
          <cell r="A1850">
            <v>25463</v>
          </cell>
          <cell r="B1850">
            <v>25</v>
          </cell>
          <cell r="C1850" t="str">
            <v>滋賀県</v>
          </cell>
          <cell r="D1850" t="str">
            <v>米原町</v>
          </cell>
          <cell r="P1850">
            <v>0</v>
          </cell>
          <cell r="Q1850">
            <v>0</v>
          </cell>
          <cell r="R1850">
            <v>0</v>
          </cell>
          <cell r="S1850">
            <v>0</v>
          </cell>
        </row>
        <row r="1851">
          <cell r="A1851">
            <v>25464</v>
          </cell>
          <cell r="B1851">
            <v>25</v>
          </cell>
          <cell r="C1851" t="str">
            <v>滋賀県</v>
          </cell>
          <cell r="D1851" t="str">
            <v>近江町</v>
          </cell>
          <cell r="P1851">
            <v>0</v>
          </cell>
          <cell r="Q1851">
            <v>0</v>
          </cell>
          <cell r="R1851">
            <v>0</v>
          </cell>
          <cell r="S1851">
            <v>0</v>
          </cell>
        </row>
        <row r="1852">
          <cell r="A1852">
            <v>25481</v>
          </cell>
          <cell r="B1852">
            <v>25</v>
          </cell>
          <cell r="C1852" t="str">
            <v>滋賀県</v>
          </cell>
          <cell r="D1852" t="str">
            <v>浅井町</v>
          </cell>
          <cell r="P1852">
            <v>0</v>
          </cell>
          <cell r="Q1852">
            <v>0</v>
          </cell>
          <cell r="R1852">
            <v>0</v>
          </cell>
          <cell r="S1852">
            <v>0</v>
          </cell>
        </row>
        <row r="1853">
          <cell r="A1853">
            <v>25482</v>
          </cell>
          <cell r="B1853">
            <v>25</v>
          </cell>
          <cell r="C1853" t="str">
            <v>滋賀県</v>
          </cell>
          <cell r="D1853" t="str">
            <v>虎姫町</v>
          </cell>
          <cell r="G1853">
            <v>1</v>
          </cell>
          <cell r="P1853">
            <v>1</v>
          </cell>
          <cell r="Q1853">
            <v>1</v>
          </cell>
          <cell r="R1853">
            <v>1</v>
          </cell>
          <cell r="S1853">
            <v>1</v>
          </cell>
        </row>
        <row r="1854">
          <cell r="A1854">
            <v>25483</v>
          </cell>
          <cell r="B1854">
            <v>25</v>
          </cell>
          <cell r="C1854" t="str">
            <v>滋賀県</v>
          </cell>
          <cell r="D1854" t="str">
            <v>湖北町</v>
          </cell>
          <cell r="P1854">
            <v>0</v>
          </cell>
          <cell r="Q1854">
            <v>0</v>
          </cell>
          <cell r="R1854">
            <v>0</v>
          </cell>
          <cell r="S1854">
            <v>0</v>
          </cell>
        </row>
        <row r="1855">
          <cell r="A1855">
            <v>25484</v>
          </cell>
          <cell r="B1855">
            <v>25</v>
          </cell>
          <cell r="C1855" t="str">
            <v>滋賀県</v>
          </cell>
          <cell r="D1855" t="str">
            <v>びわ町</v>
          </cell>
          <cell r="P1855">
            <v>0</v>
          </cell>
          <cell r="Q1855">
            <v>0</v>
          </cell>
          <cell r="R1855">
            <v>0</v>
          </cell>
          <cell r="S1855">
            <v>0</v>
          </cell>
        </row>
        <row r="1856">
          <cell r="A1856">
            <v>25501</v>
          </cell>
          <cell r="B1856">
            <v>25</v>
          </cell>
          <cell r="C1856" t="str">
            <v>滋賀県</v>
          </cell>
          <cell r="D1856" t="str">
            <v>高月町</v>
          </cell>
          <cell r="P1856">
            <v>0</v>
          </cell>
          <cell r="Q1856">
            <v>0</v>
          </cell>
          <cell r="R1856">
            <v>0</v>
          </cell>
          <cell r="S1856">
            <v>0</v>
          </cell>
        </row>
        <row r="1857">
          <cell r="A1857">
            <v>25502</v>
          </cell>
          <cell r="B1857">
            <v>25</v>
          </cell>
          <cell r="C1857" t="str">
            <v>滋賀県</v>
          </cell>
          <cell r="D1857" t="str">
            <v>木之本町</v>
          </cell>
          <cell r="P1857">
            <v>0</v>
          </cell>
          <cell r="Q1857">
            <v>0</v>
          </cell>
          <cell r="R1857">
            <v>0</v>
          </cell>
          <cell r="S1857">
            <v>0</v>
          </cell>
        </row>
        <row r="1858">
          <cell r="A1858">
            <v>25503</v>
          </cell>
          <cell r="B1858">
            <v>25</v>
          </cell>
          <cell r="C1858" t="str">
            <v>滋賀県</v>
          </cell>
          <cell r="D1858" t="str">
            <v>余呉町</v>
          </cell>
          <cell r="P1858">
            <v>0</v>
          </cell>
          <cell r="Q1858">
            <v>0</v>
          </cell>
          <cell r="R1858">
            <v>0</v>
          </cell>
          <cell r="S1858">
            <v>0</v>
          </cell>
        </row>
        <row r="1859">
          <cell r="A1859">
            <v>25504</v>
          </cell>
          <cell r="B1859">
            <v>25</v>
          </cell>
          <cell r="C1859" t="str">
            <v>滋賀県</v>
          </cell>
          <cell r="D1859" t="str">
            <v>西浅井町</v>
          </cell>
          <cell r="P1859">
            <v>0</v>
          </cell>
          <cell r="Q1859">
            <v>0</v>
          </cell>
          <cell r="R1859">
            <v>0</v>
          </cell>
          <cell r="S1859">
            <v>0</v>
          </cell>
        </row>
        <row r="1860">
          <cell r="A1860">
            <v>25521</v>
          </cell>
          <cell r="B1860">
            <v>25</v>
          </cell>
          <cell r="C1860" t="str">
            <v>滋賀県</v>
          </cell>
          <cell r="D1860" t="str">
            <v>マキノ町</v>
          </cell>
          <cell r="P1860">
            <v>0</v>
          </cell>
          <cell r="Q1860">
            <v>0</v>
          </cell>
          <cell r="R1860">
            <v>0</v>
          </cell>
          <cell r="S1860">
            <v>0</v>
          </cell>
        </row>
        <row r="1861">
          <cell r="A1861">
            <v>25522</v>
          </cell>
          <cell r="B1861">
            <v>25</v>
          </cell>
          <cell r="C1861" t="str">
            <v>滋賀県</v>
          </cell>
          <cell r="D1861" t="str">
            <v>今津町</v>
          </cell>
          <cell r="P1861">
            <v>0</v>
          </cell>
          <cell r="Q1861">
            <v>0</v>
          </cell>
          <cell r="R1861">
            <v>0</v>
          </cell>
          <cell r="S1861">
            <v>0</v>
          </cell>
        </row>
        <row r="1862">
          <cell r="A1862">
            <v>25523</v>
          </cell>
          <cell r="B1862">
            <v>25</v>
          </cell>
          <cell r="C1862" t="str">
            <v>滋賀県</v>
          </cell>
          <cell r="D1862" t="str">
            <v>朽木村</v>
          </cell>
          <cell r="P1862">
            <v>0</v>
          </cell>
          <cell r="Q1862">
            <v>0</v>
          </cell>
          <cell r="R1862">
            <v>0</v>
          </cell>
          <cell r="S1862">
            <v>0</v>
          </cell>
        </row>
        <row r="1863">
          <cell r="A1863">
            <v>25524</v>
          </cell>
          <cell r="B1863">
            <v>25</v>
          </cell>
          <cell r="C1863" t="str">
            <v>滋賀県</v>
          </cell>
          <cell r="D1863" t="str">
            <v>安曇川町</v>
          </cell>
          <cell r="P1863">
            <v>0</v>
          </cell>
          <cell r="Q1863">
            <v>0</v>
          </cell>
          <cell r="R1863">
            <v>0</v>
          </cell>
          <cell r="S1863">
            <v>0</v>
          </cell>
        </row>
        <row r="1864">
          <cell r="A1864">
            <v>25525</v>
          </cell>
          <cell r="B1864">
            <v>25</v>
          </cell>
          <cell r="C1864" t="str">
            <v>滋賀県</v>
          </cell>
          <cell r="D1864" t="str">
            <v>高島町</v>
          </cell>
          <cell r="P1864">
            <v>0</v>
          </cell>
          <cell r="Q1864">
            <v>0</v>
          </cell>
          <cell r="R1864">
            <v>0</v>
          </cell>
          <cell r="S1864">
            <v>0</v>
          </cell>
        </row>
        <row r="1865">
          <cell r="A1865">
            <v>25526</v>
          </cell>
          <cell r="B1865">
            <v>25</v>
          </cell>
          <cell r="C1865" t="str">
            <v>滋賀県</v>
          </cell>
          <cell r="D1865" t="str">
            <v>新旭町</v>
          </cell>
          <cell r="P1865">
            <v>0</v>
          </cell>
          <cell r="Q1865">
            <v>0</v>
          </cell>
          <cell r="R1865">
            <v>0</v>
          </cell>
          <cell r="S1865">
            <v>0</v>
          </cell>
        </row>
        <row r="1866">
          <cell r="A1866">
            <v>25999</v>
          </cell>
          <cell r="B1866" t="str">
            <v>25 計</v>
          </cell>
          <cell r="D1866">
            <v>1</v>
          </cell>
          <cell r="E1866">
            <v>0</v>
          </cell>
          <cell r="F1866">
            <v>0</v>
          </cell>
          <cell r="G1866">
            <v>1</v>
          </cell>
          <cell r="H1866">
            <v>0</v>
          </cell>
          <cell r="I1866">
            <v>0</v>
          </cell>
          <cell r="J1866">
            <v>0</v>
          </cell>
          <cell r="K1866">
            <v>0</v>
          </cell>
          <cell r="L1866">
            <v>0</v>
          </cell>
          <cell r="M1866">
            <v>0</v>
          </cell>
          <cell r="N1866">
            <v>0</v>
          </cell>
          <cell r="O1866">
            <v>0</v>
          </cell>
          <cell r="P1866">
            <v>1</v>
          </cell>
          <cell r="Q1866">
            <v>1</v>
          </cell>
          <cell r="R1866">
            <v>1</v>
          </cell>
          <cell r="S1866">
            <v>1</v>
          </cell>
        </row>
        <row r="1867">
          <cell r="A1867">
            <v>26201</v>
          </cell>
          <cell r="B1867">
            <v>26</v>
          </cell>
          <cell r="C1867" t="str">
            <v>京都府</v>
          </cell>
          <cell r="D1867" t="str">
            <v>福知山市</v>
          </cell>
          <cell r="J1867">
            <v>1</v>
          </cell>
          <cell r="M1867">
            <v>1</v>
          </cell>
          <cell r="P1867">
            <v>2</v>
          </cell>
          <cell r="Q1867">
            <v>1</v>
          </cell>
          <cell r="R1867">
            <v>2</v>
          </cell>
          <cell r="S1867">
            <v>1</v>
          </cell>
        </row>
        <row r="1868">
          <cell r="A1868">
            <v>26202</v>
          </cell>
          <cell r="B1868">
            <v>26</v>
          </cell>
          <cell r="C1868" t="str">
            <v>京都府</v>
          </cell>
          <cell r="D1868" t="str">
            <v>舞鶴市</v>
          </cell>
          <cell r="P1868">
            <v>0</v>
          </cell>
          <cell r="Q1868">
            <v>0</v>
          </cell>
          <cell r="R1868">
            <v>0</v>
          </cell>
          <cell r="S1868">
            <v>0</v>
          </cell>
        </row>
        <row r="1869">
          <cell r="A1869">
            <v>26203</v>
          </cell>
          <cell r="B1869">
            <v>26</v>
          </cell>
          <cell r="C1869" t="str">
            <v>京都府</v>
          </cell>
          <cell r="D1869" t="str">
            <v>綾部市</v>
          </cell>
          <cell r="P1869">
            <v>0</v>
          </cell>
          <cell r="Q1869">
            <v>0</v>
          </cell>
          <cell r="R1869">
            <v>0</v>
          </cell>
          <cell r="S1869">
            <v>0</v>
          </cell>
        </row>
        <row r="1870">
          <cell r="A1870">
            <v>26204</v>
          </cell>
          <cell r="B1870">
            <v>26</v>
          </cell>
          <cell r="C1870" t="str">
            <v>京都府</v>
          </cell>
          <cell r="D1870" t="str">
            <v>宇治市</v>
          </cell>
          <cell r="M1870">
            <v>1</v>
          </cell>
          <cell r="P1870">
            <v>1</v>
          </cell>
          <cell r="Q1870">
            <v>1</v>
          </cell>
          <cell r="R1870">
            <v>1</v>
          </cell>
          <cell r="S1870">
            <v>1</v>
          </cell>
        </row>
        <row r="1871">
          <cell r="A1871">
            <v>26205</v>
          </cell>
          <cell r="B1871">
            <v>26</v>
          </cell>
          <cell r="C1871" t="str">
            <v>京都府</v>
          </cell>
          <cell r="D1871" t="str">
            <v>宮津市</v>
          </cell>
          <cell r="P1871">
            <v>0</v>
          </cell>
          <cell r="Q1871">
            <v>0</v>
          </cell>
          <cell r="R1871">
            <v>0</v>
          </cell>
          <cell r="S1871">
            <v>0</v>
          </cell>
        </row>
        <row r="1872">
          <cell r="A1872">
            <v>26206</v>
          </cell>
          <cell r="B1872">
            <v>26</v>
          </cell>
          <cell r="C1872" t="str">
            <v>京都府</v>
          </cell>
          <cell r="D1872" t="str">
            <v>亀岡市</v>
          </cell>
          <cell r="F1872">
            <v>1</v>
          </cell>
          <cell r="N1872">
            <v>1</v>
          </cell>
          <cell r="P1872">
            <v>2</v>
          </cell>
          <cell r="Q1872">
            <v>1</v>
          </cell>
          <cell r="R1872">
            <v>2</v>
          </cell>
          <cell r="S1872">
            <v>1</v>
          </cell>
        </row>
        <row r="1873">
          <cell r="A1873">
            <v>26207</v>
          </cell>
          <cell r="B1873">
            <v>26</v>
          </cell>
          <cell r="C1873" t="str">
            <v>京都府</v>
          </cell>
          <cell r="D1873" t="str">
            <v>城陽市</v>
          </cell>
          <cell r="G1873">
            <v>1</v>
          </cell>
          <cell r="P1873">
            <v>1</v>
          </cell>
          <cell r="Q1873">
            <v>1</v>
          </cell>
          <cell r="R1873">
            <v>1</v>
          </cell>
          <cell r="S1873">
            <v>1</v>
          </cell>
        </row>
        <row r="1874">
          <cell r="A1874">
            <v>26208</v>
          </cell>
          <cell r="B1874">
            <v>26</v>
          </cell>
          <cell r="C1874" t="str">
            <v>京都府</v>
          </cell>
          <cell r="D1874" t="str">
            <v>向日市</v>
          </cell>
          <cell r="M1874">
            <v>1</v>
          </cell>
          <cell r="P1874">
            <v>1</v>
          </cell>
          <cell r="Q1874">
            <v>1</v>
          </cell>
          <cell r="R1874">
            <v>1</v>
          </cell>
          <cell r="S1874">
            <v>1</v>
          </cell>
        </row>
        <row r="1875">
          <cell r="A1875">
            <v>26209</v>
          </cell>
          <cell r="B1875">
            <v>26</v>
          </cell>
          <cell r="C1875" t="str">
            <v>京都府</v>
          </cell>
          <cell r="D1875" t="str">
            <v>長岡京市</v>
          </cell>
          <cell r="M1875">
            <v>1</v>
          </cell>
          <cell r="P1875">
            <v>1</v>
          </cell>
          <cell r="Q1875">
            <v>1</v>
          </cell>
          <cell r="R1875">
            <v>1</v>
          </cell>
          <cell r="S1875">
            <v>1</v>
          </cell>
        </row>
        <row r="1876">
          <cell r="A1876">
            <v>26210</v>
          </cell>
          <cell r="B1876">
            <v>26</v>
          </cell>
          <cell r="C1876" t="str">
            <v>京都府</v>
          </cell>
          <cell r="D1876" t="str">
            <v>八幡市</v>
          </cell>
          <cell r="G1876">
            <v>1</v>
          </cell>
          <cell r="P1876">
            <v>1</v>
          </cell>
          <cell r="Q1876">
            <v>1</v>
          </cell>
          <cell r="R1876">
            <v>1</v>
          </cell>
          <cell r="S1876">
            <v>1</v>
          </cell>
        </row>
        <row r="1877">
          <cell r="A1877">
            <v>26211</v>
          </cell>
          <cell r="B1877">
            <v>26</v>
          </cell>
          <cell r="C1877" t="str">
            <v>京都府</v>
          </cell>
          <cell r="D1877" t="str">
            <v>京田辺市</v>
          </cell>
          <cell r="P1877">
            <v>0</v>
          </cell>
          <cell r="Q1877">
            <v>0</v>
          </cell>
          <cell r="R1877">
            <v>0</v>
          </cell>
          <cell r="S1877">
            <v>0</v>
          </cell>
        </row>
        <row r="1878">
          <cell r="A1878">
            <v>26303</v>
          </cell>
          <cell r="B1878">
            <v>26</v>
          </cell>
          <cell r="C1878" t="str">
            <v>京都府</v>
          </cell>
          <cell r="D1878" t="str">
            <v>大山崎町</v>
          </cell>
          <cell r="G1878">
            <v>1</v>
          </cell>
          <cell r="J1878">
            <v>1</v>
          </cell>
          <cell r="M1878">
            <v>1</v>
          </cell>
          <cell r="P1878">
            <v>3</v>
          </cell>
          <cell r="Q1878">
            <v>1</v>
          </cell>
          <cell r="R1878">
            <v>3</v>
          </cell>
          <cell r="S1878">
            <v>1</v>
          </cell>
        </row>
        <row r="1879">
          <cell r="A1879">
            <v>26322</v>
          </cell>
          <cell r="B1879">
            <v>26</v>
          </cell>
          <cell r="C1879" t="str">
            <v>京都府</v>
          </cell>
          <cell r="D1879" t="str">
            <v>久御山町</v>
          </cell>
          <cell r="M1879">
            <v>1</v>
          </cell>
          <cell r="P1879">
            <v>1</v>
          </cell>
          <cell r="Q1879">
            <v>1</v>
          </cell>
          <cell r="R1879">
            <v>1</v>
          </cell>
          <cell r="S1879">
            <v>1</v>
          </cell>
        </row>
        <row r="1880">
          <cell r="A1880">
            <v>26343</v>
          </cell>
          <cell r="B1880">
            <v>26</v>
          </cell>
          <cell r="C1880" t="str">
            <v>京都府</v>
          </cell>
          <cell r="D1880" t="str">
            <v>井手町</v>
          </cell>
          <cell r="G1880">
            <v>1</v>
          </cell>
          <cell r="H1880">
            <v>1</v>
          </cell>
          <cell r="P1880">
            <v>2</v>
          </cell>
          <cell r="Q1880">
            <v>1</v>
          </cell>
          <cell r="R1880">
            <v>2</v>
          </cell>
          <cell r="S1880">
            <v>1</v>
          </cell>
        </row>
        <row r="1881">
          <cell r="A1881">
            <v>26344</v>
          </cell>
          <cell r="B1881">
            <v>26</v>
          </cell>
          <cell r="C1881" t="str">
            <v>京都府</v>
          </cell>
          <cell r="D1881" t="str">
            <v>宇治田原町</v>
          </cell>
          <cell r="P1881">
            <v>0</v>
          </cell>
          <cell r="Q1881">
            <v>0</v>
          </cell>
          <cell r="R1881">
            <v>0</v>
          </cell>
          <cell r="S1881">
            <v>0</v>
          </cell>
        </row>
        <row r="1882">
          <cell r="A1882">
            <v>26361</v>
          </cell>
          <cell r="B1882">
            <v>26</v>
          </cell>
          <cell r="C1882" t="str">
            <v>京都府</v>
          </cell>
          <cell r="D1882" t="str">
            <v>山城町</v>
          </cell>
          <cell r="P1882">
            <v>0</v>
          </cell>
          <cell r="Q1882">
            <v>0</v>
          </cell>
          <cell r="R1882">
            <v>0</v>
          </cell>
          <cell r="S1882">
            <v>0</v>
          </cell>
        </row>
        <row r="1883">
          <cell r="A1883">
            <v>26362</v>
          </cell>
          <cell r="B1883">
            <v>26</v>
          </cell>
          <cell r="C1883" t="str">
            <v>京都府</v>
          </cell>
          <cell r="D1883" t="str">
            <v>木津町</v>
          </cell>
          <cell r="H1883">
            <v>1</v>
          </cell>
          <cell r="J1883">
            <v>1</v>
          </cell>
          <cell r="P1883">
            <v>2</v>
          </cell>
          <cell r="Q1883">
            <v>1</v>
          </cell>
          <cell r="R1883">
            <v>2</v>
          </cell>
          <cell r="S1883">
            <v>1</v>
          </cell>
        </row>
        <row r="1884">
          <cell r="A1884">
            <v>26363</v>
          </cell>
          <cell r="B1884">
            <v>26</v>
          </cell>
          <cell r="C1884" t="str">
            <v>京都府</v>
          </cell>
          <cell r="D1884" t="str">
            <v>加茂町</v>
          </cell>
          <cell r="G1884">
            <v>1</v>
          </cell>
          <cell r="P1884">
            <v>1</v>
          </cell>
          <cell r="Q1884">
            <v>1</v>
          </cell>
          <cell r="R1884">
            <v>1</v>
          </cell>
          <cell r="S1884">
            <v>1</v>
          </cell>
        </row>
        <row r="1885">
          <cell r="A1885">
            <v>26364</v>
          </cell>
          <cell r="B1885">
            <v>26</v>
          </cell>
          <cell r="C1885" t="str">
            <v>京都府</v>
          </cell>
          <cell r="D1885" t="str">
            <v>笠置町</v>
          </cell>
          <cell r="G1885">
            <v>1</v>
          </cell>
          <cell r="H1885">
            <v>1</v>
          </cell>
          <cell r="P1885">
            <v>2</v>
          </cell>
          <cell r="Q1885">
            <v>1</v>
          </cell>
          <cell r="R1885">
            <v>2</v>
          </cell>
          <cell r="S1885">
            <v>1</v>
          </cell>
        </row>
        <row r="1886">
          <cell r="A1886">
            <v>26365</v>
          </cell>
          <cell r="B1886">
            <v>26</v>
          </cell>
          <cell r="C1886" t="str">
            <v>京都府</v>
          </cell>
          <cell r="D1886" t="str">
            <v>和束町</v>
          </cell>
          <cell r="G1886">
            <v>1</v>
          </cell>
          <cell r="P1886">
            <v>1</v>
          </cell>
          <cell r="Q1886">
            <v>1</v>
          </cell>
          <cell r="R1886">
            <v>1</v>
          </cell>
          <cell r="S1886">
            <v>1</v>
          </cell>
        </row>
        <row r="1887">
          <cell r="A1887">
            <v>26366</v>
          </cell>
          <cell r="B1887">
            <v>26</v>
          </cell>
          <cell r="C1887" t="str">
            <v>京都府</v>
          </cell>
          <cell r="D1887" t="str">
            <v>精華町</v>
          </cell>
          <cell r="J1887">
            <v>1</v>
          </cell>
          <cell r="P1887">
            <v>1</v>
          </cell>
          <cell r="Q1887">
            <v>1</v>
          </cell>
          <cell r="R1887">
            <v>1</v>
          </cell>
          <cell r="S1887">
            <v>1</v>
          </cell>
        </row>
        <row r="1888">
          <cell r="A1888">
            <v>26367</v>
          </cell>
          <cell r="B1888">
            <v>26</v>
          </cell>
          <cell r="C1888" t="str">
            <v>京都府</v>
          </cell>
          <cell r="D1888" t="str">
            <v>南山城村</v>
          </cell>
          <cell r="H1888">
            <v>1</v>
          </cell>
          <cell r="P1888">
            <v>1</v>
          </cell>
          <cell r="Q1888">
            <v>1</v>
          </cell>
          <cell r="R1888">
            <v>1</v>
          </cell>
          <cell r="S1888">
            <v>1</v>
          </cell>
        </row>
        <row r="1889">
          <cell r="A1889">
            <v>26381</v>
          </cell>
          <cell r="B1889">
            <v>26</v>
          </cell>
          <cell r="C1889" t="str">
            <v>京都府</v>
          </cell>
          <cell r="D1889" t="str">
            <v>京北町</v>
          </cell>
          <cell r="G1889">
            <v>1</v>
          </cell>
          <cell r="P1889">
            <v>1</v>
          </cell>
          <cell r="Q1889">
            <v>1</v>
          </cell>
          <cell r="R1889">
            <v>1</v>
          </cell>
          <cell r="S1889">
            <v>1</v>
          </cell>
        </row>
        <row r="1890">
          <cell r="A1890">
            <v>26382</v>
          </cell>
          <cell r="B1890">
            <v>26</v>
          </cell>
          <cell r="C1890" t="str">
            <v>京都府</v>
          </cell>
          <cell r="D1890" t="str">
            <v>美山町</v>
          </cell>
          <cell r="P1890">
            <v>0</v>
          </cell>
          <cell r="Q1890">
            <v>0</v>
          </cell>
          <cell r="R1890">
            <v>0</v>
          </cell>
          <cell r="S1890">
            <v>0</v>
          </cell>
        </row>
        <row r="1891">
          <cell r="A1891">
            <v>26401</v>
          </cell>
          <cell r="B1891">
            <v>26</v>
          </cell>
          <cell r="C1891" t="str">
            <v>京都府</v>
          </cell>
          <cell r="D1891" t="str">
            <v>園部町</v>
          </cell>
          <cell r="P1891">
            <v>0</v>
          </cell>
          <cell r="Q1891">
            <v>0</v>
          </cell>
          <cell r="R1891">
            <v>0</v>
          </cell>
          <cell r="S1891">
            <v>0</v>
          </cell>
        </row>
        <row r="1892">
          <cell r="A1892">
            <v>26402</v>
          </cell>
          <cell r="B1892">
            <v>26</v>
          </cell>
          <cell r="C1892" t="str">
            <v>京都府</v>
          </cell>
          <cell r="D1892" t="str">
            <v>八木町</v>
          </cell>
          <cell r="J1892">
            <v>1</v>
          </cell>
          <cell r="P1892">
            <v>1</v>
          </cell>
          <cell r="Q1892">
            <v>1</v>
          </cell>
          <cell r="R1892">
            <v>1</v>
          </cell>
          <cell r="S1892">
            <v>1</v>
          </cell>
        </row>
        <row r="1893">
          <cell r="A1893">
            <v>26403</v>
          </cell>
          <cell r="B1893">
            <v>26</v>
          </cell>
          <cell r="C1893" t="str">
            <v>京都府</v>
          </cell>
          <cell r="D1893" t="str">
            <v>丹波町</v>
          </cell>
          <cell r="J1893">
            <v>1</v>
          </cell>
          <cell r="P1893">
            <v>1</v>
          </cell>
          <cell r="Q1893">
            <v>1</v>
          </cell>
          <cell r="R1893">
            <v>1</v>
          </cell>
          <cell r="S1893">
            <v>1</v>
          </cell>
        </row>
        <row r="1894">
          <cell r="A1894">
            <v>26404</v>
          </cell>
          <cell r="B1894">
            <v>26</v>
          </cell>
          <cell r="C1894" t="str">
            <v>京都府</v>
          </cell>
          <cell r="D1894" t="str">
            <v>日吉町</v>
          </cell>
          <cell r="P1894">
            <v>0</v>
          </cell>
          <cell r="Q1894">
            <v>0</v>
          </cell>
          <cell r="R1894">
            <v>0</v>
          </cell>
          <cell r="S1894">
            <v>0</v>
          </cell>
        </row>
        <row r="1895">
          <cell r="A1895">
            <v>26405</v>
          </cell>
          <cell r="B1895">
            <v>26</v>
          </cell>
          <cell r="C1895" t="str">
            <v>京都府</v>
          </cell>
          <cell r="D1895" t="str">
            <v>瑞穂町</v>
          </cell>
          <cell r="P1895">
            <v>0</v>
          </cell>
          <cell r="Q1895">
            <v>0</v>
          </cell>
          <cell r="R1895">
            <v>0</v>
          </cell>
          <cell r="S1895">
            <v>0</v>
          </cell>
        </row>
        <row r="1896">
          <cell r="A1896">
            <v>26406</v>
          </cell>
          <cell r="B1896">
            <v>26</v>
          </cell>
          <cell r="C1896" t="str">
            <v>京都府</v>
          </cell>
          <cell r="D1896" t="str">
            <v>和知町</v>
          </cell>
          <cell r="G1896">
            <v>1</v>
          </cell>
          <cell r="P1896">
            <v>1</v>
          </cell>
          <cell r="Q1896">
            <v>1</v>
          </cell>
          <cell r="R1896">
            <v>1</v>
          </cell>
          <cell r="S1896">
            <v>1</v>
          </cell>
        </row>
        <row r="1897">
          <cell r="A1897">
            <v>26421</v>
          </cell>
          <cell r="B1897">
            <v>26</v>
          </cell>
          <cell r="C1897" t="str">
            <v>京都府</v>
          </cell>
          <cell r="D1897" t="str">
            <v>三和町</v>
          </cell>
          <cell r="P1897">
            <v>0</v>
          </cell>
          <cell r="Q1897">
            <v>0</v>
          </cell>
          <cell r="R1897">
            <v>0</v>
          </cell>
          <cell r="S1897">
            <v>0</v>
          </cell>
        </row>
        <row r="1898">
          <cell r="A1898">
            <v>26422</v>
          </cell>
          <cell r="B1898">
            <v>26</v>
          </cell>
          <cell r="C1898" t="str">
            <v>京都府</v>
          </cell>
          <cell r="D1898" t="str">
            <v>夜久野町</v>
          </cell>
          <cell r="F1898">
            <v>1</v>
          </cell>
          <cell r="G1898">
            <v>1</v>
          </cell>
          <cell r="P1898">
            <v>2</v>
          </cell>
          <cell r="Q1898">
            <v>1</v>
          </cell>
          <cell r="R1898">
            <v>2</v>
          </cell>
          <cell r="S1898">
            <v>1</v>
          </cell>
        </row>
        <row r="1899">
          <cell r="A1899">
            <v>26441</v>
          </cell>
          <cell r="B1899">
            <v>26</v>
          </cell>
          <cell r="C1899" t="str">
            <v>京都府</v>
          </cell>
          <cell r="D1899" t="str">
            <v>大江町</v>
          </cell>
          <cell r="P1899">
            <v>0</v>
          </cell>
          <cell r="Q1899">
            <v>0</v>
          </cell>
          <cell r="R1899">
            <v>0</v>
          </cell>
          <cell r="S1899">
            <v>0</v>
          </cell>
        </row>
        <row r="1900">
          <cell r="A1900">
            <v>26461</v>
          </cell>
          <cell r="B1900">
            <v>26</v>
          </cell>
          <cell r="C1900" t="str">
            <v>京都府</v>
          </cell>
          <cell r="D1900" t="str">
            <v>加悦町</v>
          </cell>
          <cell r="P1900">
            <v>0</v>
          </cell>
          <cell r="Q1900">
            <v>0</v>
          </cell>
          <cell r="R1900">
            <v>0</v>
          </cell>
          <cell r="S1900">
            <v>0</v>
          </cell>
        </row>
        <row r="1901">
          <cell r="A1901">
            <v>26462</v>
          </cell>
          <cell r="B1901">
            <v>26</v>
          </cell>
          <cell r="C1901" t="str">
            <v>京都府</v>
          </cell>
          <cell r="D1901" t="str">
            <v>岩滝町</v>
          </cell>
          <cell r="P1901">
            <v>0</v>
          </cell>
          <cell r="Q1901">
            <v>0</v>
          </cell>
          <cell r="R1901">
            <v>0</v>
          </cell>
          <cell r="S1901">
            <v>0</v>
          </cell>
        </row>
        <row r="1902">
          <cell r="A1902">
            <v>26463</v>
          </cell>
          <cell r="B1902">
            <v>26</v>
          </cell>
          <cell r="C1902" t="str">
            <v>京都府</v>
          </cell>
          <cell r="D1902" t="str">
            <v>伊根町</v>
          </cell>
          <cell r="G1902">
            <v>1</v>
          </cell>
          <cell r="P1902">
            <v>1</v>
          </cell>
          <cell r="Q1902">
            <v>1</v>
          </cell>
          <cell r="R1902">
            <v>1</v>
          </cell>
          <cell r="S1902">
            <v>1</v>
          </cell>
        </row>
        <row r="1903">
          <cell r="A1903">
            <v>26464</v>
          </cell>
          <cell r="B1903">
            <v>26</v>
          </cell>
          <cell r="C1903" t="str">
            <v>京都府</v>
          </cell>
          <cell r="D1903" t="str">
            <v>野田川町</v>
          </cell>
          <cell r="M1903">
            <v>1</v>
          </cell>
          <cell r="P1903">
            <v>1</v>
          </cell>
          <cell r="Q1903">
            <v>1</v>
          </cell>
          <cell r="R1903">
            <v>1</v>
          </cell>
          <cell r="S1903">
            <v>1</v>
          </cell>
        </row>
        <row r="1904">
          <cell r="A1904">
            <v>26481</v>
          </cell>
          <cell r="B1904">
            <v>26</v>
          </cell>
          <cell r="C1904" t="str">
            <v>京都府</v>
          </cell>
          <cell r="D1904" t="str">
            <v>峰山町</v>
          </cell>
          <cell r="P1904">
            <v>0</v>
          </cell>
          <cell r="Q1904">
            <v>0</v>
          </cell>
          <cell r="R1904">
            <v>0</v>
          </cell>
          <cell r="S1904">
            <v>0</v>
          </cell>
        </row>
        <row r="1905">
          <cell r="A1905">
            <v>26482</v>
          </cell>
          <cell r="B1905">
            <v>26</v>
          </cell>
          <cell r="C1905" t="str">
            <v>京都府</v>
          </cell>
          <cell r="D1905" t="str">
            <v>大宮町</v>
          </cell>
          <cell r="G1905">
            <v>1</v>
          </cell>
          <cell r="M1905">
            <v>1</v>
          </cell>
          <cell r="P1905">
            <v>2</v>
          </cell>
          <cell r="Q1905">
            <v>1</v>
          </cell>
          <cell r="R1905">
            <v>2</v>
          </cell>
          <cell r="S1905">
            <v>1</v>
          </cell>
        </row>
        <row r="1906">
          <cell r="A1906">
            <v>26501</v>
          </cell>
          <cell r="B1906">
            <v>26</v>
          </cell>
          <cell r="C1906" t="str">
            <v>京都府</v>
          </cell>
          <cell r="D1906" t="str">
            <v>網野町</v>
          </cell>
          <cell r="P1906">
            <v>0</v>
          </cell>
          <cell r="Q1906">
            <v>0</v>
          </cell>
          <cell r="R1906">
            <v>0</v>
          </cell>
          <cell r="S1906">
            <v>0</v>
          </cell>
        </row>
        <row r="1907">
          <cell r="A1907">
            <v>26502</v>
          </cell>
          <cell r="B1907">
            <v>26</v>
          </cell>
          <cell r="C1907" t="str">
            <v>京都府</v>
          </cell>
          <cell r="D1907" t="str">
            <v>丹後町</v>
          </cell>
          <cell r="P1907">
            <v>0</v>
          </cell>
          <cell r="Q1907">
            <v>0</v>
          </cell>
          <cell r="R1907">
            <v>0</v>
          </cell>
          <cell r="S1907">
            <v>0</v>
          </cell>
        </row>
        <row r="1908">
          <cell r="A1908">
            <v>26503</v>
          </cell>
          <cell r="B1908">
            <v>26</v>
          </cell>
          <cell r="C1908" t="str">
            <v>京都府</v>
          </cell>
          <cell r="D1908" t="str">
            <v>弥栄町</v>
          </cell>
          <cell r="G1908">
            <v>1</v>
          </cell>
          <cell r="P1908">
            <v>1</v>
          </cell>
          <cell r="Q1908">
            <v>1</v>
          </cell>
          <cell r="R1908">
            <v>1</v>
          </cell>
          <cell r="S1908">
            <v>1</v>
          </cell>
        </row>
        <row r="1909">
          <cell r="A1909">
            <v>26521</v>
          </cell>
          <cell r="B1909">
            <v>26</v>
          </cell>
          <cell r="C1909" t="str">
            <v>京都府</v>
          </cell>
          <cell r="D1909" t="str">
            <v>久美浜町</v>
          </cell>
          <cell r="M1909">
            <v>1</v>
          </cell>
          <cell r="P1909">
            <v>1</v>
          </cell>
          <cell r="Q1909">
            <v>1</v>
          </cell>
          <cell r="R1909">
            <v>1</v>
          </cell>
          <cell r="S1909">
            <v>1</v>
          </cell>
        </row>
        <row r="1910">
          <cell r="A1910">
            <v>26999</v>
          </cell>
          <cell r="B1910" t="str">
            <v>26 計</v>
          </cell>
          <cell r="D1910">
            <v>14</v>
          </cell>
          <cell r="E1910">
            <v>0</v>
          </cell>
          <cell r="F1910">
            <v>2</v>
          </cell>
          <cell r="G1910">
            <v>13</v>
          </cell>
          <cell r="H1910">
            <v>2</v>
          </cell>
          <cell r="I1910">
            <v>0</v>
          </cell>
          <cell r="J1910">
            <v>1</v>
          </cell>
          <cell r="K1910">
            <v>0</v>
          </cell>
          <cell r="L1910">
            <v>0</v>
          </cell>
          <cell r="M1910">
            <v>2</v>
          </cell>
          <cell r="N1910">
            <v>1</v>
          </cell>
          <cell r="O1910">
            <v>0</v>
          </cell>
          <cell r="P1910">
            <v>21</v>
          </cell>
          <cell r="Q1910">
            <v>14</v>
          </cell>
          <cell r="R1910">
            <v>21</v>
          </cell>
          <cell r="S1910">
            <v>14</v>
          </cell>
        </row>
        <row r="1911">
          <cell r="A1911">
            <v>27201</v>
          </cell>
          <cell r="B1911">
            <v>27</v>
          </cell>
          <cell r="C1911" t="str">
            <v>大阪府</v>
          </cell>
          <cell r="D1911" t="str">
            <v>堺市</v>
          </cell>
          <cell r="G1911">
            <v>1</v>
          </cell>
          <cell r="N1911">
            <v>1</v>
          </cell>
          <cell r="P1911">
            <v>2</v>
          </cell>
          <cell r="Q1911">
            <v>1</v>
          </cell>
          <cell r="R1911">
            <v>2</v>
          </cell>
          <cell r="S1911">
            <v>1</v>
          </cell>
        </row>
        <row r="1912">
          <cell r="A1912">
            <v>27202</v>
          </cell>
          <cell r="B1912">
            <v>27</v>
          </cell>
          <cell r="C1912" t="str">
            <v>大阪府</v>
          </cell>
          <cell r="D1912" t="str">
            <v>岸和田市</v>
          </cell>
          <cell r="G1912">
            <v>1</v>
          </cell>
          <cell r="J1912">
            <v>1</v>
          </cell>
          <cell r="P1912">
            <v>2</v>
          </cell>
          <cell r="Q1912">
            <v>1</v>
          </cell>
          <cell r="R1912">
            <v>2</v>
          </cell>
          <cell r="S1912">
            <v>1</v>
          </cell>
        </row>
        <row r="1913">
          <cell r="A1913">
            <v>27203</v>
          </cell>
          <cell r="B1913">
            <v>27</v>
          </cell>
          <cell r="C1913" t="str">
            <v>大阪府</v>
          </cell>
          <cell r="D1913" t="str">
            <v>豊中市</v>
          </cell>
          <cell r="E1913">
            <v>1</v>
          </cell>
          <cell r="G1913">
            <v>1</v>
          </cell>
          <cell r="J1913">
            <v>1</v>
          </cell>
          <cell r="M1913">
            <v>1</v>
          </cell>
          <cell r="P1913">
            <v>4</v>
          </cell>
          <cell r="Q1913">
            <v>1</v>
          </cell>
          <cell r="R1913">
            <v>4</v>
          </cell>
          <cell r="S1913">
            <v>1</v>
          </cell>
        </row>
        <row r="1914">
          <cell r="A1914">
            <v>27204</v>
          </cell>
          <cell r="B1914">
            <v>27</v>
          </cell>
          <cell r="C1914" t="str">
            <v>大阪府</v>
          </cell>
          <cell r="D1914" t="str">
            <v>池田市</v>
          </cell>
          <cell r="G1914">
            <v>1</v>
          </cell>
          <cell r="J1914">
            <v>1</v>
          </cell>
          <cell r="M1914">
            <v>1</v>
          </cell>
          <cell r="P1914">
            <v>3</v>
          </cell>
          <cell r="Q1914">
            <v>1</v>
          </cell>
          <cell r="R1914">
            <v>3</v>
          </cell>
          <cell r="S1914">
            <v>1</v>
          </cell>
        </row>
        <row r="1915">
          <cell r="A1915">
            <v>27205</v>
          </cell>
          <cell r="B1915">
            <v>27</v>
          </cell>
          <cell r="C1915" t="str">
            <v>大阪府</v>
          </cell>
          <cell r="D1915" t="str">
            <v>吹田市</v>
          </cell>
          <cell r="G1915">
            <v>1</v>
          </cell>
          <cell r="P1915">
            <v>1</v>
          </cell>
          <cell r="Q1915">
            <v>1</v>
          </cell>
          <cell r="R1915">
            <v>1</v>
          </cell>
          <cell r="S1915">
            <v>1</v>
          </cell>
        </row>
        <row r="1916">
          <cell r="A1916">
            <v>27206</v>
          </cell>
          <cell r="B1916">
            <v>27</v>
          </cell>
          <cell r="C1916" t="str">
            <v>大阪府</v>
          </cell>
          <cell r="D1916" t="str">
            <v>泉大津市</v>
          </cell>
          <cell r="E1916">
            <v>1</v>
          </cell>
          <cell r="G1916">
            <v>1</v>
          </cell>
          <cell r="J1916">
            <v>1</v>
          </cell>
          <cell r="M1916">
            <v>1</v>
          </cell>
          <cell r="N1916">
            <v>1</v>
          </cell>
          <cell r="P1916">
            <v>5</v>
          </cell>
          <cell r="Q1916">
            <v>1</v>
          </cell>
          <cell r="R1916">
            <v>5</v>
          </cell>
          <cell r="S1916">
            <v>1</v>
          </cell>
        </row>
        <row r="1917">
          <cell r="A1917">
            <v>27207</v>
          </cell>
          <cell r="B1917">
            <v>27</v>
          </cell>
          <cell r="C1917" t="str">
            <v>大阪府</v>
          </cell>
          <cell r="D1917" t="str">
            <v>高槻市</v>
          </cell>
          <cell r="P1917">
            <v>0</v>
          </cell>
          <cell r="Q1917">
            <v>0</v>
          </cell>
          <cell r="R1917">
            <v>0</v>
          </cell>
          <cell r="S1917">
            <v>0</v>
          </cell>
        </row>
        <row r="1918">
          <cell r="A1918">
            <v>27208</v>
          </cell>
          <cell r="B1918">
            <v>27</v>
          </cell>
          <cell r="C1918" t="str">
            <v>大阪府</v>
          </cell>
          <cell r="D1918" t="str">
            <v>貝塚市</v>
          </cell>
          <cell r="E1918">
            <v>1</v>
          </cell>
          <cell r="G1918">
            <v>1</v>
          </cell>
          <cell r="M1918">
            <v>1</v>
          </cell>
          <cell r="P1918">
            <v>3</v>
          </cell>
          <cell r="Q1918">
            <v>1</v>
          </cell>
          <cell r="R1918">
            <v>3</v>
          </cell>
          <cell r="S1918">
            <v>1</v>
          </cell>
        </row>
        <row r="1919">
          <cell r="A1919">
            <v>27209</v>
          </cell>
          <cell r="B1919">
            <v>27</v>
          </cell>
          <cell r="C1919" t="str">
            <v>大阪府</v>
          </cell>
          <cell r="D1919" t="str">
            <v>守口市</v>
          </cell>
          <cell r="G1919">
            <v>1</v>
          </cell>
          <cell r="J1919">
            <v>1</v>
          </cell>
          <cell r="M1919">
            <v>1</v>
          </cell>
          <cell r="P1919">
            <v>3</v>
          </cell>
          <cell r="Q1919">
            <v>1</v>
          </cell>
          <cell r="R1919">
            <v>3</v>
          </cell>
          <cell r="S1919">
            <v>1</v>
          </cell>
        </row>
        <row r="1920">
          <cell r="A1920">
            <v>27210</v>
          </cell>
          <cell r="B1920">
            <v>27</v>
          </cell>
          <cell r="C1920" t="str">
            <v>大阪府</v>
          </cell>
          <cell r="D1920" t="str">
            <v>枚方市</v>
          </cell>
          <cell r="E1920">
            <v>1</v>
          </cell>
          <cell r="G1920">
            <v>1</v>
          </cell>
          <cell r="J1920">
            <v>1</v>
          </cell>
          <cell r="M1920">
            <v>1</v>
          </cell>
          <cell r="P1920">
            <v>4</v>
          </cell>
          <cell r="Q1920">
            <v>1</v>
          </cell>
          <cell r="R1920">
            <v>4</v>
          </cell>
          <cell r="S1920">
            <v>1</v>
          </cell>
        </row>
        <row r="1921">
          <cell r="A1921">
            <v>27211</v>
          </cell>
          <cell r="B1921">
            <v>27</v>
          </cell>
          <cell r="C1921" t="str">
            <v>大阪府</v>
          </cell>
          <cell r="D1921" t="str">
            <v>茨木市</v>
          </cell>
          <cell r="P1921">
            <v>0</v>
          </cell>
          <cell r="Q1921">
            <v>0</v>
          </cell>
          <cell r="R1921">
            <v>0</v>
          </cell>
          <cell r="S1921">
            <v>0</v>
          </cell>
        </row>
        <row r="1922">
          <cell r="A1922">
            <v>27212</v>
          </cell>
          <cell r="B1922">
            <v>27</v>
          </cell>
          <cell r="C1922" t="str">
            <v>大阪府</v>
          </cell>
          <cell r="D1922" t="str">
            <v>八尾市</v>
          </cell>
          <cell r="G1922">
            <v>1</v>
          </cell>
          <cell r="M1922">
            <v>1</v>
          </cell>
          <cell r="P1922">
            <v>2</v>
          </cell>
          <cell r="Q1922">
            <v>1</v>
          </cell>
          <cell r="R1922">
            <v>2</v>
          </cell>
          <cell r="S1922">
            <v>1</v>
          </cell>
        </row>
        <row r="1923">
          <cell r="A1923">
            <v>27213</v>
          </cell>
          <cell r="B1923">
            <v>27</v>
          </cell>
          <cell r="C1923" t="str">
            <v>大阪府</v>
          </cell>
          <cell r="D1923" t="str">
            <v>泉佐野市</v>
          </cell>
          <cell r="E1923">
            <v>1</v>
          </cell>
          <cell r="F1923">
            <v>1</v>
          </cell>
          <cell r="G1923">
            <v>1</v>
          </cell>
          <cell r="J1923">
            <v>1</v>
          </cell>
          <cell r="M1923">
            <v>1</v>
          </cell>
          <cell r="N1923">
            <v>1</v>
          </cell>
          <cell r="P1923">
            <v>6</v>
          </cell>
          <cell r="Q1923">
            <v>1</v>
          </cell>
          <cell r="R1923">
            <v>6</v>
          </cell>
          <cell r="S1923">
            <v>1</v>
          </cell>
        </row>
        <row r="1924">
          <cell r="A1924">
            <v>27214</v>
          </cell>
          <cell r="B1924">
            <v>27</v>
          </cell>
          <cell r="C1924" t="str">
            <v>大阪府</v>
          </cell>
          <cell r="D1924" t="str">
            <v>富田林市</v>
          </cell>
          <cell r="G1924">
            <v>1</v>
          </cell>
          <cell r="P1924">
            <v>1</v>
          </cell>
          <cell r="Q1924">
            <v>1</v>
          </cell>
          <cell r="R1924">
            <v>1</v>
          </cell>
          <cell r="S1924">
            <v>1</v>
          </cell>
        </row>
        <row r="1925">
          <cell r="A1925">
            <v>27215</v>
          </cell>
          <cell r="B1925">
            <v>27</v>
          </cell>
          <cell r="C1925" t="str">
            <v>大阪府</v>
          </cell>
          <cell r="D1925" t="str">
            <v>寝屋川市</v>
          </cell>
          <cell r="E1925">
            <v>1</v>
          </cell>
          <cell r="G1925">
            <v>1</v>
          </cell>
          <cell r="M1925">
            <v>1</v>
          </cell>
          <cell r="P1925">
            <v>3</v>
          </cell>
          <cell r="Q1925">
            <v>1</v>
          </cell>
          <cell r="R1925">
            <v>3</v>
          </cell>
          <cell r="S1925">
            <v>1</v>
          </cell>
        </row>
        <row r="1926">
          <cell r="A1926">
            <v>27216</v>
          </cell>
          <cell r="B1926">
            <v>27</v>
          </cell>
          <cell r="C1926" t="str">
            <v>大阪府</v>
          </cell>
          <cell r="D1926" t="str">
            <v>河内長野市</v>
          </cell>
          <cell r="G1926">
            <v>1</v>
          </cell>
          <cell r="J1926">
            <v>1</v>
          </cell>
          <cell r="P1926">
            <v>2</v>
          </cell>
          <cell r="Q1926">
            <v>1</v>
          </cell>
          <cell r="R1926">
            <v>2</v>
          </cell>
          <cell r="S1926">
            <v>1</v>
          </cell>
        </row>
        <row r="1927">
          <cell r="A1927">
            <v>27217</v>
          </cell>
          <cell r="B1927">
            <v>27</v>
          </cell>
          <cell r="C1927" t="str">
            <v>大阪府</v>
          </cell>
          <cell r="D1927" t="str">
            <v>松原市</v>
          </cell>
          <cell r="G1927">
            <v>1</v>
          </cell>
          <cell r="P1927">
            <v>1</v>
          </cell>
          <cell r="Q1927">
            <v>1</v>
          </cell>
          <cell r="R1927">
            <v>1</v>
          </cell>
          <cell r="S1927">
            <v>1</v>
          </cell>
        </row>
        <row r="1928">
          <cell r="A1928">
            <v>27218</v>
          </cell>
          <cell r="B1928">
            <v>27</v>
          </cell>
          <cell r="C1928" t="str">
            <v>大阪府</v>
          </cell>
          <cell r="D1928" t="str">
            <v>大東市</v>
          </cell>
          <cell r="G1928">
            <v>1</v>
          </cell>
          <cell r="J1928">
            <v>1</v>
          </cell>
          <cell r="P1928">
            <v>2</v>
          </cell>
          <cell r="Q1928">
            <v>1</v>
          </cell>
          <cell r="R1928">
            <v>2</v>
          </cell>
          <cell r="S1928">
            <v>1</v>
          </cell>
        </row>
        <row r="1929">
          <cell r="A1929">
            <v>27219</v>
          </cell>
          <cell r="B1929">
            <v>27</v>
          </cell>
          <cell r="C1929" t="str">
            <v>大阪府</v>
          </cell>
          <cell r="D1929" t="str">
            <v>和泉市</v>
          </cell>
          <cell r="G1929">
            <v>1</v>
          </cell>
          <cell r="P1929">
            <v>1</v>
          </cell>
          <cell r="Q1929">
            <v>1</v>
          </cell>
          <cell r="R1929">
            <v>1</v>
          </cell>
          <cell r="S1929">
            <v>1</v>
          </cell>
        </row>
        <row r="1930">
          <cell r="A1930">
            <v>27220</v>
          </cell>
          <cell r="B1930">
            <v>27</v>
          </cell>
          <cell r="C1930" t="str">
            <v>大阪府</v>
          </cell>
          <cell r="D1930" t="str">
            <v>箕面市</v>
          </cell>
          <cell r="G1930">
            <v>1</v>
          </cell>
          <cell r="K1930">
            <v>1</v>
          </cell>
          <cell r="P1930">
            <v>2</v>
          </cell>
          <cell r="Q1930">
            <v>1</v>
          </cell>
          <cell r="R1930">
            <v>2</v>
          </cell>
          <cell r="S1930">
            <v>1</v>
          </cell>
        </row>
        <row r="1931">
          <cell r="A1931">
            <v>27221</v>
          </cell>
          <cell r="B1931">
            <v>27</v>
          </cell>
          <cell r="C1931" t="str">
            <v>大阪府</v>
          </cell>
          <cell r="D1931" t="str">
            <v>柏原市</v>
          </cell>
          <cell r="G1931">
            <v>1</v>
          </cell>
          <cell r="P1931">
            <v>1</v>
          </cell>
          <cell r="Q1931">
            <v>1</v>
          </cell>
          <cell r="R1931">
            <v>1</v>
          </cell>
          <cell r="S1931">
            <v>1</v>
          </cell>
        </row>
        <row r="1932">
          <cell r="A1932">
            <v>27222</v>
          </cell>
          <cell r="B1932">
            <v>27</v>
          </cell>
          <cell r="C1932" t="str">
            <v>大阪府</v>
          </cell>
          <cell r="D1932" t="str">
            <v>羽曳野市</v>
          </cell>
          <cell r="E1932">
            <v>1</v>
          </cell>
          <cell r="G1932">
            <v>1</v>
          </cell>
          <cell r="J1932">
            <v>1</v>
          </cell>
          <cell r="P1932">
            <v>3</v>
          </cell>
          <cell r="Q1932">
            <v>1</v>
          </cell>
          <cell r="R1932">
            <v>3</v>
          </cell>
          <cell r="S1932">
            <v>1</v>
          </cell>
        </row>
        <row r="1933">
          <cell r="A1933">
            <v>27223</v>
          </cell>
          <cell r="B1933">
            <v>27</v>
          </cell>
          <cell r="C1933" t="str">
            <v>大阪府</v>
          </cell>
          <cell r="D1933" t="str">
            <v>門真市</v>
          </cell>
          <cell r="G1933">
            <v>1</v>
          </cell>
          <cell r="J1933">
            <v>1</v>
          </cell>
          <cell r="M1933">
            <v>1</v>
          </cell>
          <cell r="P1933">
            <v>3</v>
          </cell>
          <cell r="Q1933">
            <v>1</v>
          </cell>
          <cell r="R1933">
            <v>3</v>
          </cell>
          <cell r="S1933">
            <v>1</v>
          </cell>
        </row>
        <row r="1934">
          <cell r="A1934">
            <v>27224</v>
          </cell>
          <cell r="B1934">
            <v>27</v>
          </cell>
          <cell r="C1934" t="str">
            <v>大阪府</v>
          </cell>
          <cell r="D1934" t="str">
            <v>摂津市</v>
          </cell>
          <cell r="F1934">
            <v>1</v>
          </cell>
          <cell r="G1934">
            <v>1</v>
          </cell>
          <cell r="M1934">
            <v>1</v>
          </cell>
          <cell r="P1934">
            <v>3</v>
          </cell>
          <cell r="Q1934">
            <v>1</v>
          </cell>
          <cell r="R1934">
            <v>3</v>
          </cell>
          <cell r="S1934">
            <v>1</v>
          </cell>
        </row>
        <row r="1935">
          <cell r="A1935">
            <v>27225</v>
          </cell>
          <cell r="B1935">
            <v>27</v>
          </cell>
          <cell r="C1935" t="str">
            <v>大阪府</v>
          </cell>
          <cell r="D1935" t="str">
            <v>高石市</v>
          </cell>
          <cell r="G1935">
            <v>1</v>
          </cell>
          <cell r="J1935">
            <v>1</v>
          </cell>
          <cell r="P1935">
            <v>2</v>
          </cell>
          <cell r="Q1935">
            <v>1</v>
          </cell>
          <cell r="R1935">
            <v>2</v>
          </cell>
          <cell r="S1935">
            <v>1</v>
          </cell>
        </row>
        <row r="1936">
          <cell r="A1936">
            <v>27226</v>
          </cell>
          <cell r="B1936">
            <v>27</v>
          </cell>
          <cell r="C1936" t="str">
            <v>大阪府</v>
          </cell>
          <cell r="D1936" t="str">
            <v>藤井寺市</v>
          </cell>
          <cell r="P1936">
            <v>0</v>
          </cell>
          <cell r="Q1936">
            <v>0</v>
          </cell>
          <cell r="R1936">
            <v>0</v>
          </cell>
          <cell r="S1936">
            <v>0</v>
          </cell>
        </row>
        <row r="1937">
          <cell r="A1937">
            <v>27227</v>
          </cell>
          <cell r="B1937">
            <v>27</v>
          </cell>
          <cell r="C1937" t="str">
            <v>大阪府</v>
          </cell>
          <cell r="D1937" t="str">
            <v>東大阪市</v>
          </cell>
          <cell r="G1937">
            <v>1</v>
          </cell>
          <cell r="J1937">
            <v>1</v>
          </cell>
          <cell r="P1937">
            <v>2</v>
          </cell>
          <cell r="Q1937">
            <v>1</v>
          </cell>
          <cell r="R1937">
            <v>2</v>
          </cell>
          <cell r="S1937">
            <v>1</v>
          </cell>
        </row>
        <row r="1938">
          <cell r="A1938">
            <v>27228</v>
          </cell>
          <cell r="B1938">
            <v>27</v>
          </cell>
          <cell r="C1938" t="str">
            <v>大阪府</v>
          </cell>
          <cell r="D1938" t="str">
            <v>泉南市</v>
          </cell>
          <cell r="E1938">
            <v>1</v>
          </cell>
          <cell r="G1938">
            <v>1</v>
          </cell>
          <cell r="J1938">
            <v>1</v>
          </cell>
          <cell r="P1938">
            <v>3</v>
          </cell>
          <cell r="Q1938">
            <v>1</v>
          </cell>
          <cell r="R1938">
            <v>3</v>
          </cell>
          <cell r="S1938">
            <v>1</v>
          </cell>
        </row>
        <row r="1939">
          <cell r="A1939">
            <v>27229</v>
          </cell>
          <cell r="B1939">
            <v>27</v>
          </cell>
          <cell r="C1939" t="str">
            <v>大阪府</v>
          </cell>
          <cell r="D1939" t="str">
            <v>四條畷市</v>
          </cell>
          <cell r="E1939">
            <v>1</v>
          </cell>
          <cell r="G1939">
            <v>1</v>
          </cell>
          <cell r="J1939">
            <v>1</v>
          </cell>
          <cell r="M1939">
            <v>1</v>
          </cell>
          <cell r="P1939">
            <v>4</v>
          </cell>
          <cell r="Q1939">
            <v>1</v>
          </cell>
          <cell r="R1939">
            <v>4</v>
          </cell>
          <cell r="S1939">
            <v>1</v>
          </cell>
        </row>
        <row r="1940">
          <cell r="A1940">
            <v>27230</v>
          </cell>
          <cell r="B1940">
            <v>27</v>
          </cell>
          <cell r="C1940" t="str">
            <v>大阪府</v>
          </cell>
          <cell r="D1940" t="str">
            <v>交野市</v>
          </cell>
          <cell r="E1940">
            <v>1</v>
          </cell>
          <cell r="G1940">
            <v>1</v>
          </cell>
          <cell r="J1940">
            <v>1</v>
          </cell>
          <cell r="L1940">
            <v>1</v>
          </cell>
          <cell r="M1940">
            <v>1</v>
          </cell>
          <cell r="P1940">
            <v>5</v>
          </cell>
          <cell r="Q1940">
            <v>1</v>
          </cell>
          <cell r="R1940">
            <v>5</v>
          </cell>
          <cell r="S1940">
            <v>1</v>
          </cell>
        </row>
        <row r="1941">
          <cell r="A1941">
            <v>27231</v>
          </cell>
          <cell r="B1941">
            <v>27</v>
          </cell>
          <cell r="C1941" t="str">
            <v>大阪府</v>
          </cell>
          <cell r="D1941" t="str">
            <v>大阪狭山市</v>
          </cell>
          <cell r="G1941">
            <v>1</v>
          </cell>
          <cell r="J1941">
            <v>1</v>
          </cell>
          <cell r="P1941">
            <v>2</v>
          </cell>
          <cell r="Q1941">
            <v>1</v>
          </cell>
          <cell r="R1941">
            <v>2</v>
          </cell>
          <cell r="S1941">
            <v>1</v>
          </cell>
        </row>
        <row r="1942">
          <cell r="A1942">
            <v>27232</v>
          </cell>
          <cell r="B1942">
            <v>27</v>
          </cell>
          <cell r="C1942" t="str">
            <v>大阪府</v>
          </cell>
          <cell r="D1942" t="str">
            <v>阪南市</v>
          </cell>
          <cell r="G1942">
            <v>1</v>
          </cell>
          <cell r="P1942">
            <v>1</v>
          </cell>
          <cell r="Q1942">
            <v>1</v>
          </cell>
          <cell r="R1942">
            <v>1</v>
          </cell>
          <cell r="S1942">
            <v>1</v>
          </cell>
        </row>
        <row r="1943">
          <cell r="A1943">
            <v>27301</v>
          </cell>
          <cell r="B1943">
            <v>27</v>
          </cell>
          <cell r="C1943" t="str">
            <v>大阪府</v>
          </cell>
          <cell r="D1943" t="str">
            <v>島本町</v>
          </cell>
          <cell r="G1943">
            <v>1</v>
          </cell>
          <cell r="P1943">
            <v>1</v>
          </cell>
          <cell r="Q1943">
            <v>1</v>
          </cell>
          <cell r="R1943">
            <v>1</v>
          </cell>
          <cell r="S1943">
            <v>1</v>
          </cell>
        </row>
        <row r="1944">
          <cell r="A1944">
            <v>27321</v>
          </cell>
          <cell r="B1944">
            <v>27</v>
          </cell>
          <cell r="C1944" t="str">
            <v>大阪府</v>
          </cell>
          <cell r="D1944" t="str">
            <v>豊能町</v>
          </cell>
          <cell r="P1944">
            <v>0</v>
          </cell>
          <cell r="Q1944">
            <v>0</v>
          </cell>
          <cell r="R1944">
            <v>0</v>
          </cell>
          <cell r="S1944">
            <v>0</v>
          </cell>
        </row>
        <row r="1945">
          <cell r="A1945">
            <v>27322</v>
          </cell>
          <cell r="B1945">
            <v>27</v>
          </cell>
          <cell r="C1945" t="str">
            <v>大阪府</v>
          </cell>
          <cell r="D1945" t="str">
            <v>能勢町</v>
          </cell>
          <cell r="P1945">
            <v>0</v>
          </cell>
          <cell r="Q1945">
            <v>0</v>
          </cell>
          <cell r="R1945">
            <v>0</v>
          </cell>
          <cell r="S1945">
            <v>0</v>
          </cell>
        </row>
        <row r="1946">
          <cell r="A1946">
            <v>27341</v>
          </cell>
          <cell r="B1946">
            <v>27</v>
          </cell>
          <cell r="C1946" t="str">
            <v>大阪府</v>
          </cell>
          <cell r="D1946" t="str">
            <v>忠岡町</v>
          </cell>
          <cell r="G1946">
            <v>1</v>
          </cell>
          <cell r="J1946">
            <v>1</v>
          </cell>
          <cell r="P1946">
            <v>2</v>
          </cell>
          <cell r="Q1946">
            <v>1</v>
          </cell>
          <cell r="R1946">
            <v>2</v>
          </cell>
          <cell r="S1946">
            <v>1</v>
          </cell>
        </row>
        <row r="1947">
          <cell r="A1947">
            <v>27361</v>
          </cell>
          <cell r="B1947">
            <v>27</v>
          </cell>
          <cell r="C1947" t="str">
            <v>大阪府</v>
          </cell>
          <cell r="D1947" t="str">
            <v>熊取町</v>
          </cell>
          <cell r="H1947">
            <v>1</v>
          </cell>
          <cell r="K1947">
            <v>1</v>
          </cell>
          <cell r="P1947">
            <v>2</v>
          </cell>
          <cell r="Q1947">
            <v>1</v>
          </cell>
          <cell r="R1947">
            <v>2</v>
          </cell>
          <cell r="S1947">
            <v>1</v>
          </cell>
        </row>
        <row r="1948">
          <cell r="A1948">
            <v>27362</v>
          </cell>
          <cell r="B1948">
            <v>27</v>
          </cell>
          <cell r="C1948" t="str">
            <v>大阪府</v>
          </cell>
          <cell r="D1948" t="str">
            <v>田尻町</v>
          </cell>
          <cell r="J1948">
            <v>1</v>
          </cell>
          <cell r="P1948">
            <v>1</v>
          </cell>
          <cell r="Q1948">
            <v>1</v>
          </cell>
          <cell r="R1948">
            <v>1</v>
          </cell>
          <cell r="S1948">
            <v>1</v>
          </cell>
        </row>
        <row r="1949">
          <cell r="A1949">
            <v>27366</v>
          </cell>
          <cell r="B1949">
            <v>27</v>
          </cell>
          <cell r="C1949" t="str">
            <v>大阪府</v>
          </cell>
          <cell r="D1949" t="str">
            <v>岬町</v>
          </cell>
          <cell r="G1949">
            <v>1</v>
          </cell>
          <cell r="P1949">
            <v>1</v>
          </cell>
          <cell r="Q1949">
            <v>1</v>
          </cell>
          <cell r="R1949">
            <v>1</v>
          </cell>
          <cell r="S1949">
            <v>1</v>
          </cell>
        </row>
        <row r="1950">
          <cell r="A1950">
            <v>27381</v>
          </cell>
          <cell r="B1950">
            <v>27</v>
          </cell>
          <cell r="C1950" t="str">
            <v>大阪府</v>
          </cell>
          <cell r="D1950" t="str">
            <v>太子町</v>
          </cell>
          <cell r="P1950">
            <v>0</v>
          </cell>
          <cell r="Q1950">
            <v>0</v>
          </cell>
          <cell r="R1950">
            <v>0</v>
          </cell>
          <cell r="S1950">
            <v>0</v>
          </cell>
        </row>
        <row r="1951">
          <cell r="A1951">
            <v>27382</v>
          </cell>
          <cell r="B1951">
            <v>27</v>
          </cell>
          <cell r="C1951" t="str">
            <v>大阪府</v>
          </cell>
          <cell r="D1951" t="str">
            <v>河南町</v>
          </cell>
          <cell r="P1951">
            <v>0</v>
          </cell>
          <cell r="Q1951">
            <v>0</v>
          </cell>
          <cell r="R1951">
            <v>0</v>
          </cell>
          <cell r="S1951">
            <v>0</v>
          </cell>
        </row>
        <row r="1952">
          <cell r="A1952">
            <v>27383</v>
          </cell>
          <cell r="B1952">
            <v>27</v>
          </cell>
          <cell r="C1952" t="str">
            <v>大阪府</v>
          </cell>
          <cell r="D1952" t="str">
            <v>千早赤阪村</v>
          </cell>
          <cell r="G1952">
            <v>1</v>
          </cell>
          <cell r="P1952">
            <v>1</v>
          </cell>
          <cell r="Q1952">
            <v>1</v>
          </cell>
          <cell r="R1952">
            <v>1</v>
          </cell>
          <cell r="S1952">
            <v>1</v>
          </cell>
        </row>
        <row r="1953">
          <cell r="A1953">
            <v>27385</v>
          </cell>
          <cell r="B1953">
            <v>27</v>
          </cell>
          <cell r="C1953" t="str">
            <v>大阪府</v>
          </cell>
          <cell r="D1953" t="str">
            <v>美原町</v>
          </cell>
          <cell r="K1953">
            <v>1</v>
          </cell>
          <cell r="M1953">
            <v>1</v>
          </cell>
          <cell r="P1953">
            <v>2</v>
          </cell>
          <cell r="Q1953">
            <v>1</v>
          </cell>
          <cell r="R1953">
            <v>2</v>
          </cell>
          <cell r="S1953">
            <v>1</v>
          </cell>
        </row>
        <row r="1954">
          <cell r="A1954">
            <v>27999</v>
          </cell>
          <cell r="B1954" t="str">
            <v>27 計</v>
          </cell>
          <cell r="D1954">
            <v>33</v>
          </cell>
          <cell r="E1954">
            <v>10</v>
          </cell>
          <cell r="F1954">
            <v>2</v>
          </cell>
          <cell r="G1954">
            <v>33</v>
          </cell>
          <cell r="H1954">
            <v>0</v>
          </cell>
          <cell r="I1954">
            <v>0</v>
          </cell>
          <cell r="J1954">
            <v>18</v>
          </cell>
          <cell r="K1954">
            <v>1</v>
          </cell>
          <cell r="L1954">
            <v>1</v>
          </cell>
          <cell r="M1954">
            <v>13</v>
          </cell>
          <cell r="N1954">
            <v>3</v>
          </cell>
          <cell r="O1954">
            <v>0</v>
          </cell>
          <cell r="P1954">
            <v>81</v>
          </cell>
          <cell r="Q1954">
            <v>33</v>
          </cell>
          <cell r="R1954">
            <v>81</v>
          </cell>
          <cell r="S1954">
            <v>33</v>
          </cell>
        </row>
        <row r="1955">
          <cell r="A1955">
            <v>28201</v>
          </cell>
          <cell r="B1955">
            <v>28</v>
          </cell>
          <cell r="C1955" t="str">
            <v>兵庫県</v>
          </cell>
          <cell r="D1955" t="str">
            <v>姫路市</v>
          </cell>
          <cell r="J1955">
            <v>1</v>
          </cell>
          <cell r="N1955">
            <v>1</v>
          </cell>
          <cell r="P1955">
            <v>2</v>
          </cell>
          <cell r="Q1955">
            <v>1</v>
          </cell>
          <cell r="R1955">
            <v>2</v>
          </cell>
          <cell r="S1955">
            <v>1</v>
          </cell>
        </row>
        <row r="1956">
          <cell r="A1956">
            <v>28202</v>
          </cell>
          <cell r="B1956">
            <v>28</v>
          </cell>
          <cell r="C1956" t="str">
            <v>兵庫県</v>
          </cell>
          <cell r="D1956" t="str">
            <v>尼崎市</v>
          </cell>
          <cell r="G1956">
            <v>1</v>
          </cell>
          <cell r="J1956">
            <v>1</v>
          </cell>
          <cell r="M1956">
            <v>1</v>
          </cell>
          <cell r="P1956">
            <v>3</v>
          </cell>
          <cell r="Q1956">
            <v>1</v>
          </cell>
          <cell r="R1956">
            <v>3</v>
          </cell>
          <cell r="S1956">
            <v>1</v>
          </cell>
        </row>
        <row r="1957">
          <cell r="A1957">
            <v>28203</v>
          </cell>
          <cell r="B1957">
            <v>28</v>
          </cell>
          <cell r="C1957" t="str">
            <v>兵庫県</v>
          </cell>
          <cell r="D1957" t="str">
            <v>明石市</v>
          </cell>
          <cell r="J1957">
            <v>1</v>
          </cell>
          <cell r="P1957">
            <v>1</v>
          </cell>
          <cell r="Q1957">
            <v>1</v>
          </cell>
          <cell r="R1957">
            <v>1</v>
          </cell>
          <cell r="S1957">
            <v>1</v>
          </cell>
        </row>
        <row r="1958">
          <cell r="A1958">
            <v>28204</v>
          </cell>
          <cell r="B1958">
            <v>28</v>
          </cell>
          <cell r="C1958" t="str">
            <v>兵庫県</v>
          </cell>
          <cell r="D1958" t="str">
            <v>西宮市</v>
          </cell>
          <cell r="F1958">
            <v>1</v>
          </cell>
          <cell r="G1958">
            <v>1</v>
          </cell>
          <cell r="N1958">
            <v>1</v>
          </cell>
          <cell r="P1958">
            <v>3</v>
          </cell>
          <cell r="Q1958">
            <v>1</v>
          </cell>
          <cell r="R1958">
            <v>3</v>
          </cell>
          <cell r="S1958">
            <v>1</v>
          </cell>
        </row>
        <row r="1959">
          <cell r="A1959">
            <v>28205</v>
          </cell>
          <cell r="B1959">
            <v>28</v>
          </cell>
          <cell r="C1959" t="str">
            <v>兵庫県</v>
          </cell>
          <cell r="D1959" t="str">
            <v>洲本市</v>
          </cell>
          <cell r="J1959">
            <v>1</v>
          </cell>
          <cell r="P1959">
            <v>1</v>
          </cell>
          <cell r="Q1959">
            <v>1</v>
          </cell>
          <cell r="R1959">
            <v>1</v>
          </cell>
          <cell r="S1959">
            <v>1</v>
          </cell>
        </row>
        <row r="1960">
          <cell r="A1960">
            <v>28206</v>
          </cell>
          <cell r="B1960">
            <v>28</v>
          </cell>
          <cell r="C1960" t="str">
            <v>兵庫県</v>
          </cell>
          <cell r="D1960" t="str">
            <v>芦屋市</v>
          </cell>
          <cell r="F1960">
            <v>1</v>
          </cell>
          <cell r="G1960">
            <v>1</v>
          </cell>
          <cell r="J1960">
            <v>1</v>
          </cell>
          <cell r="P1960">
            <v>3</v>
          </cell>
          <cell r="Q1960">
            <v>1</v>
          </cell>
          <cell r="R1960">
            <v>3</v>
          </cell>
          <cell r="S1960">
            <v>1</v>
          </cell>
        </row>
        <row r="1961">
          <cell r="A1961">
            <v>28207</v>
          </cell>
          <cell r="B1961">
            <v>28</v>
          </cell>
          <cell r="C1961" t="str">
            <v>兵庫県</v>
          </cell>
          <cell r="D1961" t="str">
            <v>伊丹市</v>
          </cell>
          <cell r="G1961">
            <v>1</v>
          </cell>
          <cell r="J1961">
            <v>1</v>
          </cell>
          <cell r="P1961">
            <v>2</v>
          </cell>
          <cell r="Q1961">
            <v>1</v>
          </cell>
          <cell r="R1961">
            <v>2</v>
          </cell>
          <cell r="S1961">
            <v>1</v>
          </cell>
        </row>
        <row r="1962">
          <cell r="A1962">
            <v>28208</v>
          </cell>
          <cell r="B1962">
            <v>28</v>
          </cell>
          <cell r="C1962" t="str">
            <v>兵庫県</v>
          </cell>
          <cell r="D1962" t="str">
            <v>相生市</v>
          </cell>
          <cell r="J1962">
            <v>1</v>
          </cell>
          <cell r="P1962">
            <v>1</v>
          </cell>
          <cell r="Q1962">
            <v>1</v>
          </cell>
          <cell r="R1962">
            <v>1</v>
          </cell>
          <cell r="S1962">
            <v>1</v>
          </cell>
        </row>
        <row r="1963">
          <cell r="A1963">
            <v>28209</v>
          </cell>
          <cell r="B1963">
            <v>28</v>
          </cell>
          <cell r="C1963" t="str">
            <v>兵庫県</v>
          </cell>
          <cell r="D1963" t="str">
            <v>豊岡市</v>
          </cell>
          <cell r="J1963">
            <v>1</v>
          </cell>
          <cell r="P1963">
            <v>1</v>
          </cell>
          <cell r="Q1963">
            <v>1</v>
          </cell>
          <cell r="R1963">
            <v>1</v>
          </cell>
          <cell r="S1963">
            <v>1</v>
          </cell>
        </row>
        <row r="1964">
          <cell r="A1964">
            <v>28210</v>
          </cell>
          <cell r="B1964">
            <v>28</v>
          </cell>
          <cell r="C1964" t="str">
            <v>兵庫県</v>
          </cell>
          <cell r="D1964" t="str">
            <v>加古川市</v>
          </cell>
          <cell r="J1964">
            <v>1</v>
          </cell>
          <cell r="M1964">
            <v>1</v>
          </cell>
          <cell r="P1964">
            <v>2</v>
          </cell>
          <cell r="Q1964">
            <v>1</v>
          </cell>
          <cell r="R1964">
            <v>2</v>
          </cell>
          <cell r="S1964">
            <v>1</v>
          </cell>
        </row>
        <row r="1965">
          <cell r="A1965">
            <v>28211</v>
          </cell>
          <cell r="B1965">
            <v>28</v>
          </cell>
          <cell r="C1965" t="str">
            <v>兵庫県</v>
          </cell>
          <cell r="D1965" t="str">
            <v>龍野市</v>
          </cell>
          <cell r="N1965">
            <v>1</v>
          </cell>
          <cell r="P1965">
            <v>1</v>
          </cell>
          <cell r="Q1965">
            <v>1</v>
          </cell>
          <cell r="R1965">
            <v>1</v>
          </cell>
          <cell r="S1965">
            <v>1</v>
          </cell>
        </row>
        <row r="1966">
          <cell r="A1966">
            <v>28212</v>
          </cell>
          <cell r="B1966">
            <v>28</v>
          </cell>
          <cell r="C1966" t="str">
            <v>兵庫県</v>
          </cell>
          <cell r="D1966" t="str">
            <v>赤穂市</v>
          </cell>
          <cell r="J1966">
            <v>1</v>
          </cell>
          <cell r="M1966">
            <v>1</v>
          </cell>
          <cell r="P1966">
            <v>2</v>
          </cell>
          <cell r="Q1966">
            <v>1</v>
          </cell>
          <cell r="R1966">
            <v>2</v>
          </cell>
          <cell r="S1966">
            <v>1</v>
          </cell>
        </row>
        <row r="1967">
          <cell r="A1967">
            <v>28213</v>
          </cell>
          <cell r="B1967">
            <v>28</v>
          </cell>
          <cell r="C1967" t="str">
            <v>兵庫県</v>
          </cell>
          <cell r="D1967" t="str">
            <v>西脇市</v>
          </cell>
          <cell r="J1967">
            <v>1</v>
          </cell>
          <cell r="P1967">
            <v>1</v>
          </cell>
          <cell r="Q1967">
            <v>1</v>
          </cell>
          <cell r="R1967">
            <v>1</v>
          </cell>
          <cell r="S1967">
            <v>1</v>
          </cell>
        </row>
        <row r="1968">
          <cell r="A1968">
            <v>28214</v>
          </cell>
          <cell r="B1968">
            <v>28</v>
          </cell>
          <cell r="C1968" t="str">
            <v>兵庫県</v>
          </cell>
          <cell r="D1968" t="str">
            <v>宝塚市</v>
          </cell>
          <cell r="G1968">
            <v>1</v>
          </cell>
          <cell r="P1968">
            <v>1</v>
          </cell>
          <cell r="Q1968">
            <v>1</v>
          </cell>
          <cell r="R1968">
            <v>1</v>
          </cell>
          <cell r="S1968">
            <v>1</v>
          </cell>
        </row>
        <row r="1969">
          <cell r="A1969">
            <v>28215</v>
          </cell>
          <cell r="B1969">
            <v>28</v>
          </cell>
          <cell r="C1969" t="str">
            <v>兵庫県</v>
          </cell>
          <cell r="D1969" t="str">
            <v>三木市</v>
          </cell>
          <cell r="G1969">
            <v>1</v>
          </cell>
          <cell r="P1969">
            <v>1</v>
          </cell>
          <cell r="Q1969">
            <v>1</v>
          </cell>
          <cell r="R1969">
            <v>1</v>
          </cell>
          <cell r="S1969">
            <v>1</v>
          </cell>
        </row>
        <row r="1970">
          <cell r="A1970">
            <v>28216</v>
          </cell>
          <cell r="B1970">
            <v>28</v>
          </cell>
          <cell r="C1970" t="str">
            <v>兵庫県</v>
          </cell>
          <cell r="D1970" t="str">
            <v>高砂市</v>
          </cell>
          <cell r="J1970">
            <v>1</v>
          </cell>
          <cell r="N1970">
            <v>1</v>
          </cell>
          <cell r="P1970">
            <v>2</v>
          </cell>
          <cell r="Q1970">
            <v>1</v>
          </cell>
          <cell r="R1970">
            <v>2</v>
          </cell>
          <cell r="S1970">
            <v>1</v>
          </cell>
        </row>
        <row r="1971">
          <cell r="A1971">
            <v>28217</v>
          </cell>
          <cell r="B1971">
            <v>28</v>
          </cell>
          <cell r="C1971" t="str">
            <v>兵庫県</v>
          </cell>
          <cell r="D1971" t="str">
            <v>川西市</v>
          </cell>
          <cell r="F1971">
            <v>1</v>
          </cell>
          <cell r="G1971">
            <v>1</v>
          </cell>
          <cell r="J1971">
            <v>1</v>
          </cell>
          <cell r="P1971">
            <v>3</v>
          </cell>
          <cell r="Q1971">
            <v>1</v>
          </cell>
          <cell r="R1971">
            <v>3</v>
          </cell>
          <cell r="S1971">
            <v>1</v>
          </cell>
        </row>
        <row r="1972">
          <cell r="A1972">
            <v>28218</v>
          </cell>
          <cell r="B1972">
            <v>28</v>
          </cell>
          <cell r="C1972" t="str">
            <v>兵庫県</v>
          </cell>
          <cell r="D1972" t="str">
            <v>小野市</v>
          </cell>
          <cell r="P1972">
            <v>0</v>
          </cell>
          <cell r="Q1972">
            <v>0</v>
          </cell>
          <cell r="R1972">
            <v>0</v>
          </cell>
          <cell r="S1972">
            <v>0</v>
          </cell>
        </row>
        <row r="1973">
          <cell r="A1973">
            <v>28219</v>
          </cell>
          <cell r="B1973">
            <v>28</v>
          </cell>
          <cell r="C1973" t="str">
            <v>兵庫県</v>
          </cell>
          <cell r="D1973" t="str">
            <v>三田市</v>
          </cell>
          <cell r="P1973">
            <v>0</v>
          </cell>
          <cell r="Q1973">
            <v>0</v>
          </cell>
          <cell r="R1973">
            <v>0</v>
          </cell>
          <cell r="S1973">
            <v>0</v>
          </cell>
        </row>
        <row r="1974">
          <cell r="A1974">
            <v>28220</v>
          </cell>
          <cell r="B1974">
            <v>28</v>
          </cell>
          <cell r="C1974" t="str">
            <v>兵庫県</v>
          </cell>
          <cell r="D1974" t="str">
            <v>加西市</v>
          </cell>
          <cell r="M1974">
            <v>1</v>
          </cell>
          <cell r="P1974">
            <v>1</v>
          </cell>
          <cell r="Q1974">
            <v>1</v>
          </cell>
          <cell r="R1974">
            <v>1</v>
          </cell>
          <cell r="S1974">
            <v>1</v>
          </cell>
        </row>
        <row r="1975">
          <cell r="A1975">
            <v>28221</v>
          </cell>
          <cell r="B1975">
            <v>28</v>
          </cell>
          <cell r="C1975" t="str">
            <v>兵庫県</v>
          </cell>
          <cell r="D1975" t="str">
            <v>篠山市</v>
          </cell>
          <cell r="P1975">
            <v>0</v>
          </cell>
          <cell r="Q1975">
            <v>0</v>
          </cell>
          <cell r="R1975">
            <v>0</v>
          </cell>
          <cell r="S1975">
            <v>0</v>
          </cell>
        </row>
        <row r="1976">
          <cell r="A1976">
            <v>28301</v>
          </cell>
          <cell r="B1976">
            <v>28</v>
          </cell>
          <cell r="C1976" t="str">
            <v>兵庫県</v>
          </cell>
          <cell r="D1976" t="str">
            <v>猪名川町</v>
          </cell>
          <cell r="P1976">
            <v>0</v>
          </cell>
          <cell r="Q1976">
            <v>0</v>
          </cell>
          <cell r="R1976">
            <v>0</v>
          </cell>
          <cell r="S1976">
            <v>0</v>
          </cell>
        </row>
        <row r="1977">
          <cell r="A1977">
            <v>28321</v>
          </cell>
          <cell r="B1977">
            <v>28</v>
          </cell>
          <cell r="C1977" t="str">
            <v>兵庫県</v>
          </cell>
          <cell r="D1977" t="str">
            <v>吉川町</v>
          </cell>
          <cell r="H1977">
            <v>1</v>
          </cell>
          <cell r="P1977">
            <v>1</v>
          </cell>
          <cell r="Q1977">
            <v>1</v>
          </cell>
          <cell r="R1977">
            <v>1</v>
          </cell>
          <cell r="S1977">
            <v>1</v>
          </cell>
        </row>
        <row r="1978">
          <cell r="A1978">
            <v>28341</v>
          </cell>
          <cell r="B1978">
            <v>28</v>
          </cell>
          <cell r="C1978" t="str">
            <v>兵庫県</v>
          </cell>
          <cell r="D1978" t="str">
            <v>社町</v>
          </cell>
          <cell r="P1978">
            <v>0</v>
          </cell>
          <cell r="Q1978">
            <v>0</v>
          </cell>
          <cell r="R1978">
            <v>0</v>
          </cell>
          <cell r="S1978">
            <v>0</v>
          </cell>
        </row>
        <row r="1979">
          <cell r="A1979">
            <v>28342</v>
          </cell>
          <cell r="B1979">
            <v>28</v>
          </cell>
          <cell r="C1979" t="str">
            <v>兵庫県</v>
          </cell>
          <cell r="D1979" t="str">
            <v>滝野町</v>
          </cell>
          <cell r="P1979">
            <v>0</v>
          </cell>
          <cell r="Q1979">
            <v>0</v>
          </cell>
          <cell r="R1979">
            <v>0</v>
          </cell>
          <cell r="S1979">
            <v>0</v>
          </cell>
        </row>
        <row r="1980">
          <cell r="A1980">
            <v>28343</v>
          </cell>
          <cell r="B1980">
            <v>28</v>
          </cell>
          <cell r="C1980" t="str">
            <v>兵庫県</v>
          </cell>
          <cell r="D1980" t="str">
            <v>東条町</v>
          </cell>
          <cell r="P1980">
            <v>0</v>
          </cell>
          <cell r="Q1980">
            <v>0</v>
          </cell>
          <cell r="R1980">
            <v>0</v>
          </cell>
          <cell r="S1980">
            <v>0</v>
          </cell>
        </row>
        <row r="1981">
          <cell r="A1981">
            <v>28361</v>
          </cell>
          <cell r="B1981">
            <v>28</v>
          </cell>
          <cell r="C1981" t="str">
            <v>兵庫県</v>
          </cell>
          <cell r="D1981" t="str">
            <v>中町</v>
          </cell>
          <cell r="P1981">
            <v>0</v>
          </cell>
          <cell r="Q1981">
            <v>0</v>
          </cell>
          <cell r="R1981">
            <v>0</v>
          </cell>
          <cell r="S1981">
            <v>0</v>
          </cell>
        </row>
        <row r="1982">
          <cell r="A1982">
            <v>28362</v>
          </cell>
          <cell r="B1982">
            <v>28</v>
          </cell>
          <cell r="C1982" t="str">
            <v>兵庫県</v>
          </cell>
          <cell r="D1982" t="str">
            <v>加美町</v>
          </cell>
          <cell r="H1982">
            <v>1</v>
          </cell>
          <cell r="P1982">
            <v>1</v>
          </cell>
          <cell r="Q1982">
            <v>1</v>
          </cell>
          <cell r="R1982">
            <v>1</v>
          </cell>
          <cell r="S1982">
            <v>1</v>
          </cell>
        </row>
        <row r="1983">
          <cell r="A1983">
            <v>28363</v>
          </cell>
          <cell r="B1983">
            <v>28</v>
          </cell>
          <cell r="C1983" t="str">
            <v>兵庫県</v>
          </cell>
          <cell r="D1983" t="str">
            <v>八千代町</v>
          </cell>
          <cell r="P1983">
            <v>0</v>
          </cell>
          <cell r="Q1983">
            <v>0</v>
          </cell>
          <cell r="R1983">
            <v>0</v>
          </cell>
          <cell r="S1983">
            <v>0</v>
          </cell>
        </row>
        <row r="1984">
          <cell r="A1984">
            <v>28364</v>
          </cell>
          <cell r="B1984">
            <v>28</v>
          </cell>
          <cell r="C1984" t="str">
            <v>兵庫県</v>
          </cell>
          <cell r="D1984" t="str">
            <v>黒田庄町</v>
          </cell>
          <cell r="P1984">
            <v>0</v>
          </cell>
          <cell r="Q1984">
            <v>0</v>
          </cell>
          <cell r="R1984">
            <v>0</v>
          </cell>
          <cell r="S1984">
            <v>0</v>
          </cell>
        </row>
        <row r="1985">
          <cell r="A1985">
            <v>28381</v>
          </cell>
          <cell r="B1985">
            <v>28</v>
          </cell>
          <cell r="C1985" t="str">
            <v>兵庫県</v>
          </cell>
          <cell r="D1985" t="str">
            <v>稲美町</v>
          </cell>
          <cell r="P1985">
            <v>0</v>
          </cell>
          <cell r="Q1985">
            <v>0</v>
          </cell>
          <cell r="R1985">
            <v>0</v>
          </cell>
          <cell r="S1985">
            <v>0</v>
          </cell>
        </row>
        <row r="1986">
          <cell r="A1986">
            <v>28382</v>
          </cell>
          <cell r="B1986">
            <v>28</v>
          </cell>
          <cell r="C1986" t="str">
            <v>兵庫県</v>
          </cell>
          <cell r="D1986" t="str">
            <v>播磨町</v>
          </cell>
          <cell r="H1986">
            <v>1</v>
          </cell>
          <cell r="P1986">
            <v>1</v>
          </cell>
          <cell r="Q1986">
            <v>1</v>
          </cell>
          <cell r="R1986">
            <v>1</v>
          </cell>
          <cell r="S1986">
            <v>1</v>
          </cell>
        </row>
        <row r="1987">
          <cell r="A1987">
            <v>28421</v>
          </cell>
          <cell r="B1987">
            <v>28</v>
          </cell>
          <cell r="C1987" t="str">
            <v>兵庫県</v>
          </cell>
          <cell r="D1987" t="str">
            <v>家島町</v>
          </cell>
          <cell r="P1987">
            <v>0</v>
          </cell>
          <cell r="Q1987">
            <v>0</v>
          </cell>
          <cell r="R1987">
            <v>0</v>
          </cell>
          <cell r="S1987">
            <v>0</v>
          </cell>
        </row>
        <row r="1988">
          <cell r="A1988">
            <v>28422</v>
          </cell>
          <cell r="B1988">
            <v>28</v>
          </cell>
          <cell r="C1988" t="str">
            <v>兵庫県</v>
          </cell>
          <cell r="D1988" t="str">
            <v>夢前町</v>
          </cell>
          <cell r="P1988">
            <v>0</v>
          </cell>
          <cell r="Q1988">
            <v>0</v>
          </cell>
          <cell r="R1988">
            <v>0</v>
          </cell>
          <cell r="S1988">
            <v>0</v>
          </cell>
        </row>
        <row r="1989">
          <cell r="A1989">
            <v>28441</v>
          </cell>
          <cell r="B1989">
            <v>28</v>
          </cell>
          <cell r="C1989" t="str">
            <v>兵庫県</v>
          </cell>
          <cell r="D1989" t="str">
            <v>神崎町</v>
          </cell>
          <cell r="N1989">
            <v>1</v>
          </cell>
          <cell r="P1989">
            <v>1</v>
          </cell>
          <cell r="Q1989">
            <v>1</v>
          </cell>
          <cell r="R1989">
            <v>1</v>
          </cell>
          <cell r="S1989">
            <v>1</v>
          </cell>
        </row>
        <row r="1990">
          <cell r="A1990">
            <v>28442</v>
          </cell>
          <cell r="B1990">
            <v>28</v>
          </cell>
          <cell r="C1990" t="str">
            <v>兵庫県</v>
          </cell>
          <cell r="D1990" t="str">
            <v>市川町</v>
          </cell>
          <cell r="P1990">
            <v>0</v>
          </cell>
          <cell r="Q1990">
            <v>0</v>
          </cell>
          <cell r="R1990">
            <v>0</v>
          </cell>
          <cell r="S1990">
            <v>0</v>
          </cell>
        </row>
        <row r="1991">
          <cell r="A1991">
            <v>28443</v>
          </cell>
          <cell r="B1991">
            <v>28</v>
          </cell>
          <cell r="C1991" t="str">
            <v>兵庫県</v>
          </cell>
          <cell r="D1991" t="str">
            <v>福崎町</v>
          </cell>
          <cell r="P1991">
            <v>0</v>
          </cell>
          <cell r="Q1991">
            <v>0</v>
          </cell>
          <cell r="R1991">
            <v>0</v>
          </cell>
          <cell r="S1991">
            <v>0</v>
          </cell>
        </row>
        <row r="1992">
          <cell r="A1992">
            <v>28444</v>
          </cell>
          <cell r="B1992">
            <v>28</v>
          </cell>
          <cell r="C1992" t="str">
            <v>兵庫県</v>
          </cell>
          <cell r="D1992" t="str">
            <v>香寺町</v>
          </cell>
          <cell r="P1992">
            <v>0</v>
          </cell>
          <cell r="Q1992">
            <v>0</v>
          </cell>
          <cell r="R1992">
            <v>0</v>
          </cell>
          <cell r="S1992">
            <v>0</v>
          </cell>
        </row>
        <row r="1993">
          <cell r="A1993">
            <v>28445</v>
          </cell>
          <cell r="B1993">
            <v>28</v>
          </cell>
          <cell r="C1993" t="str">
            <v>兵庫県</v>
          </cell>
          <cell r="D1993" t="str">
            <v>大河内町</v>
          </cell>
          <cell r="P1993">
            <v>0</v>
          </cell>
          <cell r="Q1993">
            <v>0</v>
          </cell>
          <cell r="R1993">
            <v>0</v>
          </cell>
          <cell r="S1993">
            <v>0</v>
          </cell>
        </row>
        <row r="1994">
          <cell r="A1994">
            <v>28461</v>
          </cell>
          <cell r="B1994">
            <v>28</v>
          </cell>
          <cell r="C1994" t="str">
            <v>兵庫県</v>
          </cell>
          <cell r="D1994" t="str">
            <v>新宮町</v>
          </cell>
          <cell r="P1994">
            <v>0</v>
          </cell>
          <cell r="Q1994">
            <v>0</v>
          </cell>
          <cell r="R1994">
            <v>0</v>
          </cell>
          <cell r="S1994">
            <v>0</v>
          </cell>
        </row>
        <row r="1995">
          <cell r="A1995">
            <v>28462</v>
          </cell>
          <cell r="B1995">
            <v>28</v>
          </cell>
          <cell r="C1995" t="str">
            <v>兵庫県</v>
          </cell>
          <cell r="D1995" t="str">
            <v>揖保川町</v>
          </cell>
          <cell r="P1995">
            <v>0</v>
          </cell>
          <cell r="Q1995">
            <v>0</v>
          </cell>
          <cell r="R1995">
            <v>0</v>
          </cell>
          <cell r="S1995">
            <v>0</v>
          </cell>
        </row>
        <row r="1996">
          <cell r="A1996">
            <v>28463</v>
          </cell>
          <cell r="B1996">
            <v>28</v>
          </cell>
          <cell r="C1996" t="str">
            <v>兵庫県</v>
          </cell>
          <cell r="D1996" t="str">
            <v>御津町</v>
          </cell>
          <cell r="P1996">
            <v>0</v>
          </cell>
          <cell r="Q1996">
            <v>0</v>
          </cell>
          <cell r="R1996">
            <v>0</v>
          </cell>
          <cell r="S1996">
            <v>0</v>
          </cell>
        </row>
        <row r="1997">
          <cell r="A1997">
            <v>28464</v>
          </cell>
          <cell r="B1997">
            <v>28</v>
          </cell>
          <cell r="C1997" t="str">
            <v>兵庫県</v>
          </cell>
          <cell r="D1997" t="str">
            <v>太子町</v>
          </cell>
          <cell r="P1997">
            <v>0</v>
          </cell>
          <cell r="Q1997">
            <v>0</v>
          </cell>
          <cell r="R1997">
            <v>0</v>
          </cell>
          <cell r="S1997">
            <v>0</v>
          </cell>
        </row>
        <row r="1998">
          <cell r="A1998">
            <v>28481</v>
          </cell>
          <cell r="B1998">
            <v>28</v>
          </cell>
          <cell r="C1998" t="str">
            <v>兵庫県</v>
          </cell>
          <cell r="D1998" t="str">
            <v>上郡町</v>
          </cell>
          <cell r="P1998">
            <v>0</v>
          </cell>
          <cell r="Q1998">
            <v>0</v>
          </cell>
          <cell r="R1998">
            <v>0</v>
          </cell>
          <cell r="S1998">
            <v>0</v>
          </cell>
        </row>
        <row r="1999">
          <cell r="A1999">
            <v>28501</v>
          </cell>
          <cell r="B1999">
            <v>28</v>
          </cell>
          <cell r="C1999" t="str">
            <v>兵庫県</v>
          </cell>
          <cell r="D1999" t="str">
            <v>佐用町</v>
          </cell>
          <cell r="P1999">
            <v>0</v>
          </cell>
          <cell r="Q1999">
            <v>0</v>
          </cell>
          <cell r="R1999">
            <v>0</v>
          </cell>
          <cell r="S1999">
            <v>0</v>
          </cell>
        </row>
        <row r="2000">
          <cell r="A2000">
            <v>28502</v>
          </cell>
          <cell r="B2000">
            <v>28</v>
          </cell>
          <cell r="C2000" t="str">
            <v>兵庫県</v>
          </cell>
          <cell r="D2000" t="str">
            <v>上月町</v>
          </cell>
          <cell r="P2000">
            <v>0</v>
          </cell>
          <cell r="Q2000">
            <v>0</v>
          </cell>
          <cell r="R2000">
            <v>0</v>
          </cell>
          <cell r="S2000">
            <v>0</v>
          </cell>
        </row>
        <row r="2001">
          <cell r="A2001">
            <v>28503</v>
          </cell>
          <cell r="B2001">
            <v>28</v>
          </cell>
          <cell r="C2001" t="str">
            <v>兵庫県</v>
          </cell>
          <cell r="D2001" t="str">
            <v>南光町</v>
          </cell>
          <cell r="P2001">
            <v>0</v>
          </cell>
          <cell r="Q2001">
            <v>0</v>
          </cell>
          <cell r="R2001">
            <v>0</v>
          </cell>
          <cell r="S2001">
            <v>0</v>
          </cell>
        </row>
        <row r="2002">
          <cell r="A2002">
            <v>28504</v>
          </cell>
          <cell r="B2002">
            <v>28</v>
          </cell>
          <cell r="C2002" t="str">
            <v>兵庫県</v>
          </cell>
          <cell r="D2002" t="str">
            <v>三日月町</v>
          </cell>
          <cell r="P2002">
            <v>0</v>
          </cell>
          <cell r="Q2002">
            <v>0</v>
          </cell>
          <cell r="R2002">
            <v>0</v>
          </cell>
          <cell r="S2002">
            <v>0</v>
          </cell>
        </row>
        <row r="2003">
          <cell r="A2003">
            <v>28521</v>
          </cell>
          <cell r="B2003">
            <v>28</v>
          </cell>
          <cell r="C2003" t="str">
            <v>兵庫県</v>
          </cell>
          <cell r="D2003" t="str">
            <v>山崎町</v>
          </cell>
          <cell r="P2003">
            <v>0</v>
          </cell>
          <cell r="Q2003">
            <v>0</v>
          </cell>
          <cell r="R2003">
            <v>0</v>
          </cell>
          <cell r="S2003">
            <v>0</v>
          </cell>
        </row>
        <row r="2004">
          <cell r="A2004">
            <v>28522</v>
          </cell>
          <cell r="B2004">
            <v>28</v>
          </cell>
          <cell r="C2004" t="str">
            <v>兵庫県</v>
          </cell>
          <cell r="D2004" t="str">
            <v>安富町</v>
          </cell>
          <cell r="P2004">
            <v>0</v>
          </cell>
          <cell r="Q2004">
            <v>0</v>
          </cell>
          <cell r="R2004">
            <v>0</v>
          </cell>
          <cell r="S2004">
            <v>0</v>
          </cell>
        </row>
        <row r="2005">
          <cell r="A2005">
            <v>28523</v>
          </cell>
          <cell r="B2005">
            <v>28</v>
          </cell>
          <cell r="C2005" t="str">
            <v>兵庫県</v>
          </cell>
          <cell r="D2005" t="str">
            <v>一宮町</v>
          </cell>
          <cell r="P2005">
            <v>0</v>
          </cell>
          <cell r="Q2005">
            <v>0</v>
          </cell>
          <cell r="R2005">
            <v>0</v>
          </cell>
          <cell r="S2005">
            <v>0</v>
          </cell>
        </row>
        <row r="2006">
          <cell r="A2006">
            <v>28524</v>
          </cell>
          <cell r="B2006">
            <v>28</v>
          </cell>
          <cell r="C2006" t="str">
            <v>兵庫県</v>
          </cell>
          <cell r="D2006" t="str">
            <v>波賀町</v>
          </cell>
          <cell r="P2006">
            <v>0</v>
          </cell>
          <cell r="Q2006">
            <v>0</v>
          </cell>
          <cell r="R2006">
            <v>0</v>
          </cell>
          <cell r="S2006">
            <v>0</v>
          </cell>
        </row>
        <row r="2007">
          <cell r="A2007">
            <v>28525</v>
          </cell>
          <cell r="B2007">
            <v>28</v>
          </cell>
          <cell r="C2007" t="str">
            <v>兵庫県</v>
          </cell>
          <cell r="D2007" t="str">
            <v>千種町</v>
          </cell>
          <cell r="P2007">
            <v>0</v>
          </cell>
          <cell r="Q2007">
            <v>0</v>
          </cell>
          <cell r="R2007">
            <v>0</v>
          </cell>
          <cell r="S2007">
            <v>0</v>
          </cell>
        </row>
        <row r="2008">
          <cell r="A2008">
            <v>28541</v>
          </cell>
          <cell r="B2008">
            <v>28</v>
          </cell>
          <cell r="C2008" t="str">
            <v>兵庫県</v>
          </cell>
          <cell r="D2008" t="str">
            <v>城崎町</v>
          </cell>
          <cell r="P2008">
            <v>0</v>
          </cell>
          <cell r="Q2008">
            <v>0</v>
          </cell>
          <cell r="R2008">
            <v>0</v>
          </cell>
          <cell r="S2008">
            <v>0</v>
          </cell>
        </row>
        <row r="2009">
          <cell r="A2009">
            <v>28542</v>
          </cell>
          <cell r="B2009">
            <v>28</v>
          </cell>
          <cell r="C2009" t="str">
            <v>兵庫県</v>
          </cell>
          <cell r="D2009" t="str">
            <v>竹野町</v>
          </cell>
          <cell r="P2009">
            <v>0</v>
          </cell>
          <cell r="Q2009">
            <v>0</v>
          </cell>
          <cell r="R2009">
            <v>0</v>
          </cell>
          <cell r="S2009">
            <v>0</v>
          </cell>
        </row>
        <row r="2010">
          <cell r="A2010">
            <v>28543</v>
          </cell>
          <cell r="B2010">
            <v>28</v>
          </cell>
          <cell r="C2010" t="str">
            <v>兵庫県</v>
          </cell>
          <cell r="D2010" t="str">
            <v>香住町</v>
          </cell>
          <cell r="P2010">
            <v>0</v>
          </cell>
          <cell r="Q2010">
            <v>0</v>
          </cell>
          <cell r="R2010">
            <v>0</v>
          </cell>
          <cell r="S2010">
            <v>0</v>
          </cell>
        </row>
        <row r="2011">
          <cell r="A2011">
            <v>28544</v>
          </cell>
          <cell r="B2011">
            <v>28</v>
          </cell>
          <cell r="C2011" t="str">
            <v>兵庫県</v>
          </cell>
          <cell r="D2011" t="str">
            <v>日高町</v>
          </cell>
          <cell r="P2011">
            <v>0</v>
          </cell>
          <cell r="Q2011">
            <v>0</v>
          </cell>
          <cell r="R2011">
            <v>0</v>
          </cell>
          <cell r="S2011">
            <v>0</v>
          </cell>
        </row>
        <row r="2012">
          <cell r="A2012">
            <v>28561</v>
          </cell>
          <cell r="B2012">
            <v>28</v>
          </cell>
          <cell r="C2012" t="str">
            <v>兵庫県</v>
          </cell>
          <cell r="D2012" t="str">
            <v>出石町</v>
          </cell>
          <cell r="P2012">
            <v>0</v>
          </cell>
          <cell r="Q2012">
            <v>0</v>
          </cell>
          <cell r="R2012">
            <v>0</v>
          </cell>
          <cell r="S2012">
            <v>0</v>
          </cell>
        </row>
        <row r="2013">
          <cell r="A2013">
            <v>28562</v>
          </cell>
          <cell r="B2013">
            <v>28</v>
          </cell>
          <cell r="C2013" t="str">
            <v>兵庫県</v>
          </cell>
          <cell r="D2013" t="str">
            <v>但東町</v>
          </cell>
          <cell r="P2013">
            <v>0</v>
          </cell>
          <cell r="Q2013">
            <v>0</v>
          </cell>
          <cell r="R2013">
            <v>0</v>
          </cell>
          <cell r="S2013">
            <v>0</v>
          </cell>
        </row>
        <row r="2014">
          <cell r="A2014">
            <v>28581</v>
          </cell>
          <cell r="B2014">
            <v>28</v>
          </cell>
          <cell r="C2014" t="str">
            <v>兵庫県</v>
          </cell>
          <cell r="D2014" t="str">
            <v>村岡町</v>
          </cell>
          <cell r="P2014">
            <v>0</v>
          </cell>
          <cell r="Q2014">
            <v>0</v>
          </cell>
          <cell r="R2014">
            <v>0</v>
          </cell>
          <cell r="S2014">
            <v>0</v>
          </cell>
        </row>
        <row r="2015">
          <cell r="A2015">
            <v>28582</v>
          </cell>
          <cell r="B2015">
            <v>28</v>
          </cell>
          <cell r="C2015" t="str">
            <v>兵庫県</v>
          </cell>
          <cell r="D2015" t="str">
            <v>浜坂町</v>
          </cell>
          <cell r="P2015">
            <v>0</v>
          </cell>
          <cell r="Q2015">
            <v>0</v>
          </cell>
          <cell r="R2015">
            <v>0</v>
          </cell>
          <cell r="S2015">
            <v>0</v>
          </cell>
        </row>
        <row r="2016">
          <cell r="A2016">
            <v>28583</v>
          </cell>
          <cell r="B2016">
            <v>28</v>
          </cell>
          <cell r="C2016" t="str">
            <v>兵庫県</v>
          </cell>
          <cell r="D2016" t="str">
            <v>美方町</v>
          </cell>
          <cell r="P2016">
            <v>0</v>
          </cell>
          <cell r="Q2016">
            <v>0</v>
          </cell>
          <cell r="R2016">
            <v>0</v>
          </cell>
          <cell r="S2016">
            <v>0</v>
          </cell>
        </row>
        <row r="2017">
          <cell r="A2017">
            <v>28584</v>
          </cell>
          <cell r="B2017">
            <v>28</v>
          </cell>
          <cell r="C2017" t="str">
            <v>兵庫県</v>
          </cell>
          <cell r="D2017" t="str">
            <v>温泉町</v>
          </cell>
          <cell r="P2017">
            <v>0</v>
          </cell>
          <cell r="Q2017">
            <v>0</v>
          </cell>
          <cell r="R2017">
            <v>0</v>
          </cell>
          <cell r="S2017">
            <v>0</v>
          </cell>
        </row>
        <row r="2018">
          <cell r="A2018">
            <v>28601</v>
          </cell>
          <cell r="B2018">
            <v>28</v>
          </cell>
          <cell r="C2018" t="str">
            <v>兵庫県</v>
          </cell>
          <cell r="D2018" t="str">
            <v>八鹿町</v>
          </cell>
          <cell r="P2018">
            <v>0</v>
          </cell>
          <cell r="Q2018">
            <v>0</v>
          </cell>
          <cell r="R2018">
            <v>0</v>
          </cell>
          <cell r="S2018">
            <v>0</v>
          </cell>
        </row>
        <row r="2019">
          <cell r="A2019">
            <v>28602</v>
          </cell>
          <cell r="B2019">
            <v>28</v>
          </cell>
          <cell r="C2019" t="str">
            <v>兵庫県</v>
          </cell>
          <cell r="D2019" t="str">
            <v>養父町</v>
          </cell>
          <cell r="P2019">
            <v>0</v>
          </cell>
          <cell r="Q2019">
            <v>0</v>
          </cell>
          <cell r="R2019">
            <v>0</v>
          </cell>
          <cell r="S2019">
            <v>0</v>
          </cell>
        </row>
        <row r="2020">
          <cell r="A2020">
            <v>28603</v>
          </cell>
          <cell r="B2020">
            <v>28</v>
          </cell>
          <cell r="C2020" t="str">
            <v>兵庫県</v>
          </cell>
          <cell r="D2020" t="str">
            <v>大屋町</v>
          </cell>
          <cell r="P2020">
            <v>0</v>
          </cell>
          <cell r="Q2020">
            <v>0</v>
          </cell>
          <cell r="R2020">
            <v>0</v>
          </cell>
          <cell r="S2020">
            <v>0</v>
          </cell>
        </row>
        <row r="2021">
          <cell r="A2021">
            <v>28604</v>
          </cell>
          <cell r="B2021">
            <v>28</v>
          </cell>
          <cell r="C2021" t="str">
            <v>兵庫県</v>
          </cell>
          <cell r="D2021" t="str">
            <v>関宮町</v>
          </cell>
          <cell r="P2021">
            <v>0</v>
          </cell>
          <cell r="Q2021">
            <v>0</v>
          </cell>
          <cell r="R2021">
            <v>0</v>
          </cell>
          <cell r="S2021">
            <v>0</v>
          </cell>
        </row>
        <row r="2022">
          <cell r="A2022">
            <v>28621</v>
          </cell>
          <cell r="B2022">
            <v>28</v>
          </cell>
          <cell r="C2022" t="str">
            <v>兵庫県</v>
          </cell>
          <cell r="D2022" t="str">
            <v>生野町</v>
          </cell>
          <cell r="H2022">
            <v>1</v>
          </cell>
          <cell r="P2022">
            <v>1</v>
          </cell>
          <cell r="Q2022">
            <v>1</v>
          </cell>
          <cell r="R2022">
            <v>1</v>
          </cell>
          <cell r="S2022">
            <v>1</v>
          </cell>
        </row>
        <row r="2023">
          <cell r="A2023">
            <v>28622</v>
          </cell>
          <cell r="B2023">
            <v>28</v>
          </cell>
          <cell r="C2023" t="str">
            <v>兵庫県</v>
          </cell>
          <cell r="D2023" t="str">
            <v>和田山町</v>
          </cell>
          <cell r="P2023">
            <v>0</v>
          </cell>
          <cell r="Q2023">
            <v>0</v>
          </cell>
          <cell r="R2023">
            <v>0</v>
          </cell>
          <cell r="S2023">
            <v>0</v>
          </cell>
        </row>
        <row r="2024">
          <cell r="A2024">
            <v>28623</v>
          </cell>
          <cell r="B2024">
            <v>28</v>
          </cell>
          <cell r="C2024" t="str">
            <v>兵庫県</v>
          </cell>
          <cell r="D2024" t="str">
            <v>山東町</v>
          </cell>
          <cell r="P2024">
            <v>0</v>
          </cell>
          <cell r="Q2024">
            <v>0</v>
          </cell>
          <cell r="R2024">
            <v>0</v>
          </cell>
          <cell r="S2024">
            <v>0</v>
          </cell>
        </row>
        <row r="2025">
          <cell r="A2025">
            <v>28624</v>
          </cell>
          <cell r="B2025">
            <v>28</v>
          </cell>
          <cell r="C2025" t="str">
            <v>兵庫県</v>
          </cell>
          <cell r="D2025" t="str">
            <v>朝来町</v>
          </cell>
          <cell r="H2025">
            <v>1</v>
          </cell>
          <cell r="P2025">
            <v>1</v>
          </cell>
          <cell r="Q2025">
            <v>1</v>
          </cell>
          <cell r="R2025">
            <v>1</v>
          </cell>
          <cell r="S2025">
            <v>1</v>
          </cell>
        </row>
        <row r="2026">
          <cell r="A2026">
            <v>28641</v>
          </cell>
          <cell r="B2026">
            <v>28</v>
          </cell>
          <cell r="C2026" t="str">
            <v>兵庫県</v>
          </cell>
          <cell r="D2026" t="str">
            <v>柏原町</v>
          </cell>
          <cell r="P2026">
            <v>0</v>
          </cell>
          <cell r="Q2026">
            <v>0</v>
          </cell>
          <cell r="R2026">
            <v>0</v>
          </cell>
          <cell r="S2026">
            <v>0</v>
          </cell>
        </row>
        <row r="2027">
          <cell r="A2027">
            <v>28642</v>
          </cell>
          <cell r="B2027">
            <v>28</v>
          </cell>
          <cell r="C2027" t="str">
            <v>兵庫県</v>
          </cell>
          <cell r="D2027" t="str">
            <v>氷上町</v>
          </cell>
          <cell r="P2027">
            <v>0</v>
          </cell>
          <cell r="Q2027">
            <v>0</v>
          </cell>
          <cell r="R2027">
            <v>0</v>
          </cell>
          <cell r="S2027">
            <v>0</v>
          </cell>
        </row>
        <row r="2028">
          <cell r="A2028">
            <v>28643</v>
          </cell>
          <cell r="B2028">
            <v>28</v>
          </cell>
          <cell r="C2028" t="str">
            <v>兵庫県</v>
          </cell>
          <cell r="D2028" t="str">
            <v>青垣町</v>
          </cell>
          <cell r="P2028">
            <v>0</v>
          </cell>
          <cell r="Q2028">
            <v>0</v>
          </cell>
          <cell r="R2028">
            <v>0</v>
          </cell>
          <cell r="S2028">
            <v>0</v>
          </cell>
        </row>
        <row r="2029">
          <cell r="A2029">
            <v>28644</v>
          </cell>
          <cell r="B2029">
            <v>28</v>
          </cell>
          <cell r="C2029" t="str">
            <v>兵庫県</v>
          </cell>
          <cell r="D2029" t="str">
            <v>春日町</v>
          </cell>
          <cell r="P2029">
            <v>0</v>
          </cell>
          <cell r="Q2029">
            <v>0</v>
          </cell>
          <cell r="R2029">
            <v>0</v>
          </cell>
          <cell r="S2029">
            <v>0</v>
          </cell>
        </row>
        <row r="2030">
          <cell r="A2030">
            <v>28645</v>
          </cell>
          <cell r="B2030">
            <v>28</v>
          </cell>
          <cell r="C2030" t="str">
            <v>兵庫県</v>
          </cell>
          <cell r="D2030" t="str">
            <v>山南町</v>
          </cell>
          <cell r="P2030">
            <v>0</v>
          </cell>
          <cell r="Q2030">
            <v>0</v>
          </cell>
          <cell r="R2030">
            <v>0</v>
          </cell>
          <cell r="S2030">
            <v>0</v>
          </cell>
        </row>
        <row r="2031">
          <cell r="A2031">
            <v>28646</v>
          </cell>
          <cell r="B2031">
            <v>28</v>
          </cell>
          <cell r="C2031" t="str">
            <v>兵庫県</v>
          </cell>
          <cell r="D2031" t="str">
            <v>市島町</v>
          </cell>
          <cell r="P2031">
            <v>0</v>
          </cell>
          <cell r="Q2031">
            <v>0</v>
          </cell>
          <cell r="R2031">
            <v>0</v>
          </cell>
          <cell r="S2031">
            <v>0</v>
          </cell>
        </row>
        <row r="2032">
          <cell r="A2032">
            <v>28681</v>
          </cell>
          <cell r="B2032">
            <v>28</v>
          </cell>
          <cell r="C2032" t="str">
            <v>兵庫県</v>
          </cell>
          <cell r="D2032" t="str">
            <v>津名町</v>
          </cell>
          <cell r="F2032">
            <v>1</v>
          </cell>
          <cell r="P2032">
            <v>1</v>
          </cell>
          <cell r="Q2032">
            <v>1</v>
          </cell>
          <cell r="R2032">
            <v>1</v>
          </cell>
          <cell r="S2032">
            <v>1</v>
          </cell>
        </row>
        <row r="2033">
          <cell r="A2033">
            <v>28682</v>
          </cell>
          <cell r="B2033">
            <v>28</v>
          </cell>
          <cell r="C2033" t="str">
            <v>兵庫県</v>
          </cell>
          <cell r="D2033" t="str">
            <v>淡路町</v>
          </cell>
          <cell r="P2033">
            <v>0</v>
          </cell>
          <cell r="Q2033">
            <v>0</v>
          </cell>
          <cell r="R2033">
            <v>0</v>
          </cell>
          <cell r="S2033">
            <v>0</v>
          </cell>
        </row>
        <row r="2034">
          <cell r="A2034">
            <v>28683</v>
          </cell>
          <cell r="B2034">
            <v>28</v>
          </cell>
          <cell r="C2034" t="str">
            <v>兵庫県</v>
          </cell>
          <cell r="D2034" t="str">
            <v>北淡町</v>
          </cell>
          <cell r="F2034">
            <v>1</v>
          </cell>
          <cell r="P2034">
            <v>1</v>
          </cell>
          <cell r="Q2034">
            <v>1</v>
          </cell>
          <cell r="R2034">
            <v>1</v>
          </cell>
          <cell r="S2034">
            <v>1</v>
          </cell>
        </row>
        <row r="2035">
          <cell r="A2035">
            <v>28684</v>
          </cell>
          <cell r="B2035">
            <v>28</v>
          </cell>
          <cell r="C2035" t="str">
            <v>兵庫県</v>
          </cell>
          <cell r="D2035" t="str">
            <v>一宮町・津名</v>
          </cell>
          <cell r="F2035">
            <v>1</v>
          </cell>
          <cell r="G2035">
            <v>1</v>
          </cell>
          <cell r="P2035">
            <v>2</v>
          </cell>
          <cell r="Q2035">
            <v>1</v>
          </cell>
          <cell r="R2035">
            <v>2</v>
          </cell>
          <cell r="S2035">
            <v>1</v>
          </cell>
        </row>
        <row r="2036">
          <cell r="A2036">
            <v>28685</v>
          </cell>
          <cell r="B2036">
            <v>28</v>
          </cell>
          <cell r="C2036" t="str">
            <v>兵庫県</v>
          </cell>
          <cell r="D2036" t="str">
            <v>五色町</v>
          </cell>
          <cell r="P2036">
            <v>0</v>
          </cell>
          <cell r="Q2036">
            <v>0</v>
          </cell>
          <cell r="R2036">
            <v>0</v>
          </cell>
          <cell r="S2036">
            <v>0</v>
          </cell>
        </row>
        <row r="2037">
          <cell r="A2037">
            <v>28686</v>
          </cell>
          <cell r="B2037">
            <v>28</v>
          </cell>
          <cell r="C2037" t="str">
            <v>兵庫県</v>
          </cell>
          <cell r="D2037" t="str">
            <v>東浦町</v>
          </cell>
          <cell r="P2037">
            <v>0</v>
          </cell>
          <cell r="Q2037">
            <v>0</v>
          </cell>
          <cell r="R2037">
            <v>0</v>
          </cell>
          <cell r="S2037">
            <v>0</v>
          </cell>
        </row>
        <row r="2038">
          <cell r="A2038">
            <v>28701</v>
          </cell>
          <cell r="B2038">
            <v>28</v>
          </cell>
          <cell r="C2038" t="str">
            <v>兵庫県</v>
          </cell>
          <cell r="D2038" t="str">
            <v>緑町</v>
          </cell>
          <cell r="P2038">
            <v>0</v>
          </cell>
          <cell r="Q2038">
            <v>0</v>
          </cell>
          <cell r="R2038">
            <v>0</v>
          </cell>
          <cell r="S2038">
            <v>0</v>
          </cell>
        </row>
        <row r="2039">
          <cell r="A2039">
            <v>28702</v>
          </cell>
          <cell r="B2039">
            <v>28</v>
          </cell>
          <cell r="C2039" t="str">
            <v>兵庫県</v>
          </cell>
          <cell r="D2039" t="str">
            <v>西淡町</v>
          </cell>
          <cell r="P2039">
            <v>0</v>
          </cell>
          <cell r="Q2039">
            <v>0</v>
          </cell>
          <cell r="R2039">
            <v>0</v>
          </cell>
          <cell r="S2039">
            <v>0</v>
          </cell>
        </row>
        <row r="2040">
          <cell r="A2040">
            <v>28703</v>
          </cell>
          <cell r="B2040">
            <v>28</v>
          </cell>
          <cell r="C2040" t="str">
            <v>兵庫県</v>
          </cell>
          <cell r="D2040" t="str">
            <v>三原町</v>
          </cell>
          <cell r="P2040">
            <v>0</v>
          </cell>
          <cell r="Q2040">
            <v>0</v>
          </cell>
          <cell r="R2040">
            <v>0</v>
          </cell>
          <cell r="S2040">
            <v>0</v>
          </cell>
        </row>
        <row r="2041">
          <cell r="A2041">
            <v>28704</v>
          </cell>
          <cell r="B2041">
            <v>28</v>
          </cell>
          <cell r="C2041" t="str">
            <v>兵庫県</v>
          </cell>
          <cell r="D2041" t="str">
            <v>南淡町</v>
          </cell>
          <cell r="P2041">
            <v>0</v>
          </cell>
          <cell r="Q2041">
            <v>0</v>
          </cell>
          <cell r="R2041">
            <v>0</v>
          </cell>
          <cell r="S2041">
            <v>0</v>
          </cell>
        </row>
        <row r="2042">
          <cell r="A2042">
            <v>28999</v>
          </cell>
          <cell r="B2042" t="str">
            <v>28 計</v>
          </cell>
          <cell r="D2042">
            <v>10</v>
          </cell>
          <cell r="E2042">
            <v>0</v>
          </cell>
          <cell r="F2042">
            <v>6</v>
          </cell>
          <cell r="G2042">
            <v>8</v>
          </cell>
          <cell r="H2042">
            <v>0</v>
          </cell>
          <cell r="I2042">
            <v>0</v>
          </cell>
          <cell r="J2042">
            <v>4</v>
          </cell>
          <cell r="K2042">
            <v>0</v>
          </cell>
          <cell r="L2042">
            <v>0</v>
          </cell>
          <cell r="M2042">
            <v>1</v>
          </cell>
          <cell r="N2042">
            <v>1</v>
          </cell>
          <cell r="O2042">
            <v>0</v>
          </cell>
          <cell r="P2042">
            <v>20</v>
          </cell>
          <cell r="Q2042">
            <v>10</v>
          </cell>
          <cell r="R2042">
            <v>20</v>
          </cell>
          <cell r="S2042">
            <v>10</v>
          </cell>
        </row>
        <row r="2043">
          <cell r="A2043">
            <v>29201</v>
          </cell>
          <cell r="B2043">
            <v>29</v>
          </cell>
          <cell r="C2043" t="str">
            <v>奈良県</v>
          </cell>
          <cell r="D2043" t="str">
            <v>奈良市</v>
          </cell>
          <cell r="G2043">
            <v>1</v>
          </cell>
          <cell r="J2043">
            <v>1</v>
          </cell>
          <cell r="M2043">
            <v>1</v>
          </cell>
          <cell r="P2043">
            <v>3</v>
          </cell>
          <cell r="Q2043">
            <v>1</v>
          </cell>
          <cell r="R2043">
            <v>3</v>
          </cell>
          <cell r="S2043">
            <v>1</v>
          </cell>
        </row>
        <row r="2044">
          <cell r="A2044">
            <v>29202</v>
          </cell>
          <cell r="B2044">
            <v>29</v>
          </cell>
          <cell r="C2044" t="str">
            <v>奈良県</v>
          </cell>
          <cell r="D2044" t="str">
            <v>大和高田市</v>
          </cell>
          <cell r="E2044">
            <v>1</v>
          </cell>
          <cell r="F2044">
            <v>1</v>
          </cell>
          <cell r="G2044">
            <v>1</v>
          </cell>
          <cell r="N2044">
            <v>1</v>
          </cell>
          <cell r="P2044">
            <v>4</v>
          </cell>
          <cell r="Q2044">
            <v>1</v>
          </cell>
          <cell r="R2044">
            <v>4</v>
          </cell>
          <cell r="S2044">
            <v>1</v>
          </cell>
        </row>
        <row r="2045">
          <cell r="A2045">
            <v>29203</v>
          </cell>
          <cell r="B2045">
            <v>29</v>
          </cell>
          <cell r="C2045" t="str">
            <v>奈良県</v>
          </cell>
          <cell r="D2045" t="str">
            <v>大和郡山市</v>
          </cell>
          <cell r="E2045">
            <v>1</v>
          </cell>
          <cell r="G2045">
            <v>1</v>
          </cell>
          <cell r="J2045">
            <v>1</v>
          </cell>
          <cell r="M2045">
            <v>1</v>
          </cell>
          <cell r="P2045">
            <v>4</v>
          </cell>
          <cell r="Q2045">
            <v>1</v>
          </cell>
          <cell r="R2045">
            <v>4</v>
          </cell>
          <cell r="S2045">
            <v>1</v>
          </cell>
        </row>
        <row r="2046">
          <cell r="A2046">
            <v>29204</v>
          </cell>
          <cell r="B2046">
            <v>29</v>
          </cell>
          <cell r="C2046" t="str">
            <v>奈良県</v>
          </cell>
          <cell r="D2046" t="str">
            <v>天理市</v>
          </cell>
          <cell r="G2046">
            <v>1</v>
          </cell>
          <cell r="J2046">
            <v>1</v>
          </cell>
          <cell r="P2046">
            <v>2</v>
          </cell>
          <cell r="Q2046">
            <v>1</v>
          </cell>
          <cell r="R2046">
            <v>2</v>
          </cell>
          <cell r="S2046">
            <v>1</v>
          </cell>
        </row>
        <row r="2047">
          <cell r="A2047">
            <v>29205</v>
          </cell>
          <cell r="B2047">
            <v>29</v>
          </cell>
          <cell r="C2047" t="str">
            <v>奈良県</v>
          </cell>
          <cell r="D2047" t="str">
            <v>橿原市</v>
          </cell>
          <cell r="K2047">
            <v>1</v>
          </cell>
          <cell r="M2047">
            <v>1</v>
          </cell>
          <cell r="P2047">
            <v>2</v>
          </cell>
          <cell r="Q2047">
            <v>1</v>
          </cell>
          <cell r="R2047">
            <v>2</v>
          </cell>
          <cell r="S2047">
            <v>1</v>
          </cell>
        </row>
        <row r="2048">
          <cell r="A2048">
            <v>29206</v>
          </cell>
          <cell r="B2048">
            <v>29</v>
          </cell>
          <cell r="C2048" t="str">
            <v>奈良県</v>
          </cell>
          <cell r="D2048" t="str">
            <v>桜井市</v>
          </cell>
          <cell r="G2048">
            <v>1</v>
          </cell>
          <cell r="J2048">
            <v>1</v>
          </cell>
          <cell r="P2048">
            <v>2</v>
          </cell>
          <cell r="Q2048">
            <v>1</v>
          </cell>
          <cell r="R2048">
            <v>2</v>
          </cell>
          <cell r="S2048">
            <v>1</v>
          </cell>
        </row>
        <row r="2049">
          <cell r="A2049">
            <v>29207</v>
          </cell>
          <cell r="B2049">
            <v>29</v>
          </cell>
          <cell r="C2049" t="str">
            <v>奈良県</v>
          </cell>
          <cell r="D2049" t="str">
            <v>五條市</v>
          </cell>
          <cell r="G2049">
            <v>1</v>
          </cell>
          <cell r="J2049">
            <v>1</v>
          </cell>
          <cell r="P2049">
            <v>2</v>
          </cell>
          <cell r="Q2049">
            <v>1</v>
          </cell>
          <cell r="R2049">
            <v>2</v>
          </cell>
          <cell r="S2049">
            <v>1</v>
          </cell>
        </row>
        <row r="2050">
          <cell r="A2050">
            <v>29208</v>
          </cell>
          <cell r="B2050">
            <v>29</v>
          </cell>
          <cell r="C2050" t="str">
            <v>奈良県</v>
          </cell>
          <cell r="D2050" t="str">
            <v>御所市</v>
          </cell>
          <cell r="E2050">
            <v>1</v>
          </cell>
          <cell r="F2050">
            <v>1</v>
          </cell>
          <cell r="G2050">
            <v>1</v>
          </cell>
          <cell r="J2050">
            <v>1</v>
          </cell>
          <cell r="M2050">
            <v>1</v>
          </cell>
          <cell r="P2050">
            <v>5</v>
          </cell>
          <cell r="Q2050">
            <v>1</v>
          </cell>
          <cell r="R2050">
            <v>5</v>
          </cell>
          <cell r="S2050">
            <v>1</v>
          </cell>
        </row>
        <row r="2051">
          <cell r="A2051">
            <v>29209</v>
          </cell>
          <cell r="B2051">
            <v>29</v>
          </cell>
          <cell r="C2051" t="str">
            <v>奈良県</v>
          </cell>
          <cell r="D2051" t="str">
            <v>生駒市</v>
          </cell>
          <cell r="P2051">
            <v>0</v>
          </cell>
          <cell r="Q2051">
            <v>0</v>
          </cell>
          <cell r="R2051">
            <v>0</v>
          </cell>
          <cell r="S2051">
            <v>0</v>
          </cell>
        </row>
        <row r="2052">
          <cell r="A2052">
            <v>29210</v>
          </cell>
          <cell r="B2052">
            <v>29</v>
          </cell>
          <cell r="C2052" t="str">
            <v>奈良県</v>
          </cell>
          <cell r="D2052" t="str">
            <v>香芝市</v>
          </cell>
          <cell r="J2052">
            <v>1</v>
          </cell>
          <cell r="P2052">
            <v>1</v>
          </cell>
          <cell r="Q2052">
            <v>1</v>
          </cell>
          <cell r="R2052">
            <v>1</v>
          </cell>
          <cell r="S2052">
            <v>1</v>
          </cell>
        </row>
        <row r="2053">
          <cell r="A2053">
            <v>29301</v>
          </cell>
          <cell r="B2053">
            <v>29</v>
          </cell>
          <cell r="C2053" t="str">
            <v>奈良県</v>
          </cell>
          <cell r="D2053" t="str">
            <v>月ヶ瀬村</v>
          </cell>
          <cell r="H2053">
            <v>1</v>
          </cell>
          <cell r="P2053">
            <v>1</v>
          </cell>
          <cell r="Q2053">
            <v>1</v>
          </cell>
          <cell r="R2053">
            <v>1</v>
          </cell>
          <cell r="S2053">
            <v>1</v>
          </cell>
        </row>
        <row r="2054">
          <cell r="A2054">
            <v>29321</v>
          </cell>
          <cell r="B2054">
            <v>29</v>
          </cell>
          <cell r="C2054" t="str">
            <v>奈良県</v>
          </cell>
          <cell r="D2054" t="str">
            <v>都祁村</v>
          </cell>
          <cell r="P2054">
            <v>0</v>
          </cell>
          <cell r="Q2054">
            <v>0</v>
          </cell>
          <cell r="R2054">
            <v>0</v>
          </cell>
          <cell r="S2054">
            <v>0</v>
          </cell>
        </row>
        <row r="2055">
          <cell r="A2055">
            <v>29322</v>
          </cell>
          <cell r="B2055">
            <v>29</v>
          </cell>
          <cell r="C2055" t="str">
            <v>奈良県</v>
          </cell>
          <cell r="D2055" t="str">
            <v>山添村</v>
          </cell>
          <cell r="F2055">
            <v>1</v>
          </cell>
          <cell r="G2055">
            <v>1</v>
          </cell>
          <cell r="P2055">
            <v>2</v>
          </cell>
          <cell r="Q2055">
            <v>1</v>
          </cell>
          <cell r="R2055">
            <v>2</v>
          </cell>
          <cell r="S2055">
            <v>1</v>
          </cell>
        </row>
        <row r="2056">
          <cell r="A2056">
            <v>29342</v>
          </cell>
          <cell r="B2056">
            <v>29</v>
          </cell>
          <cell r="C2056" t="str">
            <v>奈良県</v>
          </cell>
          <cell r="D2056" t="str">
            <v>平群町</v>
          </cell>
          <cell r="J2056">
            <v>1</v>
          </cell>
          <cell r="M2056">
            <v>1</v>
          </cell>
          <cell r="P2056">
            <v>2</v>
          </cell>
          <cell r="Q2056">
            <v>1</v>
          </cell>
          <cell r="R2056">
            <v>2</v>
          </cell>
          <cell r="S2056">
            <v>1</v>
          </cell>
        </row>
        <row r="2057">
          <cell r="A2057">
            <v>29343</v>
          </cell>
          <cell r="B2057">
            <v>29</v>
          </cell>
          <cell r="C2057" t="str">
            <v>奈良県</v>
          </cell>
          <cell r="D2057" t="str">
            <v>三郷町</v>
          </cell>
          <cell r="P2057">
            <v>0</v>
          </cell>
          <cell r="Q2057">
            <v>0</v>
          </cell>
          <cell r="R2057">
            <v>0</v>
          </cell>
          <cell r="S2057">
            <v>0</v>
          </cell>
        </row>
        <row r="2058">
          <cell r="A2058">
            <v>29344</v>
          </cell>
          <cell r="B2058">
            <v>29</v>
          </cell>
          <cell r="C2058" t="str">
            <v>奈良県</v>
          </cell>
          <cell r="D2058" t="str">
            <v>斑鳩町</v>
          </cell>
          <cell r="J2058">
            <v>1</v>
          </cell>
          <cell r="P2058">
            <v>1</v>
          </cell>
          <cell r="Q2058">
            <v>1</v>
          </cell>
          <cell r="R2058">
            <v>1</v>
          </cell>
          <cell r="S2058">
            <v>1</v>
          </cell>
        </row>
        <row r="2059">
          <cell r="A2059">
            <v>29345</v>
          </cell>
          <cell r="B2059">
            <v>29</v>
          </cell>
          <cell r="C2059" t="str">
            <v>奈良県</v>
          </cell>
          <cell r="D2059" t="str">
            <v>安堵町</v>
          </cell>
          <cell r="G2059">
            <v>1</v>
          </cell>
          <cell r="P2059">
            <v>1</v>
          </cell>
          <cell r="Q2059">
            <v>1</v>
          </cell>
          <cell r="R2059">
            <v>1</v>
          </cell>
          <cell r="S2059">
            <v>1</v>
          </cell>
        </row>
        <row r="2060">
          <cell r="A2060">
            <v>29361</v>
          </cell>
          <cell r="B2060">
            <v>29</v>
          </cell>
          <cell r="C2060" t="str">
            <v>奈良県</v>
          </cell>
          <cell r="D2060" t="str">
            <v>川西町</v>
          </cell>
          <cell r="P2060">
            <v>0</v>
          </cell>
          <cell r="Q2060">
            <v>0</v>
          </cell>
          <cell r="R2060">
            <v>0</v>
          </cell>
          <cell r="S2060">
            <v>0</v>
          </cell>
        </row>
        <row r="2061">
          <cell r="A2061">
            <v>29362</v>
          </cell>
          <cell r="B2061">
            <v>29</v>
          </cell>
          <cell r="C2061" t="str">
            <v>奈良県</v>
          </cell>
          <cell r="D2061" t="str">
            <v>三宅町</v>
          </cell>
          <cell r="G2061">
            <v>1</v>
          </cell>
          <cell r="P2061">
            <v>1</v>
          </cell>
          <cell r="Q2061">
            <v>1</v>
          </cell>
          <cell r="R2061">
            <v>1</v>
          </cell>
          <cell r="S2061">
            <v>1</v>
          </cell>
        </row>
        <row r="2062">
          <cell r="A2062">
            <v>29363</v>
          </cell>
          <cell r="B2062">
            <v>29</v>
          </cell>
          <cell r="C2062" t="str">
            <v>奈良県</v>
          </cell>
          <cell r="D2062" t="str">
            <v>田原本町</v>
          </cell>
          <cell r="P2062">
            <v>0</v>
          </cell>
          <cell r="Q2062">
            <v>0</v>
          </cell>
          <cell r="R2062">
            <v>0</v>
          </cell>
          <cell r="S2062">
            <v>0</v>
          </cell>
        </row>
        <row r="2063">
          <cell r="A2063">
            <v>29381</v>
          </cell>
          <cell r="B2063">
            <v>29</v>
          </cell>
          <cell r="C2063" t="str">
            <v>奈良県</v>
          </cell>
          <cell r="D2063" t="str">
            <v>大宇陀町</v>
          </cell>
          <cell r="J2063">
            <v>1</v>
          </cell>
          <cell r="P2063">
            <v>1</v>
          </cell>
          <cell r="Q2063">
            <v>1</v>
          </cell>
          <cell r="R2063">
            <v>1</v>
          </cell>
          <cell r="S2063">
            <v>1</v>
          </cell>
        </row>
        <row r="2064">
          <cell r="A2064">
            <v>29382</v>
          </cell>
          <cell r="B2064">
            <v>29</v>
          </cell>
          <cell r="C2064" t="str">
            <v>奈良県</v>
          </cell>
          <cell r="D2064" t="str">
            <v>菟田野町</v>
          </cell>
          <cell r="F2064">
            <v>1</v>
          </cell>
          <cell r="G2064">
            <v>1</v>
          </cell>
          <cell r="M2064">
            <v>1</v>
          </cell>
          <cell r="P2064">
            <v>3</v>
          </cell>
          <cell r="Q2064">
            <v>1</v>
          </cell>
          <cell r="R2064">
            <v>3</v>
          </cell>
          <cell r="S2064">
            <v>1</v>
          </cell>
        </row>
        <row r="2065">
          <cell r="A2065">
            <v>29383</v>
          </cell>
          <cell r="B2065">
            <v>29</v>
          </cell>
          <cell r="C2065" t="str">
            <v>奈良県</v>
          </cell>
          <cell r="D2065" t="str">
            <v>榛原町</v>
          </cell>
          <cell r="G2065">
            <v>1</v>
          </cell>
          <cell r="J2065">
            <v>1</v>
          </cell>
          <cell r="M2065">
            <v>1</v>
          </cell>
          <cell r="N2065">
            <v>1</v>
          </cell>
          <cell r="P2065">
            <v>4</v>
          </cell>
          <cell r="Q2065">
            <v>1</v>
          </cell>
          <cell r="R2065">
            <v>4</v>
          </cell>
          <cell r="S2065">
            <v>1</v>
          </cell>
        </row>
        <row r="2066">
          <cell r="A2066">
            <v>29384</v>
          </cell>
          <cell r="B2066">
            <v>29</v>
          </cell>
          <cell r="C2066" t="str">
            <v>奈良県</v>
          </cell>
          <cell r="D2066" t="str">
            <v>室生村</v>
          </cell>
          <cell r="G2066">
            <v>1</v>
          </cell>
          <cell r="P2066">
            <v>1</v>
          </cell>
          <cell r="Q2066">
            <v>1</v>
          </cell>
          <cell r="R2066">
            <v>1</v>
          </cell>
          <cell r="S2066">
            <v>1</v>
          </cell>
        </row>
        <row r="2067">
          <cell r="A2067">
            <v>29385</v>
          </cell>
          <cell r="B2067">
            <v>29</v>
          </cell>
          <cell r="C2067" t="str">
            <v>奈良県</v>
          </cell>
          <cell r="D2067" t="str">
            <v>曽爾村</v>
          </cell>
          <cell r="P2067">
            <v>0</v>
          </cell>
          <cell r="Q2067">
            <v>0</v>
          </cell>
          <cell r="R2067">
            <v>0</v>
          </cell>
          <cell r="S2067">
            <v>0</v>
          </cell>
        </row>
        <row r="2068">
          <cell r="A2068">
            <v>29386</v>
          </cell>
          <cell r="B2068">
            <v>29</v>
          </cell>
          <cell r="C2068" t="str">
            <v>奈良県</v>
          </cell>
          <cell r="D2068" t="str">
            <v>御杖村</v>
          </cell>
          <cell r="P2068">
            <v>0</v>
          </cell>
          <cell r="Q2068">
            <v>0</v>
          </cell>
          <cell r="R2068">
            <v>0</v>
          </cell>
          <cell r="S2068">
            <v>0</v>
          </cell>
        </row>
        <row r="2069">
          <cell r="A2069">
            <v>29401</v>
          </cell>
          <cell r="B2069">
            <v>29</v>
          </cell>
          <cell r="C2069" t="str">
            <v>奈良県</v>
          </cell>
          <cell r="D2069" t="str">
            <v>高取町</v>
          </cell>
          <cell r="G2069">
            <v>1</v>
          </cell>
          <cell r="N2069">
            <v>1</v>
          </cell>
          <cell r="P2069">
            <v>2</v>
          </cell>
          <cell r="Q2069">
            <v>1</v>
          </cell>
          <cell r="R2069">
            <v>2</v>
          </cell>
          <cell r="S2069">
            <v>1</v>
          </cell>
        </row>
        <row r="2070">
          <cell r="A2070">
            <v>29402</v>
          </cell>
          <cell r="B2070">
            <v>29</v>
          </cell>
          <cell r="C2070" t="str">
            <v>奈良県</v>
          </cell>
          <cell r="D2070" t="str">
            <v>明日香村</v>
          </cell>
          <cell r="H2070">
            <v>1</v>
          </cell>
          <cell r="P2070">
            <v>1</v>
          </cell>
          <cell r="Q2070">
            <v>1</v>
          </cell>
          <cell r="R2070">
            <v>1</v>
          </cell>
          <cell r="S2070">
            <v>1</v>
          </cell>
        </row>
        <row r="2071">
          <cell r="A2071">
            <v>29421</v>
          </cell>
          <cell r="B2071">
            <v>29</v>
          </cell>
          <cell r="C2071" t="str">
            <v>奈良県</v>
          </cell>
          <cell r="D2071" t="str">
            <v>新庄町</v>
          </cell>
          <cell r="J2071">
            <v>1</v>
          </cell>
          <cell r="P2071">
            <v>1</v>
          </cell>
          <cell r="Q2071">
            <v>1</v>
          </cell>
          <cell r="R2071">
            <v>1</v>
          </cell>
          <cell r="S2071">
            <v>1</v>
          </cell>
        </row>
        <row r="2072">
          <cell r="A2072">
            <v>29422</v>
          </cell>
          <cell r="B2072">
            <v>29</v>
          </cell>
          <cell r="C2072" t="str">
            <v>奈良県</v>
          </cell>
          <cell r="D2072" t="str">
            <v>當麻町</v>
          </cell>
          <cell r="M2072">
            <v>1</v>
          </cell>
          <cell r="P2072">
            <v>1</v>
          </cell>
          <cell r="Q2072">
            <v>1</v>
          </cell>
          <cell r="R2072">
            <v>1</v>
          </cell>
          <cell r="S2072">
            <v>1</v>
          </cell>
        </row>
        <row r="2073">
          <cell r="A2073">
            <v>29424</v>
          </cell>
          <cell r="B2073">
            <v>29</v>
          </cell>
          <cell r="C2073" t="str">
            <v>奈良県</v>
          </cell>
          <cell r="D2073" t="str">
            <v>上牧町</v>
          </cell>
          <cell r="F2073">
            <v>1</v>
          </cell>
          <cell r="G2073">
            <v>1</v>
          </cell>
          <cell r="J2073">
            <v>1</v>
          </cell>
          <cell r="L2073">
            <v>1</v>
          </cell>
          <cell r="M2073">
            <v>1</v>
          </cell>
          <cell r="P2073">
            <v>5</v>
          </cell>
          <cell r="Q2073">
            <v>1</v>
          </cell>
          <cell r="R2073">
            <v>5</v>
          </cell>
          <cell r="S2073">
            <v>1</v>
          </cell>
        </row>
        <row r="2074">
          <cell r="A2074">
            <v>29425</v>
          </cell>
          <cell r="B2074">
            <v>29</v>
          </cell>
          <cell r="C2074" t="str">
            <v>奈良県</v>
          </cell>
          <cell r="D2074" t="str">
            <v>王寺町</v>
          </cell>
          <cell r="K2074">
            <v>1</v>
          </cell>
          <cell r="P2074">
            <v>1</v>
          </cell>
          <cell r="Q2074">
            <v>1</v>
          </cell>
          <cell r="R2074">
            <v>1</v>
          </cell>
          <cell r="S2074">
            <v>1</v>
          </cell>
        </row>
        <row r="2075">
          <cell r="A2075">
            <v>29426</v>
          </cell>
          <cell r="B2075">
            <v>29</v>
          </cell>
          <cell r="C2075" t="str">
            <v>奈良県</v>
          </cell>
          <cell r="D2075" t="str">
            <v>広陵町</v>
          </cell>
          <cell r="P2075">
            <v>0</v>
          </cell>
          <cell r="Q2075">
            <v>0</v>
          </cell>
          <cell r="R2075">
            <v>0</v>
          </cell>
          <cell r="S2075">
            <v>0</v>
          </cell>
        </row>
        <row r="2076">
          <cell r="A2076">
            <v>29427</v>
          </cell>
          <cell r="B2076">
            <v>29</v>
          </cell>
          <cell r="C2076" t="str">
            <v>奈良県</v>
          </cell>
          <cell r="D2076" t="str">
            <v>河合町</v>
          </cell>
          <cell r="G2076">
            <v>1</v>
          </cell>
          <cell r="J2076">
            <v>1</v>
          </cell>
          <cell r="M2076">
            <v>1</v>
          </cell>
          <cell r="P2076">
            <v>3</v>
          </cell>
          <cell r="Q2076">
            <v>1</v>
          </cell>
          <cell r="R2076">
            <v>3</v>
          </cell>
          <cell r="S2076">
            <v>1</v>
          </cell>
        </row>
        <row r="2077">
          <cell r="A2077">
            <v>29441</v>
          </cell>
          <cell r="B2077">
            <v>29</v>
          </cell>
          <cell r="C2077" t="str">
            <v>奈良県</v>
          </cell>
          <cell r="D2077" t="str">
            <v>吉野町</v>
          </cell>
          <cell r="P2077">
            <v>0</v>
          </cell>
          <cell r="Q2077">
            <v>0</v>
          </cell>
          <cell r="R2077">
            <v>0</v>
          </cell>
          <cell r="S2077">
            <v>0</v>
          </cell>
        </row>
        <row r="2078">
          <cell r="A2078">
            <v>29442</v>
          </cell>
          <cell r="B2078">
            <v>29</v>
          </cell>
          <cell r="C2078" t="str">
            <v>奈良県</v>
          </cell>
          <cell r="D2078" t="str">
            <v>大淀町</v>
          </cell>
          <cell r="H2078">
            <v>1</v>
          </cell>
          <cell r="P2078">
            <v>1</v>
          </cell>
          <cell r="Q2078">
            <v>1</v>
          </cell>
          <cell r="R2078">
            <v>1</v>
          </cell>
          <cell r="S2078">
            <v>1</v>
          </cell>
        </row>
        <row r="2079">
          <cell r="A2079">
            <v>29443</v>
          </cell>
          <cell r="B2079">
            <v>29</v>
          </cell>
          <cell r="C2079" t="str">
            <v>奈良県</v>
          </cell>
          <cell r="D2079" t="str">
            <v>下市町</v>
          </cell>
          <cell r="P2079">
            <v>0</v>
          </cell>
          <cell r="Q2079">
            <v>0</v>
          </cell>
          <cell r="R2079">
            <v>0</v>
          </cell>
          <cell r="S2079">
            <v>0</v>
          </cell>
        </row>
        <row r="2080">
          <cell r="A2080">
            <v>29444</v>
          </cell>
          <cell r="B2080">
            <v>29</v>
          </cell>
          <cell r="C2080" t="str">
            <v>奈良県</v>
          </cell>
          <cell r="D2080" t="str">
            <v>黒滝村</v>
          </cell>
          <cell r="F2080">
            <v>1</v>
          </cell>
          <cell r="G2080">
            <v>1</v>
          </cell>
          <cell r="P2080">
            <v>2</v>
          </cell>
          <cell r="Q2080">
            <v>1</v>
          </cell>
          <cell r="R2080">
            <v>2</v>
          </cell>
          <cell r="S2080">
            <v>1</v>
          </cell>
        </row>
        <row r="2081">
          <cell r="A2081">
            <v>29445</v>
          </cell>
          <cell r="B2081">
            <v>29</v>
          </cell>
          <cell r="C2081" t="str">
            <v>奈良県</v>
          </cell>
          <cell r="D2081" t="str">
            <v>西吉野村</v>
          </cell>
          <cell r="P2081">
            <v>0</v>
          </cell>
          <cell r="Q2081">
            <v>0</v>
          </cell>
          <cell r="R2081">
            <v>0</v>
          </cell>
          <cell r="S2081">
            <v>0</v>
          </cell>
        </row>
        <row r="2082">
          <cell r="A2082">
            <v>29446</v>
          </cell>
          <cell r="B2082">
            <v>29</v>
          </cell>
          <cell r="C2082" t="str">
            <v>奈良県</v>
          </cell>
          <cell r="D2082" t="str">
            <v>天川村</v>
          </cell>
          <cell r="G2082">
            <v>1</v>
          </cell>
          <cell r="P2082">
            <v>1</v>
          </cell>
          <cell r="Q2082">
            <v>1</v>
          </cell>
          <cell r="R2082">
            <v>1</v>
          </cell>
          <cell r="S2082">
            <v>1</v>
          </cell>
        </row>
        <row r="2083">
          <cell r="A2083">
            <v>29447</v>
          </cell>
          <cell r="B2083">
            <v>29</v>
          </cell>
          <cell r="C2083" t="str">
            <v>奈良県</v>
          </cell>
          <cell r="D2083" t="str">
            <v>野迫川村</v>
          </cell>
          <cell r="G2083">
            <v>1</v>
          </cell>
          <cell r="I2083">
            <v>1</v>
          </cell>
          <cell r="P2083">
            <v>2</v>
          </cell>
          <cell r="Q2083">
            <v>1</v>
          </cell>
          <cell r="R2083">
            <v>2</v>
          </cell>
          <cell r="S2083">
            <v>1</v>
          </cell>
        </row>
        <row r="2084">
          <cell r="A2084">
            <v>29448</v>
          </cell>
          <cell r="B2084">
            <v>29</v>
          </cell>
          <cell r="C2084" t="str">
            <v>奈良県</v>
          </cell>
          <cell r="D2084" t="str">
            <v>大塔村</v>
          </cell>
          <cell r="P2084">
            <v>0</v>
          </cell>
          <cell r="Q2084">
            <v>0</v>
          </cell>
          <cell r="R2084">
            <v>0</v>
          </cell>
          <cell r="S2084">
            <v>0</v>
          </cell>
        </row>
        <row r="2085">
          <cell r="A2085">
            <v>29449</v>
          </cell>
          <cell r="B2085">
            <v>29</v>
          </cell>
          <cell r="C2085" t="str">
            <v>奈良県</v>
          </cell>
          <cell r="D2085" t="str">
            <v>十津川村</v>
          </cell>
          <cell r="H2085">
            <v>1</v>
          </cell>
          <cell r="P2085">
            <v>1</v>
          </cell>
          <cell r="Q2085">
            <v>1</v>
          </cell>
          <cell r="R2085">
            <v>1</v>
          </cell>
          <cell r="S2085">
            <v>1</v>
          </cell>
        </row>
        <row r="2086">
          <cell r="A2086">
            <v>29450</v>
          </cell>
          <cell r="B2086">
            <v>29</v>
          </cell>
          <cell r="C2086" t="str">
            <v>奈良県</v>
          </cell>
          <cell r="D2086" t="str">
            <v>下北山村</v>
          </cell>
          <cell r="G2086">
            <v>1</v>
          </cell>
          <cell r="H2086">
            <v>1</v>
          </cell>
          <cell r="P2086">
            <v>2</v>
          </cell>
          <cell r="Q2086">
            <v>1</v>
          </cell>
          <cell r="R2086">
            <v>2</v>
          </cell>
          <cell r="S2086">
            <v>1</v>
          </cell>
        </row>
        <row r="2087">
          <cell r="A2087">
            <v>29451</v>
          </cell>
          <cell r="B2087">
            <v>29</v>
          </cell>
          <cell r="C2087" t="str">
            <v>奈良県</v>
          </cell>
          <cell r="D2087" t="str">
            <v>上北山村</v>
          </cell>
          <cell r="P2087">
            <v>0</v>
          </cell>
          <cell r="Q2087">
            <v>0</v>
          </cell>
          <cell r="R2087">
            <v>0</v>
          </cell>
          <cell r="S2087">
            <v>0</v>
          </cell>
        </row>
        <row r="2088">
          <cell r="A2088">
            <v>29452</v>
          </cell>
          <cell r="B2088">
            <v>29</v>
          </cell>
          <cell r="C2088" t="str">
            <v>奈良県</v>
          </cell>
          <cell r="D2088" t="str">
            <v>川上村</v>
          </cell>
          <cell r="H2088">
            <v>1</v>
          </cell>
          <cell r="J2088">
            <v>1</v>
          </cell>
          <cell r="P2088">
            <v>2</v>
          </cell>
          <cell r="Q2088">
            <v>1</v>
          </cell>
          <cell r="R2088">
            <v>2</v>
          </cell>
          <cell r="S2088">
            <v>1</v>
          </cell>
        </row>
        <row r="2089">
          <cell r="A2089">
            <v>29453</v>
          </cell>
          <cell r="B2089">
            <v>29</v>
          </cell>
          <cell r="C2089" t="str">
            <v>奈良県</v>
          </cell>
          <cell r="D2089" t="str">
            <v>東吉野村</v>
          </cell>
          <cell r="F2089">
            <v>1</v>
          </cell>
          <cell r="P2089">
            <v>1</v>
          </cell>
          <cell r="Q2089">
            <v>1</v>
          </cell>
          <cell r="R2089">
            <v>1</v>
          </cell>
          <cell r="S2089">
            <v>1</v>
          </cell>
        </row>
        <row r="2090">
          <cell r="A2090">
            <v>29999</v>
          </cell>
          <cell r="B2090" t="str">
            <v>29 計</v>
          </cell>
          <cell r="D2090">
            <v>21</v>
          </cell>
          <cell r="E2090">
            <v>3</v>
          </cell>
          <cell r="F2090">
            <v>7</v>
          </cell>
          <cell r="G2090">
            <v>20</v>
          </cell>
          <cell r="H2090">
            <v>1</v>
          </cell>
          <cell r="I2090">
            <v>1</v>
          </cell>
          <cell r="J2090">
            <v>9</v>
          </cell>
          <cell r="K2090">
            <v>0</v>
          </cell>
          <cell r="L2090">
            <v>1</v>
          </cell>
          <cell r="M2090">
            <v>7</v>
          </cell>
          <cell r="N2090">
            <v>3</v>
          </cell>
          <cell r="O2090">
            <v>0</v>
          </cell>
          <cell r="P2090">
            <v>52</v>
          </cell>
          <cell r="Q2090">
            <v>21</v>
          </cell>
          <cell r="R2090">
            <v>52</v>
          </cell>
          <cell r="S2090">
            <v>21</v>
          </cell>
        </row>
        <row r="2091">
          <cell r="A2091">
            <v>30201</v>
          </cell>
          <cell r="B2091">
            <v>30</v>
          </cell>
          <cell r="C2091" t="str">
            <v>和歌山県</v>
          </cell>
          <cell r="D2091" t="str">
            <v>和歌山市</v>
          </cell>
          <cell r="G2091">
            <v>1</v>
          </cell>
          <cell r="J2091">
            <v>1</v>
          </cell>
          <cell r="M2091">
            <v>1</v>
          </cell>
          <cell r="P2091">
            <v>3</v>
          </cell>
          <cell r="Q2091">
            <v>1</v>
          </cell>
          <cell r="R2091">
            <v>3</v>
          </cell>
          <cell r="S2091">
            <v>1</v>
          </cell>
        </row>
        <row r="2092">
          <cell r="A2092">
            <v>30202</v>
          </cell>
          <cell r="B2092">
            <v>30</v>
          </cell>
          <cell r="C2092" t="str">
            <v>和歌山県</v>
          </cell>
          <cell r="D2092" t="str">
            <v>海南市</v>
          </cell>
          <cell r="G2092">
            <v>1</v>
          </cell>
          <cell r="J2092">
            <v>1</v>
          </cell>
          <cell r="N2092">
            <v>1</v>
          </cell>
          <cell r="P2092">
            <v>3</v>
          </cell>
          <cell r="Q2092">
            <v>1</v>
          </cell>
          <cell r="R2092">
            <v>3</v>
          </cell>
          <cell r="S2092">
            <v>1</v>
          </cell>
        </row>
        <row r="2093">
          <cell r="A2093">
            <v>30203</v>
          </cell>
          <cell r="B2093">
            <v>30</v>
          </cell>
          <cell r="C2093" t="str">
            <v>和歌山県</v>
          </cell>
          <cell r="D2093" t="str">
            <v>橋本市</v>
          </cell>
          <cell r="G2093">
            <v>1</v>
          </cell>
          <cell r="P2093">
            <v>1</v>
          </cell>
          <cell r="Q2093">
            <v>1</v>
          </cell>
          <cell r="R2093">
            <v>1</v>
          </cell>
          <cell r="S2093">
            <v>1</v>
          </cell>
        </row>
        <row r="2094">
          <cell r="A2094">
            <v>30204</v>
          </cell>
          <cell r="B2094">
            <v>30</v>
          </cell>
          <cell r="C2094" t="str">
            <v>和歌山県</v>
          </cell>
          <cell r="D2094" t="str">
            <v>有田市</v>
          </cell>
          <cell r="F2094">
            <v>1</v>
          </cell>
          <cell r="G2094">
            <v>1</v>
          </cell>
          <cell r="N2094">
            <v>1</v>
          </cell>
          <cell r="P2094">
            <v>3</v>
          </cell>
          <cell r="Q2094">
            <v>1</v>
          </cell>
          <cell r="R2094">
            <v>3</v>
          </cell>
          <cell r="S2094">
            <v>1</v>
          </cell>
        </row>
        <row r="2095">
          <cell r="A2095">
            <v>30205</v>
          </cell>
          <cell r="B2095">
            <v>30</v>
          </cell>
          <cell r="C2095" t="str">
            <v>和歌山県</v>
          </cell>
          <cell r="D2095" t="str">
            <v>御坊市</v>
          </cell>
          <cell r="G2095">
            <v>1</v>
          </cell>
          <cell r="J2095">
            <v>1</v>
          </cell>
          <cell r="P2095">
            <v>2</v>
          </cell>
          <cell r="Q2095">
            <v>1</v>
          </cell>
          <cell r="R2095">
            <v>2</v>
          </cell>
          <cell r="S2095">
            <v>1</v>
          </cell>
        </row>
        <row r="2096">
          <cell r="A2096">
            <v>30206</v>
          </cell>
          <cell r="B2096">
            <v>30</v>
          </cell>
          <cell r="C2096" t="str">
            <v>和歌山県</v>
          </cell>
          <cell r="D2096" t="str">
            <v>田辺市</v>
          </cell>
          <cell r="F2096">
            <v>1</v>
          </cell>
          <cell r="G2096">
            <v>1</v>
          </cell>
          <cell r="P2096">
            <v>2</v>
          </cell>
          <cell r="Q2096">
            <v>1</v>
          </cell>
          <cell r="R2096">
            <v>2</v>
          </cell>
          <cell r="S2096">
            <v>1</v>
          </cell>
        </row>
        <row r="2097">
          <cell r="A2097">
            <v>30207</v>
          </cell>
          <cell r="B2097">
            <v>30</v>
          </cell>
          <cell r="C2097" t="str">
            <v>和歌山県</v>
          </cell>
          <cell r="D2097" t="str">
            <v>新宮市</v>
          </cell>
          <cell r="G2097">
            <v>1</v>
          </cell>
          <cell r="J2097">
            <v>1</v>
          </cell>
          <cell r="P2097">
            <v>2</v>
          </cell>
          <cell r="Q2097">
            <v>1</v>
          </cell>
          <cell r="R2097">
            <v>2</v>
          </cell>
          <cell r="S2097">
            <v>1</v>
          </cell>
        </row>
        <row r="2098">
          <cell r="A2098">
            <v>30301</v>
          </cell>
          <cell r="B2098">
            <v>30</v>
          </cell>
          <cell r="C2098" t="str">
            <v>和歌山県</v>
          </cell>
          <cell r="D2098" t="str">
            <v>下津町</v>
          </cell>
          <cell r="P2098">
            <v>0</v>
          </cell>
          <cell r="Q2098">
            <v>0</v>
          </cell>
          <cell r="R2098">
            <v>0</v>
          </cell>
          <cell r="S2098">
            <v>0</v>
          </cell>
        </row>
        <row r="2099">
          <cell r="A2099">
            <v>30302</v>
          </cell>
          <cell r="B2099">
            <v>30</v>
          </cell>
          <cell r="C2099" t="str">
            <v>和歌山県</v>
          </cell>
          <cell r="D2099" t="str">
            <v>野上町</v>
          </cell>
          <cell r="P2099">
            <v>0</v>
          </cell>
          <cell r="Q2099">
            <v>0</v>
          </cell>
          <cell r="R2099">
            <v>0</v>
          </cell>
          <cell r="S2099">
            <v>0</v>
          </cell>
        </row>
        <row r="2100">
          <cell r="A2100">
            <v>30303</v>
          </cell>
          <cell r="B2100">
            <v>30</v>
          </cell>
          <cell r="C2100" t="str">
            <v>和歌山県</v>
          </cell>
          <cell r="D2100" t="str">
            <v>美里町</v>
          </cell>
          <cell r="F2100">
            <v>1</v>
          </cell>
          <cell r="G2100">
            <v>1</v>
          </cell>
          <cell r="P2100">
            <v>2</v>
          </cell>
          <cell r="Q2100">
            <v>1</v>
          </cell>
          <cell r="R2100">
            <v>2</v>
          </cell>
          <cell r="S2100">
            <v>1</v>
          </cell>
        </row>
        <row r="2101">
          <cell r="A2101">
            <v>30321</v>
          </cell>
          <cell r="B2101">
            <v>30</v>
          </cell>
          <cell r="C2101" t="str">
            <v>和歌山県</v>
          </cell>
          <cell r="D2101" t="str">
            <v>打田町</v>
          </cell>
          <cell r="P2101">
            <v>0</v>
          </cell>
          <cell r="Q2101">
            <v>0</v>
          </cell>
          <cell r="R2101">
            <v>0</v>
          </cell>
          <cell r="S2101">
            <v>0</v>
          </cell>
        </row>
        <row r="2102">
          <cell r="A2102">
            <v>30322</v>
          </cell>
          <cell r="B2102">
            <v>30</v>
          </cell>
          <cell r="C2102" t="str">
            <v>和歌山県</v>
          </cell>
          <cell r="D2102" t="str">
            <v>粉河町</v>
          </cell>
          <cell r="J2102">
            <v>1</v>
          </cell>
          <cell r="P2102">
            <v>1</v>
          </cell>
          <cell r="Q2102">
            <v>1</v>
          </cell>
          <cell r="R2102">
            <v>1</v>
          </cell>
          <cell r="S2102">
            <v>1</v>
          </cell>
        </row>
        <row r="2103">
          <cell r="A2103">
            <v>30323</v>
          </cell>
          <cell r="B2103">
            <v>30</v>
          </cell>
          <cell r="C2103" t="str">
            <v>和歌山県</v>
          </cell>
          <cell r="D2103" t="str">
            <v>那賀町</v>
          </cell>
          <cell r="P2103">
            <v>0</v>
          </cell>
          <cell r="Q2103">
            <v>0</v>
          </cell>
          <cell r="R2103">
            <v>0</v>
          </cell>
          <cell r="S2103">
            <v>0</v>
          </cell>
        </row>
        <row r="2104">
          <cell r="A2104">
            <v>30324</v>
          </cell>
          <cell r="B2104">
            <v>30</v>
          </cell>
          <cell r="C2104" t="str">
            <v>和歌山県</v>
          </cell>
          <cell r="D2104" t="str">
            <v>桃山町</v>
          </cell>
          <cell r="J2104">
            <v>1</v>
          </cell>
          <cell r="P2104">
            <v>1</v>
          </cell>
          <cell r="Q2104">
            <v>1</v>
          </cell>
          <cell r="R2104">
            <v>1</v>
          </cell>
          <cell r="S2104">
            <v>1</v>
          </cell>
        </row>
        <row r="2105">
          <cell r="A2105">
            <v>30325</v>
          </cell>
          <cell r="B2105">
            <v>30</v>
          </cell>
          <cell r="C2105" t="str">
            <v>和歌山県</v>
          </cell>
          <cell r="D2105" t="str">
            <v>貴志川町</v>
          </cell>
          <cell r="G2105">
            <v>1</v>
          </cell>
          <cell r="P2105">
            <v>1</v>
          </cell>
          <cell r="Q2105">
            <v>1</v>
          </cell>
          <cell r="R2105">
            <v>1</v>
          </cell>
          <cell r="S2105">
            <v>1</v>
          </cell>
        </row>
        <row r="2106">
          <cell r="A2106">
            <v>30326</v>
          </cell>
          <cell r="B2106">
            <v>30</v>
          </cell>
          <cell r="C2106" t="str">
            <v>和歌山県</v>
          </cell>
          <cell r="D2106" t="str">
            <v>岩出町</v>
          </cell>
          <cell r="P2106">
            <v>0</v>
          </cell>
          <cell r="Q2106">
            <v>0</v>
          </cell>
          <cell r="R2106">
            <v>0</v>
          </cell>
          <cell r="S2106">
            <v>0</v>
          </cell>
        </row>
        <row r="2107">
          <cell r="A2107">
            <v>30341</v>
          </cell>
          <cell r="B2107">
            <v>30</v>
          </cell>
          <cell r="C2107" t="str">
            <v>和歌山県</v>
          </cell>
          <cell r="D2107" t="str">
            <v>かつらぎ町</v>
          </cell>
          <cell r="J2107">
            <v>1</v>
          </cell>
          <cell r="P2107">
            <v>1</v>
          </cell>
          <cell r="Q2107">
            <v>1</v>
          </cell>
          <cell r="R2107">
            <v>1</v>
          </cell>
          <cell r="S2107">
            <v>1</v>
          </cell>
        </row>
        <row r="2108">
          <cell r="A2108">
            <v>30342</v>
          </cell>
          <cell r="B2108">
            <v>30</v>
          </cell>
          <cell r="C2108" t="str">
            <v>和歌山県</v>
          </cell>
          <cell r="D2108" t="str">
            <v>高野口町</v>
          </cell>
          <cell r="P2108">
            <v>0</v>
          </cell>
          <cell r="Q2108">
            <v>0</v>
          </cell>
          <cell r="R2108">
            <v>0</v>
          </cell>
          <cell r="S2108">
            <v>0</v>
          </cell>
        </row>
        <row r="2109">
          <cell r="A2109">
            <v>30343</v>
          </cell>
          <cell r="B2109">
            <v>30</v>
          </cell>
          <cell r="C2109" t="str">
            <v>和歌山県</v>
          </cell>
          <cell r="D2109" t="str">
            <v>九度山町</v>
          </cell>
          <cell r="J2109">
            <v>1</v>
          </cell>
          <cell r="P2109">
            <v>1</v>
          </cell>
          <cell r="Q2109">
            <v>1</v>
          </cell>
          <cell r="R2109">
            <v>1</v>
          </cell>
          <cell r="S2109">
            <v>1</v>
          </cell>
        </row>
        <row r="2110">
          <cell r="A2110">
            <v>30344</v>
          </cell>
          <cell r="B2110">
            <v>30</v>
          </cell>
          <cell r="C2110" t="str">
            <v>和歌山県</v>
          </cell>
          <cell r="D2110" t="str">
            <v>高野町</v>
          </cell>
          <cell r="P2110">
            <v>0</v>
          </cell>
          <cell r="Q2110">
            <v>0</v>
          </cell>
          <cell r="R2110">
            <v>0</v>
          </cell>
          <cell r="S2110">
            <v>0</v>
          </cell>
        </row>
        <row r="2111">
          <cell r="A2111">
            <v>30345</v>
          </cell>
          <cell r="B2111">
            <v>30</v>
          </cell>
          <cell r="C2111" t="str">
            <v>和歌山県</v>
          </cell>
          <cell r="D2111" t="str">
            <v>花園村</v>
          </cell>
          <cell r="F2111">
            <v>1</v>
          </cell>
          <cell r="P2111">
            <v>1</v>
          </cell>
          <cell r="Q2111">
            <v>1</v>
          </cell>
          <cell r="R2111">
            <v>1</v>
          </cell>
          <cell r="S2111">
            <v>1</v>
          </cell>
        </row>
        <row r="2112">
          <cell r="A2112">
            <v>30361</v>
          </cell>
          <cell r="B2112">
            <v>30</v>
          </cell>
          <cell r="C2112" t="str">
            <v>和歌山県</v>
          </cell>
          <cell r="D2112" t="str">
            <v>湯浅町</v>
          </cell>
          <cell r="F2112">
            <v>1</v>
          </cell>
          <cell r="G2112">
            <v>1</v>
          </cell>
          <cell r="J2112">
            <v>1</v>
          </cell>
          <cell r="M2112">
            <v>1</v>
          </cell>
          <cell r="N2112">
            <v>1</v>
          </cell>
          <cell r="P2112">
            <v>5</v>
          </cell>
          <cell r="Q2112">
            <v>1</v>
          </cell>
          <cell r="R2112">
            <v>5</v>
          </cell>
          <cell r="S2112">
            <v>1</v>
          </cell>
        </row>
        <row r="2113">
          <cell r="A2113">
            <v>30362</v>
          </cell>
          <cell r="B2113">
            <v>30</v>
          </cell>
          <cell r="C2113" t="str">
            <v>和歌山県</v>
          </cell>
          <cell r="D2113" t="str">
            <v>広川町</v>
          </cell>
          <cell r="P2113">
            <v>0</v>
          </cell>
          <cell r="Q2113">
            <v>0</v>
          </cell>
          <cell r="R2113">
            <v>0</v>
          </cell>
          <cell r="S2113">
            <v>0</v>
          </cell>
        </row>
        <row r="2114">
          <cell r="A2114">
            <v>30363</v>
          </cell>
          <cell r="B2114">
            <v>30</v>
          </cell>
          <cell r="C2114" t="str">
            <v>和歌山県</v>
          </cell>
          <cell r="D2114" t="str">
            <v>吉備町</v>
          </cell>
          <cell r="P2114">
            <v>0</v>
          </cell>
          <cell r="Q2114">
            <v>0</v>
          </cell>
          <cell r="R2114">
            <v>0</v>
          </cell>
          <cell r="S2114">
            <v>0</v>
          </cell>
        </row>
        <row r="2115">
          <cell r="A2115">
            <v>30364</v>
          </cell>
          <cell r="B2115">
            <v>30</v>
          </cell>
          <cell r="C2115" t="str">
            <v>和歌山県</v>
          </cell>
          <cell r="D2115" t="str">
            <v>金屋町</v>
          </cell>
          <cell r="P2115">
            <v>0</v>
          </cell>
          <cell r="Q2115">
            <v>0</v>
          </cell>
          <cell r="R2115">
            <v>0</v>
          </cell>
          <cell r="S2115">
            <v>0</v>
          </cell>
        </row>
        <row r="2116">
          <cell r="A2116">
            <v>30365</v>
          </cell>
          <cell r="B2116">
            <v>30</v>
          </cell>
          <cell r="C2116" t="str">
            <v>和歌山県</v>
          </cell>
          <cell r="D2116" t="str">
            <v>清水町</v>
          </cell>
          <cell r="P2116">
            <v>0</v>
          </cell>
          <cell r="Q2116">
            <v>0</v>
          </cell>
          <cell r="R2116">
            <v>0</v>
          </cell>
          <cell r="S2116">
            <v>0</v>
          </cell>
        </row>
        <row r="2117">
          <cell r="A2117">
            <v>30381</v>
          </cell>
          <cell r="B2117">
            <v>30</v>
          </cell>
          <cell r="C2117" t="str">
            <v>和歌山県</v>
          </cell>
          <cell r="D2117" t="str">
            <v>美浜町</v>
          </cell>
          <cell r="P2117">
            <v>0</v>
          </cell>
          <cell r="Q2117">
            <v>0</v>
          </cell>
          <cell r="R2117">
            <v>0</v>
          </cell>
          <cell r="S2117">
            <v>0</v>
          </cell>
        </row>
        <row r="2118">
          <cell r="A2118">
            <v>30382</v>
          </cell>
          <cell r="B2118">
            <v>30</v>
          </cell>
          <cell r="C2118" t="str">
            <v>和歌山県</v>
          </cell>
          <cell r="D2118" t="str">
            <v>日高町</v>
          </cell>
          <cell r="H2118">
            <v>1</v>
          </cell>
          <cell r="P2118">
            <v>1</v>
          </cell>
          <cell r="Q2118">
            <v>1</v>
          </cell>
          <cell r="R2118">
            <v>1</v>
          </cell>
          <cell r="S2118">
            <v>1</v>
          </cell>
        </row>
        <row r="2119">
          <cell r="A2119">
            <v>30383</v>
          </cell>
          <cell r="B2119">
            <v>30</v>
          </cell>
          <cell r="C2119" t="str">
            <v>和歌山県</v>
          </cell>
          <cell r="D2119" t="str">
            <v>由良町</v>
          </cell>
          <cell r="P2119">
            <v>0</v>
          </cell>
          <cell r="Q2119">
            <v>0</v>
          </cell>
          <cell r="R2119">
            <v>0</v>
          </cell>
          <cell r="S2119">
            <v>0</v>
          </cell>
        </row>
        <row r="2120">
          <cell r="A2120">
            <v>30384</v>
          </cell>
          <cell r="B2120">
            <v>30</v>
          </cell>
          <cell r="C2120" t="str">
            <v>和歌山県</v>
          </cell>
          <cell r="D2120" t="str">
            <v>川辺町</v>
          </cell>
          <cell r="P2120">
            <v>0</v>
          </cell>
          <cell r="Q2120">
            <v>0</v>
          </cell>
          <cell r="R2120">
            <v>0</v>
          </cell>
          <cell r="S2120">
            <v>0</v>
          </cell>
        </row>
        <row r="2121">
          <cell r="A2121">
            <v>30385</v>
          </cell>
          <cell r="B2121">
            <v>30</v>
          </cell>
          <cell r="C2121" t="str">
            <v>和歌山県</v>
          </cell>
          <cell r="D2121" t="str">
            <v>中津村</v>
          </cell>
          <cell r="P2121">
            <v>0</v>
          </cell>
          <cell r="Q2121">
            <v>0</v>
          </cell>
          <cell r="R2121">
            <v>0</v>
          </cell>
          <cell r="S2121">
            <v>0</v>
          </cell>
        </row>
        <row r="2122">
          <cell r="A2122">
            <v>30386</v>
          </cell>
          <cell r="B2122">
            <v>30</v>
          </cell>
          <cell r="C2122" t="str">
            <v>和歌山県</v>
          </cell>
          <cell r="D2122" t="str">
            <v>美山村</v>
          </cell>
          <cell r="F2122">
            <v>1</v>
          </cell>
          <cell r="P2122">
            <v>1</v>
          </cell>
          <cell r="Q2122">
            <v>1</v>
          </cell>
          <cell r="R2122">
            <v>1</v>
          </cell>
          <cell r="S2122">
            <v>1</v>
          </cell>
        </row>
        <row r="2123">
          <cell r="A2123">
            <v>30387</v>
          </cell>
          <cell r="B2123">
            <v>30</v>
          </cell>
          <cell r="C2123" t="str">
            <v>和歌山県</v>
          </cell>
          <cell r="D2123" t="str">
            <v>龍神村</v>
          </cell>
          <cell r="P2123">
            <v>0</v>
          </cell>
          <cell r="Q2123">
            <v>0</v>
          </cell>
          <cell r="R2123">
            <v>0</v>
          </cell>
          <cell r="S2123">
            <v>0</v>
          </cell>
        </row>
        <row r="2124">
          <cell r="A2124">
            <v>30388</v>
          </cell>
          <cell r="B2124">
            <v>30</v>
          </cell>
          <cell r="C2124" t="str">
            <v>和歌山県</v>
          </cell>
          <cell r="D2124" t="str">
            <v>南部川村</v>
          </cell>
          <cell r="P2124">
            <v>0</v>
          </cell>
          <cell r="Q2124">
            <v>0</v>
          </cell>
          <cell r="R2124">
            <v>0</v>
          </cell>
          <cell r="S2124">
            <v>0</v>
          </cell>
        </row>
        <row r="2125">
          <cell r="A2125">
            <v>30389</v>
          </cell>
          <cell r="B2125">
            <v>30</v>
          </cell>
          <cell r="C2125" t="str">
            <v>和歌山県</v>
          </cell>
          <cell r="D2125" t="str">
            <v>南部町</v>
          </cell>
          <cell r="P2125">
            <v>0</v>
          </cell>
          <cell r="Q2125">
            <v>0</v>
          </cell>
          <cell r="R2125">
            <v>0</v>
          </cell>
          <cell r="S2125">
            <v>0</v>
          </cell>
        </row>
        <row r="2126">
          <cell r="A2126">
            <v>30390</v>
          </cell>
          <cell r="B2126">
            <v>30</v>
          </cell>
          <cell r="C2126" t="str">
            <v>和歌山県</v>
          </cell>
          <cell r="D2126" t="str">
            <v>印南町</v>
          </cell>
          <cell r="P2126">
            <v>0</v>
          </cell>
          <cell r="Q2126">
            <v>0</v>
          </cell>
          <cell r="R2126">
            <v>0</v>
          </cell>
          <cell r="S2126">
            <v>0</v>
          </cell>
        </row>
        <row r="2127">
          <cell r="A2127">
            <v>30401</v>
          </cell>
          <cell r="B2127">
            <v>30</v>
          </cell>
          <cell r="C2127" t="str">
            <v>和歌山県</v>
          </cell>
          <cell r="D2127" t="str">
            <v>白浜町</v>
          </cell>
          <cell r="P2127">
            <v>0</v>
          </cell>
          <cell r="Q2127">
            <v>0</v>
          </cell>
          <cell r="R2127">
            <v>0</v>
          </cell>
          <cell r="S2127">
            <v>0</v>
          </cell>
        </row>
        <row r="2128">
          <cell r="A2128">
            <v>30402</v>
          </cell>
          <cell r="B2128">
            <v>30</v>
          </cell>
          <cell r="C2128" t="str">
            <v>和歌山県</v>
          </cell>
          <cell r="D2128" t="str">
            <v>中辺路町</v>
          </cell>
          <cell r="P2128">
            <v>0</v>
          </cell>
          <cell r="Q2128">
            <v>0</v>
          </cell>
          <cell r="R2128">
            <v>0</v>
          </cell>
          <cell r="S2128">
            <v>0</v>
          </cell>
        </row>
        <row r="2129">
          <cell r="A2129">
            <v>30403</v>
          </cell>
          <cell r="B2129">
            <v>30</v>
          </cell>
          <cell r="C2129" t="str">
            <v>和歌山県</v>
          </cell>
          <cell r="D2129" t="str">
            <v>大塔村</v>
          </cell>
          <cell r="P2129">
            <v>0</v>
          </cell>
          <cell r="Q2129">
            <v>0</v>
          </cell>
          <cell r="R2129">
            <v>0</v>
          </cell>
          <cell r="S2129">
            <v>0</v>
          </cell>
        </row>
        <row r="2130">
          <cell r="A2130">
            <v>30404</v>
          </cell>
          <cell r="B2130">
            <v>30</v>
          </cell>
          <cell r="C2130" t="str">
            <v>和歌山県</v>
          </cell>
          <cell r="D2130" t="str">
            <v>上富田町</v>
          </cell>
          <cell r="N2130">
            <v>1</v>
          </cell>
          <cell r="P2130">
            <v>1</v>
          </cell>
          <cell r="Q2130">
            <v>1</v>
          </cell>
          <cell r="R2130">
            <v>1</v>
          </cell>
          <cell r="S2130">
            <v>1</v>
          </cell>
        </row>
        <row r="2131">
          <cell r="A2131">
            <v>30405</v>
          </cell>
          <cell r="B2131">
            <v>30</v>
          </cell>
          <cell r="C2131" t="str">
            <v>和歌山県</v>
          </cell>
          <cell r="D2131" t="str">
            <v>日置川町</v>
          </cell>
          <cell r="G2131">
            <v>1</v>
          </cell>
          <cell r="P2131">
            <v>1</v>
          </cell>
          <cell r="Q2131">
            <v>1</v>
          </cell>
          <cell r="R2131">
            <v>1</v>
          </cell>
          <cell r="S2131">
            <v>1</v>
          </cell>
        </row>
        <row r="2132">
          <cell r="A2132">
            <v>30406</v>
          </cell>
          <cell r="B2132">
            <v>30</v>
          </cell>
          <cell r="C2132" t="str">
            <v>和歌山県</v>
          </cell>
          <cell r="D2132" t="str">
            <v>すさみ町</v>
          </cell>
          <cell r="G2132">
            <v>1</v>
          </cell>
          <cell r="M2132">
            <v>1</v>
          </cell>
          <cell r="N2132">
            <v>1</v>
          </cell>
          <cell r="P2132">
            <v>3</v>
          </cell>
          <cell r="Q2132">
            <v>1</v>
          </cell>
          <cell r="R2132">
            <v>3</v>
          </cell>
          <cell r="S2132">
            <v>1</v>
          </cell>
        </row>
        <row r="2133">
          <cell r="A2133">
            <v>30407</v>
          </cell>
          <cell r="B2133">
            <v>30</v>
          </cell>
          <cell r="C2133" t="str">
            <v>和歌山県</v>
          </cell>
          <cell r="D2133" t="str">
            <v>串本町</v>
          </cell>
          <cell r="N2133">
            <v>1</v>
          </cell>
          <cell r="P2133">
            <v>1</v>
          </cell>
          <cell r="Q2133">
            <v>1</v>
          </cell>
          <cell r="R2133">
            <v>1</v>
          </cell>
          <cell r="S2133">
            <v>1</v>
          </cell>
        </row>
        <row r="2134">
          <cell r="A2134">
            <v>30421</v>
          </cell>
          <cell r="B2134">
            <v>30</v>
          </cell>
          <cell r="C2134" t="str">
            <v>和歌山県</v>
          </cell>
          <cell r="D2134" t="str">
            <v>那智勝浦町</v>
          </cell>
          <cell r="P2134">
            <v>0</v>
          </cell>
          <cell r="Q2134">
            <v>0</v>
          </cell>
          <cell r="R2134">
            <v>0</v>
          </cell>
          <cell r="S2134">
            <v>0</v>
          </cell>
        </row>
        <row r="2135">
          <cell r="A2135">
            <v>30422</v>
          </cell>
          <cell r="B2135">
            <v>30</v>
          </cell>
          <cell r="C2135" t="str">
            <v>和歌山県</v>
          </cell>
          <cell r="D2135" t="str">
            <v>太地町</v>
          </cell>
          <cell r="H2135">
            <v>1</v>
          </cell>
          <cell r="P2135">
            <v>1</v>
          </cell>
          <cell r="Q2135">
            <v>1</v>
          </cell>
          <cell r="R2135">
            <v>1</v>
          </cell>
          <cell r="S2135">
            <v>1</v>
          </cell>
        </row>
        <row r="2136">
          <cell r="A2136">
            <v>30423</v>
          </cell>
          <cell r="B2136">
            <v>30</v>
          </cell>
          <cell r="C2136" t="str">
            <v>和歌山県</v>
          </cell>
          <cell r="D2136" t="str">
            <v>古座町</v>
          </cell>
          <cell r="G2136">
            <v>1</v>
          </cell>
          <cell r="N2136">
            <v>1</v>
          </cell>
          <cell r="P2136">
            <v>2</v>
          </cell>
          <cell r="Q2136">
            <v>1</v>
          </cell>
          <cell r="R2136">
            <v>2</v>
          </cell>
          <cell r="S2136">
            <v>1</v>
          </cell>
        </row>
        <row r="2137">
          <cell r="A2137">
            <v>30424</v>
          </cell>
          <cell r="B2137">
            <v>30</v>
          </cell>
          <cell r="C2137" t="str">
            <v>和歌山県</v>
          </cell>
          <cell r="D2137" t="str">
            <v>古座川町</v>
          </cell>
          <cell r="P2137">
            <v>0</v>
          </cell>
          <cell r="Q2137">
            <v>0</v>
          </cell>
          <cell r="R2137">
            <v>0</v>
          </cell>
          <cell r="S2137">
            <v>0</v>
          </cell>
        </row>
        <row r="2138">
          <cell r="A2138">
            <v>30425</v>
          </cell>
          <cell r="B2138">
            <v>30</v>
          </cell>
          <cell r="C2138" t="str">
            <v>和歌山県</v>
          </cell>
          <cell r="D2138" t="str">
            <v>熊野川町</v>
          </cell>
          <cell r="H2138">
            <v>1</v>
          </cell>
          <cell r="P2138">
            <v>1</v>
          </cell>
          <cell r="Q2138">
            <v>1</v>
          </cell>
          <cell r="R2138">
            <v>1</v>
          </cell>
          <cell r="S2138">
            <v>1</v>
          </cell>
        </row>
        <row r="2139">
          <cell r="A2139">
            <v>30426</v>
          </cell>
          <cell r="B2139">
            <v>30</v>
          </cell>
          <cell r="C2139" t="str">
            <v>和歌山県</v>
          </cell>
          <cell r="D2139" t="str">
            <v>本宮町</v>
          </cell>
          <cell r="P2139">
            <v>0</v>
          </cell>
          <cell r="Q2139">
            <v>0</v>
          </cell>
          <cell r="R2139">
            <v>0</v>
          </cell>
          <cell r="S2139">
            <v>0</v>
          </cell>
        </row>
        <row r="2140">
          <cell r="A2140">
            <v>30427</v>
          </cell>
          <cell r="B2140">
            <v>30</v>
          </cell>
          <cell r="C2140" t="str">
            <v>和歌山県</v>
          </cell>
          <cell r="D2140" t="str">
            <v>北山村</v>
          </cell>
          <cell r="F2140">
            <v>1</v>
          </cell>
          <cell r="G2140">
            <v>1</v>
          </cell>
          <cell r="H2140">
            <v>1</v>
          </cell>
          <cell r="P2140">
            <v>3</v>
          </cell>
          <cell r="Q2140">
            <v>1</v>
          </cell>
          <cell r="R2140">
            <v>3</v>
          </cell>
          <cell r="S2140">
            <v>1</v>
          </cell>
        </row>
        <row r="2141">
          <cell r="A2141">
            <v>30999</v>
          </cell>
          <cell r="B2141" t="str">
            <v>30 計</v>
          </cell>
          <cell r="D2141">
            <v>16</v>
          </cell>
          <cell r="E2141">
            <v>0</v>
          </cell>
          <cell r="F2141">
            <v>7</v>
          </cell>
          <cell r="G2141">
            <v>14</v>
          </cell>
          <cell r="H2141">
            <v>1</v>
          </cell>
          <cell r="I2141">
            <v>0</v>
          </cell>
          <cell r="J2141">
            <v>5</v>
          </cell>
          <cell r="K2141">
            <v>0</v>
          </cell>
          <cell r="L2141">
            <v>0</v>
          </cell>
          <cell r="M2141">
            <v>3</v>
          </cell>
          <cell r="N2141">
            <v>5</v>
          </cell>
          <cell r="O2141">
            <v>0</v>
          </cell>
          <cell r="P2141">
            <v>35</v>
          </cell>
          <cell r="Q2141">
            <v>16</v>
          </cell>
          <cell r="R2141">
            <v>35</v>
          </cell>
          <cell r="S2141">
            <v>16</v>
          </cell>
        </row>
        <row r="2142">
          <cell r="A2142">
            <v>31201</v>
          </cell>
          <cell r="B2142">
            <v>31</v>
          </cell>
          <cell r="C2142" t="str">
            <v>鳥取県</v>
          </cell>
          <cell r="D2142" t="str">
            <v>鳥取市</v>
          </cell>
          <cell r="P2142">
            <v>0</v>
          </cell>
          <cell r="Q2142">
            <v>0</v>
          </cell>
          <cell r="R2142">
            <v>0</v>
          </cell>
          <cell r="S2142">
            <v>0</v>
          </cell>
        </row>
        <row r="2143">
          <cell r="A2143">
            <v>31202</v>
          </cell>
          <cell r="B2143">
            <v>31</v>
          </cell>
          <cell r="C2143" t="str">
            <v>鳥取県</v>
          </cell>
          <cell r="D2143" t="str">
            <v>米子市</v>
          </cell>
          <cell r="P2143">
            <v>0</v>
          </cell>
          <cell r="Q2143">
            <v>0</v>
          </cell>
          <cell r="R2143">
            <v>0</v>
          </cell>
          <cell r="S2143">
            <v>0</v>
          </cell>
        </row>
        <row r="2144">
          <cell r="A2144">
            <v>31203</v>
          </cell>
          <cell r="B2144">
            <v>31</v>
          </cell>
          <cell r="C2144" t="str">
            <v>鳥取県</v>
          </cell>
          <cell r="D2144" t="str">
            <v>倉吉市</v>
          </cell>
          <cell r="P2144">
            <v>0</v>
          </cell>
          <cell r="Q2144">
            <v>0</v>
          </cell>
          <cell r="R2144">
            <v>0</v>
          </cell>
          <cell r="S2144">
            <v>0</v>
          </cell>
        </row>
        <row r="2145">
          <cell r="A2145">
            <v>31204</v>
          </cell>
          <cell r="B2145">
            <v>31</v>
          </cell>
          <cell r="C2145" t="str">
            <v>鳥取県</v>
          </cell>
          <cell r="D2145" t="str">
            <v>境港市</v>
          </cell>
          <cell r="G2145">
            <v>1</v>
          </cell>
          <cell r="J2145">
            <v>1</v>
          </cell>
          <cell r="P2145">
            <v>2</v>
          </cell>
          <cell r="Q2145">
            <v>1</v>
          </cell>
          <cell r="R2145">
            <v>2</v>
          </cell>
          <cell r="S2145">
            <v>1</v>
          </cell>
        </row>
        <row r="2146">
          <cell r="A2146">
            <v>31301</v>
          </cell>
          <cell r="B2146">
            <v>31</v>
          </cell>
          <cell r="C2146" t="str">
            <v>鳥取県</v>
          </cell>
          <cell r="D2146" t="str">
            <v>国府町</v>
          </cell>
          <cell r="P2146">
            <v>0</v>
          </cell>
          <cell r="Q2146">
            <v>0</v>
          </cell>
          <cell r="R2146">
            <v>0</v>
          </cell>
          <cell r="S2146">
            <v>0</v>
          </cell>
        </row>
        <row r="2147">
          <cell r="A2147">
            <v>31302</v>
          </cell>
          <cell r="B2147">
            <v>31</v>
          </cell>
          <cell r="C2147" t="str">
            <v>鳥取県</v>
          </cell>
          <cell r="D2147" t="str">
            <v>岩美町</v>
          </cell>
          <cell r="P2147">
            <v>0</v>
          </cell>
          <cell r="Q2147">
            <v>0</v>
          </cell>
          <cell r="R2147">
            <v>0</v>
          </cell>
          <cell r="S2147">
            <v>0</v>
          </cell>
        </row>
        <row r="2148">
          <cell r="A2148">
            <v>31303</v>
          </cell>
          <cell r="B2148">
            <v>31</v>
          </cell>
          <cell r="C2148" t="str">
            <v>鳥取県</v>
          </cell>
          <cell r="D2148" t="str">
            <v>福部村</v>
          </cell>
          <cell r="P2148">
            <v>0</v>
          </cell>
          <cell r="Q2148">
            <v>0</v>
          </cell>
          <cell r="R2148">
            <v>0</v>
          </cell>
          <cell r="S2148">
            <v>0</v>
          </cell>
        </row>
        <row r="2149">
          <cell r="A2149">
            <v>31321</v>
          </cell>
          <cell r="B2149">
            <v>31</v>
          </cell>
          <cell r="C2149" t="str">
            <v>鳥取県</v>
          </cell>
          <cell r="D2149" t="str">
            <v>郡家町</v>
          </cell>
          <cell r="P2149">
            <v>0</v>
          </cell>
          <cell r="Q2149">
            <v>0</v>
          </cell>
          <cell r="R2149">
            <v>0</v>
          </cell>
          <cell r="S2149">
            <v>0</v>
          </cell>
        </row>
        <row r="2150">
          <cell r="A2150">
            <v>31322</v>
          </cell>
          <cell r="B2150">
            <v>31</v>
          </cell>
          <cell r="C2150" t="str">
            <v>鳥取県</v>
          </cell>
          <cell r="D2150" t="str">
            <v>船岡町</v>
          </cell>
          <cell r="F2150">
            <v>1</v>
          </cell>
          <cell r="P2150">
            <v>1</v>
          </cell>
          <cell r="Q2150">
            <v>1</v>
          </cell>
          <cell r="R2150">
            <v>1</v>
          </cell>
          <cell r="S2150">
            <v>1</v>
          </cell>
        </row>
        <row r="2151">
          <cell r="A2151">
            <v>31323</v>
          </cell>
          <cell r="B2151">
            <v>31</v>
          </cell>
          <cell r="C2151" t="str">
            <v>鳥取県</v>
          </cell>
          <cell r="D2151" t="str">
            <v>河原町</v>
          </cell>
          <cell r="P2151">
            <v>0</v>
          </cell>
          <cell r="Q2151">
            <v>0</v>
          </cell>
          <cell r="R2151">
            <v>0</v>
          </cell>
          <cell r="S2151">
            <v>0</v>
          </cell>
        </row>
        <row r="2152">
          <cell r="A2152">
            <v>31324</v>
          </cell>
          <cell r="B2152">
            <v>31</v>
          </cell>
          <cell r="C2152" t="str">
            <v>鳥取県</v>
          </cell>
          <cell r="D2152" t="str">
            <v>八東町</v>
          </cell>
          <cell r="P2152">
            <v>0</v>
          </cell>
          <cell r="Q2152">
            <v>0</v>
          </cell>
          <cell r="R2152">
            <v>0</v>
          </cell>
          <cell r="S2152">
            <v>0</v>
          </cell>
        </row>
        <row r="2153">
          <cell r="A2153">
            <v>31325</v>
          </cell>
          <cell r="B2153">
            <v>31</v>
          </cell>
          <cell r="C2153" t="str">
            <v>鳥取県</v>
          </cell>
          <cell r="D2153" t="str">
            <v>若桜町</v>
          </cell>
          <cell r="P2153">
            <v>0</v>
          </cell>
          <cell r="Q2153">
            <v>0</v>
          </cell>
          <cell r="R2153">
            <v>0</v>
          </cell>
          <cell r="S2153">
            <v>0</v>
          </cell>
        </row>
        <row r="2154">
          <cell r="A2154">
            <v>31326</v>
          </cell>
          <cell r="B2154">
            <v>31</v>
          </cell>
          <cell r="C2154" t="str">
            <v>鳥取県</v>
          </cell>
          <cell r="D2154" t="str">
            <v>用瀬町</v>
          </cell>
          <cell r="P2154">
            <v>0</v>
          </cell>
          <cell r="Q2154">
            <v>0</v>
          </cell>
          <cell r="R2154">
            <v>0</v>
          </cell>
          <cell r="S2154">
            <v>0</v>
          </cell>
        </row>
        <row r="2155">
          <cell r="A2155">
            <v>31327</v>
          </cell>
          <cell r="B2155">
            <v>31</v>
          </cell>
          <cell r="C2155" t="str">
            <v>鳥取県</v>
          </cell>
          <cell r="D2155" t="str">
            <v>佐治村</v>
          </cell>
          <cell r="O2155">
            <v>1</v>
          </cell>
          <cell r="P2155">
            <v>1</v>
          </cell>
          <cell r="Q2155">
            <v>1</v>
          </cell>
          <cell r="R2155">
            <v>0</v>
          </cell>
          <cell r="S2155">
            <v>0</v>
          </cell>
        </row>
        <row r="2156">
          <cell r="A2156">
            <v>31328</v>
          </cell>
          <cell r="B2156">
            <v>31</v>
          </cell>
          <cell r="C2156" t="str">
            <v>鳥取県</v>
          </cell>
          <cell r="D2156" t="str">
            <v>智頭町</v>
          </cell>
          <cell r="P2156">
            <v>0</v>
          </cell>
          <cell r="Q2156">
            <v>0</v>
          </cell>
          <cell r="R2156">
            <v>0</v>
          </cell>
          <cell r="S2156">
            <v>0</v>
          </cell>
        </row>
        <row r="2157">
          <cell r="A2157">
            <v>31341</v>
          </cell>
          <cell r="B2157">
            <v>31</v>
          </cell>
          <cell r="C2157" t="str">
            <v>鳥取県</v>
          </cell>
          <cell r="D2157" t="str">
            <v>気高町</v>
          </cell>
          <cell r="N2157">
            <v>1</v>
          </cell>
          <cell r="P2157">
            <v>1</v>
          </cell>
          <cell r="Q2157">
            <v>1</v>
          </cell>
          <cell r="R2157">
            <v>1</v>
          </cell>
          <cell r="S2157">
            <v>1</v>
          </cell>
        </row>
        <row r="2158">
          <cell r="A2158">
            <v>31342</v>
          </cell>
          <cell r="B2158">
            <v>31</v>
          </cell>
          <cell r="C2158" t="str">
            <v>鳥取県</v>
          </cell>
          <cell r="D2158" t="str">
            <v>鹿野町</v>
          </cell>
          <cell r="P2158">
            <v>0</v>
          </cell>
          <cell r="Q2158">
            <v>0</v>
          </cell>
          <cell r="R2158">
            <v>0</v>
          </cell>
          <cell r="S2158">
            <v>0</v>
          </cell>
        </row>
        <row r="2159">
          <cell r="A2159">
            <v>31343</v>
          </cell>
          <cell r="B2159">
            <v>31</v>
          </cell>
          <cell r="C2159" t="str">
            <v>鳥取県</v>
          </cell>
          <cell r="D2159" t="str">
            <v>青谷町</v>
          </cell>
          <cell r="P2159">
            <v>0</v>
          </cell>
          <cell r="Q2159">
            <v>0</v>
          </cell>
          <cell r="R2159">
            <v>0</v>
          </cell>
          <cell r="S2159">
            <v>0</v>
          </cell>
        </row>
        <row r="2160">
          <cell r="A2160">
            <v>31361</v>
          </cell>
          <cell r="B2160">
            <v>31</v>
          </cell>
          <cell r="C2160" t="str">
            <v>鳥取県</v>
          </cell>
          <cell r="D2160" t="str">
            <v>羽合町</v>
          </cell>
          <cell r="P2160">
            <v>0</v>
          </cell>
          <cell r="Q2160">
            <v>0</v>
          </cell>
          <cell r="R2160">
            <v>0</v>
          </cell>
          <cell r="S2160">
            <v>0</v>
          </cell>
        </row>
        <row r="2161">
          <cell r="A2161">
            <v>31362</v>
          </cell>
          <cell r="B2161">
            <v>31</v>
          </cell>
          <cell r="C2161" t="str">
            <v>鳥取県</v>
          </cell>
          <cell r="D2161" t="str">
            <v>泊村</v>
          </cell>
          <cell r="P2161">
            <v>0</v>
          </cell>
          <cell r="Q2161">
            <v>0</v>
          </cell>
          <cell r="R2161">
            <v>0</v>
          </cell>
          <cell r="S2161">
            <v>0</v>
          </cell>
        </row>
        <row r="2162">
          <cell r="A2162">
            <v>31363</v>
          </cell>
          <cell r="B2162">
            <v>31</v>
          </cell>
          <cell r="C2162" t="str">
            <v>鳥取県</v>
          </cell>
          <cell r="D2162" t="str">
            <v>東郷町</v>
          </cell>
          <cell r="P2162">
            <v>0</v>
          </cell>
          <cell r="Q2162">
            <v>0</v>
          </cell>
          <cell r="R2162">
            <v>0</v>
          </cell>
          <cell r="S2162">
            <v>0</v>
          </cell>
        </row>
        <row r="2163">
          <cell r="A2163">
            <v>31364</v>
          </cell>
          <cell r="B2163">
            <v>31</v>
          </cell>
          <cell r="C2163" t="str">
            <v>鳥取県</v>
          </cell>
          <cell r="D2163" t="str">
            <v>三朝町</v>
          </cell>
          <cell r="N2163">
            <v>1</v>
          </cell>
          <cell r="P2163">
            <v>1</v>
          </cell>
          <cell r="Q2163">
            <v>1</v>
          </cell>
          <cell r="R2163">
            <v>1</v>
          </cell>
          <cell r="S2163">
            <v>1</v>
          </cell>
        </row>
        <row r="2164">
          <cell r="A2164">
            <v>31365</v>
          </cell>
          <cell r="B2164">
            <v>31</v>
          </cell>
          <cell r="C2164" t="str">
            <v>鳥取県</v>
          </cell>
          <cell r="D2164" t="str">
            <v>関金町</v>
          </cell>
          <cell r="P2164">
            <v>0</v>
          </cell>
          <cell r="Q2164">
            <v>0</v>
          </cell>
          <cell r="R2164">
            <v>0</v>
          </cell>
          <cell r="S2164">
            <v>0</v>
          </cell>
        </row>
        <row r="2165">
          <cell r="A2165">
            <v>31366</v>
          </cell>
          <cell r="B2165">
            <v>31</v>
          </cell>
          <cell r="C2165" t="str">
            <v>鳥取県</v>
          </cell>
          <cell r="D2165" t="str">
            <v>北条町</v>
          </cell>
          <cell r="P2165">
            <v>0</v>
          </cell>
          <cell r="Q2165">
            <v>0</v>
          </cell>
          <cell r="R2165">
            <v>0</v>
          </cell>
          <cell r="S2165">
            <v>0</v>
          </cell>
        </row>
        <row r="2166">
          <cell r="A2166">
            <v>31367</v>
          </cell>
          <cell r="B2166">
            <v>31</v>
          </cell>
          <cell r="C2166" t="str">
            <v>鳥取県</v>
          </cell>
          <cell r="D2166" t="str">
            <v>大栄町</v>
          </cell>
          <cell r="P2166">
            <v>0</v>
          </cell>
          <cell r="Q2166">
            <v>0</v>
          </cell>
          <cell r="R2166">
            <v>0</v>
          </cell>
          <cell r="S2166">
            <v>0</v>
          </cell>
        </row>
        <row r="2167">
          <cell r="A2167">
            <v>31368</v>
          </cell>
          <cell r="B2167">
            <v>31</v>
          </cell>
          <cell r="C2167" t="str">
            <v>鳥取県</v>
          </cell>
          <cell r="D2167" t="str">
            <v>東伯町</v>
          </cell>
          <cell r="P2167">
            <v>0</v>
          </cell>
          <cell r="Q2167">
            <v>0</v>
          </cell>
          <cell r="R2167">
            <v>0</v>
          </cell>
          <cell r="S2167">
            <v>0</v>
          </cell>
        </row>
        <row r="2168">
          <cell r="A2168">
            <v>31369</v>
          </cell>
          <cell r="B2168">
            <v>31</v>
          </cell>
          <cell r="C2168" t="str">
            <v>鳥取県</v>
          </cell>
          <cell r="D2168" t="str">
            <v>赤碕町</v>
          </cell>
          <cell r="P2168">
            <v>0</v>
          </cell>
          <cell r="Q2168">
            <v>0</v>
          </cell>
          <cell r="R2168">
            <v>0</v>
          </cell>
          <cell r="S2168">
            <v>0</v>
          </cell>
        </row>
        <row r="2169">
          <cell r="A2169">
            <v>31381</v>
          </cell>
          <cell r="B2169">
            <v>31</v>
          </cell>
          <cell r="C2169" t="str">
            <v>鳥取県</v>
          </cell>
          <cell r="D2169" t="str">
            <v>西伯町</v>
          </cell>
          <cell r="P2169">
            <v>0</v>
          </cell>
          <cell r="Q2169">
            <v>0</v>
          </cell>
          <cell r="R2169">
            <v>0</v>
          </cell>
          <cell r="S2169">
            <v>0</v>
          </cell>
        </row>
        <row r="2170">
          <cell r="A2170">
            <v>31382</v>
          </cell>
          <cell r="B2170">
            <v>31</v>
          </cell>
          <cell r="C2170" t="str">
            <v>鳥取県</v>
          </cell>
          <cell r="D2170" t="str">
            <v>会見町</v>
          </cell>
          <cell r="P2170">
            <v>0</v>
          </cell>
          <cell r="Q2170">
            <v>0</v>
          </cell>
          <cell r="R2170">
            <v>0</v>
          </cell>
          <cell r="S2170">
            <v>0</v>
          </cell>
        </row>
        <row r="2171">
          <cell r="A2171">
            <v>31383</v>
          </cell>
          <cell r="B2171">
            <v>31</v>
          </cell>
          <cell r="C2171" t="str">
            <v>鳥取県</v>
          </cell>
          <cell r="D2171" t="str">
            <v>岸本町</v>
          </cell>
          <cell r="P2171">
            <v>0</v>
          </cell>
          <cell r="Q2171">
            <v>0</v>
          </cell>
          <cell r="R2171">
            <v>0</v>
          </cell>
          <cell r="S2171">
            <v>0</v>
          </cell>
        </row>
        <row r="2172">
          <cell r="A2172">
            <v>31384</v>
          </cell>
          <cell r="B2172">
            <v>31</v>
          </cell>
          <cell r="C2172" t="str">
            <v>鳥取県</v>
          </cell>
          <cell r="D2172" t="str">
            <v>日吉津村</v>
          </cell>
          <cell r="J2172">
            <v>1</v>
          </cell>
          <cell r="P2172">
            <v>1</v>
          </cell>
          <cell r="Q2172">
            <v>1</v>
          </cell>
          <cell r="R2172">
            <v>1</v>
          </cell>
          <cell r="S2172">
            <v>1</v>
          </cell>
        </row>
        <row r="2173">
          <cell r="A2173">
            <v>31385</v>
          </cell>
          <cell r="B2173">
            <v>31</v>
          </cell>
          <cell r="C2173" t="str">
            <v>鳥取県</v>
          </cell>
          <cell r="D2173" t="str">
            <v>淀江町</v>
          </cell>
          <cell r="P2173">
            <v>0</v>
          </cell>
          <cell r="Q2173">
            <v>0</v>
          </cell>
          <cell r="R2173">
            <v>0</v>
          </cell>
          <cell r="S2173">
            <v>0</v>
          </cell>
        </row>
        <row r="2174">
          <cell r="A2174">
            <v>31386</v>
          </cell>
          <cell r="B2174">
            <v>31</v>
          </cell>
          <cell r="C2174" t="str">
            <v>鳥取県</v>
          </cell>
          <cell r="D2174" t="str">
            <v>大山町</v>
          </cell>
          <cell r="P2174">
            <v>0</v>
          </cell>
          <cell r="Q2174">
            <v>0</v>
          </cell>
          <cell r="R2174">
            <v>0</v>
          </cell>
          <cell r="S2174">
            <v>0</v>
          </cell>
        </row>
        <row r="2175">
          <cell r="A2175">
            <v>31387</v>
          </cell>
          <cell r="B2175">
            <v>31</v>
          </cell>
          <cell r="C2175" t="str">
            <v>鳥取県</v>
          </cell>
          <cell r="D2175" t="str">
            <v>名和町</v>
          </cell>
          <cell r="F2175">
            <v>1</v>
          </cell>
          <cell r="P2175">
            <v>1</v>
          </cell>
          <cell r="Q2175">
            <v>1</v>
          </cell>
          <cell r="R2175">
            <v>1</v>
          </cell>
          <cell r="S2175">
            <v>1</v>
          </cell>
        </row>
        <row r="2176">
          <cell r="A2176">
            <v>31388</v>
          </cell>
          <cell r="B2176">
            <v>31</v>
          </cell>
          <cell r="C2176" t="str">
            <v>鳥取県</v>
          </cell>
          <cell r="D2176" t="str">
            <v>中山町</v>
          </cell>
          <cell r="P2176">
            <v>0</v>
          </cell>
          <cell r="Q2176">
            <v>0</v>
          </cell>
          <cell r="R2176">
            <v>0</v>
          </cell>
          <cell r="S2176">
            <v>0</v>
          </cell>
        </row>
        <row r="2177">
          <cell r="A2177">
            <v>31401</v>
          </cell>
          <cell r="B2177">
            <v>31</v>
          </cell>
          <cell r="C2177" t="str">
            <v>鳥取県</v>
          </cell>
          <cell r="D2177" t="str">
            <v>日南町</v>
          </cell>
          <cell r="P2177">
            <v>0</v>
          </cell>
          <cell r="Q2177">
            <v>0</v>
          </cell>
          <cell r="R2177">
            <v>0</v>
          </cell>
          <cell r="S2177">
            <v>0</v>
          </cell>
        </row>
        <row r="2178">
          <cell r="A2178">
            <v>31402</v>
          </cell>
          <cell r="B2178">
            <v>31</v>
          </cell>
          <cell r="C2178" t="str">
            <v>鳥取県</v>
          </cell>
          <cell r="D2178" t="str">
            <v>日野町</v>
          </cell>
          <cell r="O2178">
            <v>1</v>
          </cell>
          <cell r="P2178">
            <v>1</v>
          </cell>
          <cell r="Q2178">
            <v>1</v>
          </cell>
          <cell r="R2178">
            <v>0</v>
          </cell>
          <cell r="S2178">
            <v>0</v>
          </cell>
        </row>
        <row r="2179">
          <cell r="A2179">
            <v>31403</v>
          </cell>
          <cell r="B2179">
            <v>31</v>
          </cell>
          <cell r="C2179" t="str">
            <v>鳥取県</v>
          </cell>
          <cell r="D2179" t="str">
            <v>江府町</v>
          </cell>
          <cell r="P2179">
            <v>0</v>
          </cell>
          <cell r="Q2179">
            <v>0</v>
          </cell>
          <cell r="R2179">
            <v>0</v>
          </cell>
          <cell r="S2179">
            <v>0</v>
          </cell>
        </row>
        <row r="2180">
          <cell r="A2180">
            <v>31404</v>
          </cell>
          <cell r="B2180">
            <v>31</v>
          </cell>
          <cell r="C2180" t="str">
            <v>鳥取県</v>
          </cell>
          <cell r="D2180" t="str">
            <v>溝口町</v>
          </cell>
          <cell r="P2180">
            <v>0</v>
          </cell>
          <cell r="Q2180">
            <v>0</v>
          </cell>
          <cell r="R2180">
            <v>0</v>
          </cell>
          <cell r="S2180">
            <v>0</v>
          </cell>
        </row>
        <row r="2181">
          <cell r="A2181">
            <v>31999</v>
          </cell>
          <cell r="B2181" t="str">
            <v>31 計</v>
          </cell>
          <cell r="D2181">
            <v>3</v>
          </cell>
          <cell r="E2181">
            <v>0</v>
          </cell>
          <cell r="F2181">
            <v>2</v>
          </cell>
          <cell r="G2181">
            <v>1</v>
          </cell>
          <cell r="H2181">
            <v>0</v>
          </cell>
          <cell r="I2181">
            <v>0</v>
          </cell>
          <cell r="J2181">
            <v>1</v>
          </cell>
          <cell r="K2181">
            <v>0</v>
          </cell>
          <cell r="L2181">
            <v>0</v>
          </cell>
          <cell r="M2181">
            <v>0</v>
          </cell>
          <cell r="N2181">
            <v>0</v>
          </cell>
          <cell r="O2181">
            <v>0</v>
          </cell>
          <cell r="P2181">
            <v>4</v>
          </cell>
          <cell r="Q2181">
            <v>3</v>
          </cell>
          <cell r="R2181">
            <v>4</v>
          </cell>
          <cell r="S2181">
            <v>3</v>
          </cell>
        </row>
        <row r="2182">
          <cell r="A2182">
            <v>32201</v>
          </cell>
          <cell r="B2182">
            <v>32</v>
          </cell>
          <cell r="C2182" t="str">
            <v>島根県</v>
          </cell>
          <cell r="D2182" t="str">
            <v>松江市</v>
          </cell>
          <cell r="M2182">
            <v>1</v>
          </cell>
          <cell r="P2182">
            <v>1</v>
          </cell>
          <cell r="Q2182">
            <v>1</v>
          </cell>
          <cell r="R2182">
            <v>1</v>
          </cell>
          <cell r="S2182">
            <v>1</v>
          </cell>
        </row>
        <row r="2183">
          <cell r="A2183">
            <v>32202</v>
          </cell>
          <cell r="B2183">
            <v>32</v>
          </cell>
          <cell r="C2183" t="str">
            <v>島根県</v>
          </cell>
          <cell r="D2183" t="str">
            <v>浜田市</v>
          </cell>
          <cell r="P2183">
            <v>0</v>
          </cell>
          <cell r="Q2183">
            <v>0</v>
          </cell>
          <cell r="R2183">
            <v>0</v>
          </cell>
          <cell r="S2183">
            <v>0</v>
          </cell>
        </row>
        <row r="2184">
          <cell r="A2184">
            <v>32203</v>
          </cell>
          <cell r="B2184">
            <v>32</v>
          </cell>
          <cell r="C2184" t="str">
            <v>島根県</v>
          </cell>
          <cell r="D2184" t="str">
            <v>出雲市</v>
          </cell>
          <cell r="P2184">
            <v>0</v>
          </cell>
          <cell r="Q2184">
            <v>0</v>
          </cell>
          <cell r="R2184">
            <v>0</v>
          </cell>
          <cell r="S2184">
            <v>0</v>
          </cell>
        </row>
        <row r="2185">
          <cell r="A2185">
            <v>32204</v>
          </cell>
          <cell r="B2185">
            <v>32</v>
          </cell>
          <cell r="C2185" t="str">
            <v>島根県</v>
          </cell>
          <cell r="D2185" t="str">
            <v>益田市</v>
          </cell>
          <cell r="G2185">
            <v>1</v>
          </cell>
          <cell r="M2185">
            <v>1</v>
          </cell>
          <cell r="P2185">
            <v>2</v>
          </cell>
          <cell r="Q2185">
            <v>1</v>
          </cell>
          <cell r="R2185">
            <v>2</v>
          </cell>
          <cell r="S2185">
            <v>1</v>
          </cell>
        </row>
        <row r="2186">
          <cell r="A2186">
            <v>32205</v>
          </cell>
          <cell r="B2186">
            <v>32</v>
          </cell>
          <cell r="C2186" t="str">
            <v>島根県</v>
          </cell>
          <cell r="D2186" t="str">
            <v>大田市</v>
          </cell>
          <cell r="P2186">
            <v>0</v>
          </cell>
          <cell r="Q2186">
            <v>0</v>
          </cell>
          <cell r="R2186">
            <v>0</v>
          </cell>
          <cell r="S2186">
            <v>0</v>
          </cell>
        </row>
        <row r="2187">
          <cell r="A2187">
            <v>32206</v>
          </cell>
          <cell r="B2187">
            <v>32</v>
          </cell>
          <cell r="C2187" t="str">
            <v>島根県</v>
          </cell>
          <cell r="D2187" t="str">
            <v>安来市</v>
          </cell>
          <cell r="P2187">
            <v>0</v>
          </cell>
          <cell r="Q2187">
            <v>0</v>
          </cell>
          <cell r="R2187">
            <v>0</v>
          </cell>
          <cell r="S2187">
            <v>0</v>
          </cell>
        </row>
        <row r="2188">
          <cell r="A2188">
            <v>32207</v>
          </cell>
          <cell r="B2188">
            <v>32</v>
          </cell>
          <cell r="C2188" t="str">
            <v>島根県</v>
          </cell>
          <cell r="D2188" t="str">
            <v>江津市</v>
          </cell>
          <cell r="M2188">
            <v>1</v>
          </cell>
          <cell r="P2188">
            <v>1</v>
          </cell>
          <cell r="Q2188">
            <v>1</v>
          </cell>
          <cell r="R2188">
            <v>1</v>
          </cell>
          <cell r="S2188">
            <v>1</v>
          </cell>
        </row>
        <row r="2189">
          <cell r="A2189">
            <v>32208</v>
          </cell>
          <cell r="B2189">
            <v>32</v>
          </cell>
          <cell r="C2189" t="str">
            <v>島根県</v>
          </cell>
          <cell r="D2189" t="str">
            <v>平田市</v>
          </cell>
          <cell r="P2189">
            <v>0</v>
          </cell>
          <cell r="Q2189">
            <v>0</v>
          </cell>
          <cell r="R2189">
            <v>0</v>
          </cell>
          <cell r="S2189">
            <v>0</v>
          </cell>
        </row>
        <row r="2190">
          <cell r="A2190">
            <v>32301</v>
          </cell>
          <cell r="B2190">
            <v>32</v>
          </cell>
          <cell r="C2190" t="str">
            <v>島根県</v>
          </cell>
          <cell r="D2190" t="str">
            <v>鹿島町</v>
          </cell>
          <cell r="F2190">
            <v>1</v>
          </cell>
          <cell r="P2190">
            <v>1</v>
          </cell>
          <cell r="Q2190">
            <v>1</v>
          </cell>
          <cell r="R2190">
            <v>1</v>
          </cell>
          <cell r="S2190">
            <v>1</v>
          </cell>
        </row>
        <row r="2191">
          <cell r="A2191">
            <v>32302</v>
          </cell>
          <cell r="B2191">
            <v>32</v>
          </cell>
          <cell r="C2191" t="str">
            <v>島根県</v>
          </cell>
          <cell r="D2191" t="str">
            <v>島根町</v>
          </cell>
          <cell r="F2191">
            <v>1</v>
          </cell>
          <cell r="G2191">
            <v>1</v>
          </cell>
          <cell r="P2191">
            <v>2</v>
          </cell>
          <cell r="Q2191">
            <v>1</v>
          </cell>
          <cell r="R2191">
            <v>2</v>
          </cell>
          <cell r="S2191">
            <v>1</v>
          </cell>
        </row>
        <row r="2192">
          <cell r="A2192">
            <v>32303</v>
          </cell>
          <cell r="B2192">
            <v>32</v>
          </cell>
          <cell r="C2192" t="str">
            <v>島根県</v>
          </cell>
          <cell r="D2192" t="str">
            <v>美保関町</v>
          </cell>
          <cell r="P2192">
            <v>0</v>
          </cell>
          <cell r="Q2192">
            <v>0</v>
          </cell>
          <cell r="R2192">
            <v>0</v>
          </cell>
          <cell r="S2192">
            <v>0</v>
          </cell>
        </row>
        <row r="2193">
          <cell r="A2193">
            <v>32304</v>
          </cell>
          <cell r="B2193">
            <v>32</v>
          </cell>
          <cell r="C2193" t="str">
            <v>島根県</v>
          </cell>
          <cell r="D2193" t="str">
            <v>東出雲町</v>
          </cell>
          <cell r="F2193">
            <v>1</v>
          </cell>
          <cell r="J2193">
            <v>1</v>
          </cell>
          <cell r="P2193">
            <v>2</v>
          </cell>
          <cell r="Q2193">
            <v>1</v>
          </cell>
          <cell r="R2193">
            <v>2</v>
          </cell>
          <cell r="S2193">
            <v>1</v>
          </cell>
        </row>
        <row r="2194">
          <cell r="A2194">
            <v>32305</v>
          </cell>
          <cell r="B2194">
            <v>32</v>
          </cell>
          <cell r="C2194" t="str">
            <v>島根県</v>
          </cell>
          <cell r="D2194" t="str">
            <v>八雲村</v>
          </cell>
          <cell r="P2194">
            <v>0</v>
          </cell>
          <cell r="Q2194">
            <v>0</v>
          </cell>
          <cell r="R2194">
            <v>0</v>
          </cell>
          <cell r="S2194">
            <v>0</v>
          </cell>
        </row>
        <row r="2195">
          <cell r="A2195">
            <v>32306</v>
          </cell>
          <cell r="B2195">
            <v>32</v>
          </cell>
          <cell r="C2195" t="str">
            <v>島根県</v>
          </cell>
          <cell r="D2195" t="str">
            <v>玉湯町</v>
          </cell>
          <cell r="P2195">
            <v>0</v>
          </cell>
          <cell r="Q2195">
            <v>0</v>
          </cell>
          <cell r="R2195">
            <v>0</v>
          </cell>
          <cell r="S2195">
            <v>0</v>
          </cell>
        </row>
        <row r="2196">
          <cell r="A2196">
            <v>32307</v>
          </cell>
          <cell r="B2196">
            <v>32</v>
          </cell>
          <cell r="C2196" t="str">
            <v>島根県</v>
          </cell>
          <cell r="D2196" t="str">
            <v>宍道町</v>
          </cell>
          <cell r="P2196">
            <v>0</v>
          </cell>
          <cell r="Q2196">
            <v>0</v>
          </cell>
          <cell r="R2196">
            <v>0</v>
          </cell>
          <cell r="S2196">
            <v>0</v>
          </cell>
        </row>
        <row r="2197">
          <cell r="A2197">
            <v>32308</v>
          </cell>
          <cell r="B2197">
            <v>32</v>
          </cell>
          <cell r="C2197" t="str">
            <v>島根県</v>
          </cell>
          <cell r="D2197" t="str">
            <v>八束町</v>
          </cell>
          <cell r="P2197">
            <v>0</v>
          </cell>
          <cell r="Q2197">
            <v>0</v>
          </cell>
          <cell r="R2197">
            <v>0</v>
          </cell>
          <cell r="S2197">
            <v>0</v>
          </cell>
        </row>
        <row r="2198">
          <cell r="A2198">
            <v>32321</v>
          </cell>
          <cell r="B2198">
            <v>32</v>
          </cell>
          <cell r="C2198" t="str">
            <v>島根県</v>
          </cell>
          <cell r="D2198" t="str">
            <v>広瀬町</v>
          </cell>
          <cell r="P2198">
            <v>0</v>
          </cell>
          <cell r="Q2198">
            <v>0</v>
          </cell>
          <cell r="R2198">
            <v>0</v>
          </cell>
          <cell r="S2198">
            <v>0</v>
          </cell>
        </row>
        <row r="2199">
          <cell r="A2199">
            <v>32322</v>
          </cell>
          <cell r="B2199">
            <v>32</v>
          </cell>
          <cell r="C2199" t="str">
            <v>島根県</v>
          </cell>
          <cell r="D2199" t="str">
            <v>伯太町</v>
          </cell>
          <cell r="P2199">
            <v>0</v>
          </cell>
          <cell r="Q2199">
            <v>0</v>
          </cell>
          <cell r="R2199">
            <v>0</v>
          </cell>
          <cell r="S2199">
            <v>0</v>
          </cell>
        </row>
        <row r="2200">
          <cell r="A2200">
            <v>32341</v>
          </cell>
          <cell r="B2200">
            <v>32</v>
          </cell>
          <cell r="C2200" t="str">
            <v>島根県</v>
          </cell>
          <cell r="D2200" t="str">
            <v>仁多町</v>
          </cell>
          <cell r="M2200">
            <v>1</v>
          </cell>
          <cell r="P2200">
            <v>1</v>
          </cell>
          <cell r="Q2200">
            <v>1</v>
          </cell>
          <cell r="R2200">
            <v>1</v>
          </cell>
          <cell r="S2200">
            <v>1</v>
          </cell>
        </row>
        <row r="2201">
          <cell r="A2201">
            <v>32342</v>
          </cell>
          <cell r="B2201">
            <v>32</v>
          </cell>
          <cell r="C2201" t="str">
            <v>島根県</v>
          </cell>
          <cell r="D2201" t="str">
            <v>横田町</v>
          </cell>
          <cell r="F2201">
            <v>1</v>
          </cell>
          <cell r="M2201">
            <v>1</v>
          </cell>
          <cell r="P2201">
            <v>2</v>
          </cell>
          <cell r="Q2201">
            <v>1</v>
          </cell>
          <cell r="R2201">
            <v>2</v>
          </cell>
          <cell r="S2201">
            <v>1</v>
          </cell>
        </row>
        <row r="2202">
          <cell r="A2202">
            <v>32361</v>
          </cell>
          <cell r="B2202">
            <v>32</v>
          </cell>
          <cell r="C2202" t="str">
            <v>島根県</v>
          </cell>
          <cell r="D2202" t="str">
            <v>大東町</v>
          </cell>
          <cell r="P2202">
            <v>0</v>
          </cell>
          <cell r="Q2202">
            <v>0</v>
          </cell>
          <cell r="R2202">
            <v>0</v>
          </cell>
          <cell r="S2202">
            <v>0</v>
          </cell>
        </row>
        <row r="2203">
          <cell r="A2203">
            <v>32362</v>
          </cell>
          <cell r="B2203">
            <v>32</v>
          </cell>
          <cell r="C2203" t="str">
            <v>島根県</v>
          </cell>
          <cell r="D2203" t="str">
            <v>加茂町</v>
          </cell>
          <cell r="P2203">
            <v>0</v>
          </cell>
          <cell r="Q2203">
            <v>0</v>
          </cell>
          <cell r="R2203">
            <v>0</v>
          </cell>
          <cell r="S2203">
            <v>0</v>
          </cell>
        </row>
        <row r="2204">
          <cell r="A2204">
            <v>32363</v>
          </cell>
          <cell r="B2204">
            <v>32</v>
          </cell>
          <cell r="C2204" t="str">
            <v>島根県</v>
          </cell>
          <cell r="D2204" t="str">
            <v>木次町</v>
          </cell>
          <cell r="M2204">
            <v>1</v>
          </cell>
          <cell r="P2204">
            <v>1</v>
          </cell>
          <cell r="Q2204">
            <v>1</v>
          </cell>
          <cell r="R2204">
            <v>1</v>
          </cell>
          <cell r="S2204">
            <v>1</v>
          </cell>
        </row>
        <row r="2205">
          <cell r="A2205">
            <v>32381</v>
          </cell>
          <cell r="B2205">
            <v>32</v>
          </cell>
          <cell r="C2205" t="str">
            <v>島根県</v>
          </cell>
          <cell r="D2205" t="str">
            <v>三刀屋町</v>
          </cell>
          <cell r="F2205">
            <v>1</v>
          </cell>
          <cell r="G2205">
            <v>1</v>
          </cell>
          <cell r="P2205">
            <v>2</v>
          </cell>
          <cell r="Q2205">
            <v>1</v>
          </cell>
          <cell r="R2205">
            <v>2</v>
          </cell>
          <cell r="S2205">
            <v>1</v>
          </cell>
        </row>
        <row r="2206">
          <cell r="A2206">
            <v>32382</v>
          </cell>
          <cell r="B2206">
            <v>32</v>
          </cell>
          <cell r="C2206" t="str">
            <v>島根県</v>
          </cell>
          <cell r="D2206" t="str">
            <v>吉田村</v>
          </cell>
          <cell r="P2206">
            <v>0</v>
          </cell>
          <cell r="Q2206">
            <v>0</v>
          </cell>
          <cell r="R2206">
            <v>0</v>
          </cell>
          <cell r="S2206">
            <v>0</v>
          </cell>
        </row>
        <row r="2207">
          <cell r="A2207">
            <v>32383</v>
          </cell>
          <cell r="B2207">
            <v>32</v>
          </cell>
          <cell r="C2207" t="str">
            <v>島根県</v>
          </cell>
          <cell r="D2207" t="str">
            <v>掛合町</v>
          </cell>
          <cell r="P2207">
            <v>0</v>
          </cell>
          <cell r="Q2207">
            <v>0</v>
          </cell>
          <cell r="R2207">
            <v>0</v>
          </cell>
          <cell r="S2207">
            <v>0</v>
          </cell>
        </row>
        <row r="2208">
          <cell r="A2208">
            <v>32384</v>
          </cell>
          <cell r="B2208">
            <v>32</v>
          </cell>
          <cell r="C2208" t="str">
            <v>島根県</v>
          </cell>
          <cell r="D2208" t="str">
            <v>頓原町</v>
          </cell>
          <cell r="F2208">
            <v>1</v>
          </cell>
          <cell r="P2208">
            <v>1</v>
          </cell>
          <cell r="Q2208">
            <v>1</v>
          </cell>
          <cell r="R2208">
            <v>1</v>
          </cell>
          <cell r="S2208">
            <v>1</v>
          </cell>
        </row>
        <row r="2209">
          <cell r="A2209">
            <v>32385</v>
          </cell>
          <cell r="B2209">
            <v>32</v>
          </cell>
          <cell r="C2209" t="str">
            <v>島根県</v>
          </cell>
          <cell r="D2209" t="str">
            <v>赤来町</v>
          </cell>
          <cell r="P2209">
            <v>0</v>
          </cell>
          <cell r="Q2209">
            <v>0</v>
          </cell>
          <cell r="R2209">
            <v>0</v>
          </cell>
          <cell r="S2209">
            <v>0</v>
          </cell>
        </row>
        <row r="2210">
          <cell r="A2210">
            <v>32401</v>
          </cell>
          <cell r="B2210">
            <v>32</v>
          </cell>
          <cell r="C2210" t="str">
            <v>島根県</v>
          </cell>
          <cell r="D2210" t="str">
            <v>斐川町</v>
          </cell>
          <cell r="P2210">
            <v>0</v>
          </cell>
          <cell r="Q2210">
            <v>0</v>
          </cell>
          <cell r="R2210">
            <v>0</v>
          </cell>
          <cell r="S2210">
            <v>0</v>
          </cell>
        </row>
        <row r="2211">
          <cell r="A2211">
            <v>32402</v>
          </cell>
          <cell r="B2211">
            <v>32</v>
          </cell>
          <cell r="C2211" t="str">
            <v>島根県</v>
          </cell>
          <cell r="D2211" t="str">
            <v>佐田町</v>
          </cell>
          <cell r="P2211">
            <v>0</v>
          </cell>
          <cell r="Q2211">
            <v>0</v>
          </cell>
          <cell r="R2211">
            <v>0</v>
          </cell>
          <cell r="S2211">
            <v>0</v>
          </cell>
        </row>
        <row r="2212">
          <cell r="A2212">
            <v>32403</v>
          </cell>
          <cell r="B2212">
            <v>32</v>
          </cell>
          <cell r="C2212" t="str">
            <v>島根県</v>
          </cell>
          <cell r="D2212" t="str">
            <v>多伎町</v>
          </cell>
          <cell r="H2212">
            <v>1</v>
          </cell>
          <cell r="P2212">
            <v>1</v>
          </cell>
          <cell r="Q2212">
            <v>1</v>
          </cell>
          <cell r="R2212">
            <v>1</v>
          </cell>
          <cell r="S2212">
            <v>1</v>
          </cell>
        </row>
        <row r="2213">
          <cell r="A2213">
            <v>32404</v>
          </cell>
          <cell r="B2213">
            <v>32</v>
          </cell>
          <cell r="C2213" t="str">
            <v>島根県</v>
          </cell>
          <cell r="D2213" t="str">
            <v>湖陵町</v>
          </cell>
          <cell r="P2213">
            <v>0</v>
          </cell>
          <cell r="Q2213">
            <v>0</v>
          </cell>
          <cell r="R2213">
            <v>0</v>
          </cell>
          <cell r="S2213">
            <v>0</v>
          </cell>
        </row>
        <row r="2214">
          <cell r="A2214">
            <v>32405</v>
          </cell>
          <cell r="B2214">
            <v>32</v>
          </cell>
          <cell r="C2214" t="str">
            <v>島根県</v>
          </cell>
          <cell r="D2214" t="str">
            <v>大社町</v>
          </cell>
          <cell r="P2214">
            <v>0</v>
          </cell>
          <cell r="Q2214">
            <v>0</v>
          </cell>
          <cell r="R2214">
            <v>0</v>
          </cell>
          <cell r="S2214">
            <v>0</v>
          </cell>
        </row>
        <row r="2215">
          <cell r="A2215">
            <v>32421</v>
          </cell>
          <cell r="B2215">
            <v>32</v>
          </cell>
          <cell r="C2215" t="str">
            <v>島根県</v>
          </cell>
          <cell r="D2215" t="str">
            <v>温泉津町</v>
          </cell>
          <cell r="F2215">
            <v>1</v>
          </cell>
          <cell r="G2215">
            <v>1</v>
          </cell>
          <cell r="P2215">
            <v>2</v>
          </cell>
          <cell r="Q2215">
            <v>1</v>
          </cell>
          <cell r="R2215">
            <v>2</v>
          </cell>
          <cell r="S2215">
            <v>1</v>
          </cell>
        </row>
        <row r="2216">
          <cell r="A2216">
            <v>32422</v>
          </cell>
          <cell r="B2216">
            <v>32</v>
          </cell>
          <cell r="C2216" t="str">
            <v>島根県</v>
          </cell>
          <cell r="D2216" t="str">
            <v>仁摩町</v>
          </cell>
          <cell r="P2216">
            <v>0</v>
          </cell>
          <cell r="Q2216">
            <v>0</v>
          </cell>
          <cell r="R2216">
            <v>0</v>
          </cell>
          <cell r="S2216">
            <v>0</v>
          </cell>
        </row>
        <row r="2217">
          <cell r="A2217">
            <v>32441</v>
          </cell>
          <cell r="B2217">
            <v>32</v>
          </cell>
          <cell r="C2217" t="str">
            <v>島根県</v>
          </cell>
          <cell r="D2217" t="str">
            <v>川本町</v>
          </cell>
          <cell r="G2217">
            <v>1</v>
          </cell>
          <cell r="P2217">
            <v>1</v>
          </cell>
          <cell r="Q2217">
            <v>1</v>
          </cell>
          <cell r="R2217">
            <v>1</v>
          </cell>
          <cell r="S2217">
            <v>1</v>
          </cell>
        </row>
        <row r="2218">
          <cell r="A2218">
            <v>32442</v>
          </cell>
          <cell r="B2218">
            <v>32</v>
          </cell>
          <cell r="C2218" t="str">
            <v>島根県</v>
          </cell>
          <cell r="D2218" t="str">
            <v>邑智町</v>
          </cell>
          <cell r="P2218">
            <v>0</v>
          </cell>
          <cell r="Q2218">
            <v>0</v>
          </cell>
          <cell r="R2218">
            <v>0</v>
          </cell>
          <cell r="S2218">
            <v>0</v>
          </cell>
        </row>
        <row r="2219">
          <cell r="A2219">
            <v>32443</v>
          </cell>
          <cell r="B2219">
            <v>32</v>
          </cell>
          <cell r="C2219" t="str">
            <v>島根県</v>
          </cell>
          <cell r="D2219" t="str">
            <v>大和村</v>
          </cell>
          <cell r="F2219">
            <v>1</v>
          </cell>
          <cell r="P2219">
            <v>1</v>
          </cell>
          <cell r="Q2219">
            <v>1</v>
          </cell>
          <cell r="R2219">
            <v>1</v>
          </cell>
          <cell r="S2219">
            <v>1</v>
          </cell>
        </row>
        <row r="2220">
          <cell r="A2220">
            <v>32444</v>
          </cell>
          <cell r="B2220">
            <v>32</v>
          </cell>
          <cell r="C2220" t="str">
            <v>島根県</v>
          </cell>
          <cell r="D2220" t="str">
            <v>羽須美村</v>
          </cell>
          <cell r="F2220">
            <v>1</v>
          </cell>
          <cell r="G2220">
            <v>1</v>
          </cell>
          <cell r="P2220">
            <v>2</v>
          </cell>
          <cell r="Q2220">
            <v>1</v>
          </cell>
          <cell r="R2220">
            <v>2</v>
          </cell>
          <cell r="S2220">
            <v>1</v>
          </cell>
        </row>
        <row r="2221">
          <cell r="A2221">
            <v>32445</v>
          </cell>
          <cell r="B2221">
            <v>32</v>
          </cell>
          <cell r="C2221" t="str">
            <v>島根県</v>
          </cell>
          <cell r="D2221" t="str">
            <v>瑞穂町</v>
          </cell>
          <cell r="P2221">
            <v>0</v>
          </cell>
          <cell r="Q2221">
            <v>0</v>
          </cell>
          <cell r="R2221">
            <v>0</v>
          </cell>
          <cell r="S2221">
            <v>0</v>
          </cell>
        </row>
        <row r="2222">
          <cell r="A2222">
            <v>32446</v>
          </cell>
          <cell r="B2222">
            <v>32</v>
          </cell>
          <cell r="C2222" t="str">
            <v>島根県</v>
          </cell>
          <cell r="D2222" t="str">
            <v>石見町</v>
          </cell>
          <cell r="F2222">
            <v>1</v>
          </cell>
          <cell r="P2222">
            <v>1</v>
          </cell>
          <cell r="Q2222">
            <v>1</v>
          </cell>
          <cell r="R2222">
            <v>1</v>
          </cell>
          <cell r="S2222">
            <v>1</v>
          </cell>
        </row>
        <row r="2223">
          <cell r="A2223">
            <v>32447</v>
          </cell>
          <cell r="B2223">
            <v>32</v>
          </cell>
          <cell r="C2223" t="str">
            <v>島根県</v>
          </cell>
          <cell r="D2223" t="str">
            <v>桜江町</v>
          </cell>
          <cell r="P2223">
            <v>0</v>
          </cell>
          <cell r="Q2223">
            <v>0</v>
          </cell>
          <cell r="R2223">
            <v>0</v>
          </cell>
          <cell r="S2223">
            <v>0</v>
          </cell>
        </row>
        <row r="2224">
          <cell r="A2224">
            <v>32462</v>
          </cell>
          <cell r="B2224">
            <v>32</v>
          </cell>
          <cell r="C2224" t="str">
            <v>島根県</v>
          </cell>
          <cell r="D2224" t="str">
            <v>金城町</v>
          </cell>
          <cell r="P2224">
            <v>0</v>
          </cell>
          <cell r="Q2224">
            <v>0</v>
          </cell>
          <cell r="R2224">
            <v>0</v>
          </cell>
          <cell r="S2224">
            <v>0</v>
          </cell>
        </row>
        <row r="2225">
          <cell r="A2225">
            <v>32463</v>
          </cell>
          <cell r="B2225">
            <v>32</v>
          </cell>
          <cell r="C2225" t="str">
            <v>島根県</v>
          </cell>
          <cell r="D2225" t="str">
            <v>旭町</v>
          </cell>
          <cell r="P2225">
            <v>0</v>
          </cell>
          <cell r="Q2225">
            <v>0</v>
          </cell>
          <cell r="R2225">
            <v>0</v>
          </cell>
          <cell r="S2225">
            <v>0</v>
          </cell>
        </row>
        <row r="2226">
          <cell r="A2226">
            <v>32464</v>
          </cell>
          <cell r="B2226">
            <v>32</v>
          </cell>
          <cell r="C2226" t="str">
            <v>島根県</v>
          </cell>
          <cell r="D2226" t="str">
            <v>弥栄村</v>
          </cell>
          <cell r="P2226">
            <v>0</v>
          </cell>
          <cell r="Q2226">
            <v>0</v>
          </cell>
          <cell r="R2226">
            <v>0</v>
          </cell>
          <cell r="S2226">
            <v>0</v>
          </cell>
        </row>
        <row r="2227">
          <cell r="A2227">
            <v>32465</v>
          </cell>
          <cell r="B2227">
            <v>32</v>
          </cell>
          <cell r="C2227" t="str">
            <v>島根県</v>
          </cell>
          <cell r="D2227" t="str">
            <v>三隅町</v>
          </cell>
          <cell r="P2227">
            <v>0</v>
          </cell>
          <cell r="Q2227">
            <v>0</v>
          </cell>
          <cell r="R2227">
            <v>0</v>
          </cell>
          <cell r="S2227">
            <v>0</v>
          </cell>
        </row>
        <row r="2228">
          <cell r="A2228">
            <v>32481</v>
          </cell>
          <cell r="B2228">
            <v>32</v>
          </cell>
          <cell r="C2228" t="str">
            <v>島根県</v>
          </cell>
          <cell r="D2228" t="str">
            <v>美都町</v>
          </cell>
          <cell r="F2228">
            <v>1</v>
          </cell>
          <cell r="G2228">
            <v>1</v>
          </cell>
          <cell r="P2228">
            <v>2</v>
          </cell>
          <cell r="Q2228">
            <v>1</v>
          </cell>
          <cell r="R2228">
            <v>2</v>
          </cell>
          <cell r="S2228">
            <v>1</v>
          </cell>
        </row>
        <row r="2229">
          <cell r="A2229">
            <v>32482</v>
          </cell>
          <cell r="B2229">
            <v>32</v>
          </cell>
          <cell r="C2229" t="str">
            <v>島根県</v>
          </cell>
          <cell r="D2229" t="str">
            <v>匹見町</v>
          </cell>
          <cell r="G2229">
            <v>1</v>
          </cell>
          <cell r="P2229">
            <v>1</v>
          </cell>
          <cell r="Q2229">
            <v>1</v>
          </cell>
          <cell r="R2229">
            <v>1</v>
          </cell>
          <cell r="S2229">
            <v>1</v>
          </cell>
        </row>
        <row r="2230">
          <cell r="A2230">
            <v>32501</v>
          </cell>
          <cell r="B2230">
            <v>32</v>
          </cell>
          <cell r="C2230" t="str">
            <v>島根県</v>
          </cell>
          <cell r="D2230" t="str">
            <v>津和野町</v>
          </cell>
          <cell r="P2230">
            <v>0</v>
          </cell>
          <cell r="Q2230">
            <v>0</v>
          </cell>
          <cell r="R2230">
            <v>0</v>
          </cell>
          <cell r="S2230">
            <v>0</v>
          </cell>
        </row>
        <row r="2231">
          <cell r="A2231">
            <v>32502</v>
          </cell>
          <cell r="B2231">
            <v>32</v>
          </cell>
          <cell r="C2231" t="str">
            <v>島根県</v>
          </cell>
          <cell r="D2231" t="str">
            <v>日原町</v>
          </cell>
          <cell r="F2231">
            <v>1</v>
          </cell>
          <cell r="P2231">
            <v>1</v>
          </cell>
          <cell r="Q2231">
            <v>1</v>
          </cell>
          <cell r="R2231">
            <v>1</v>
          </cell>
          <cell r="S2231">
            <v>1</v>
          </cell>
        </row>
        <row r="2232">
          <cell r="A2232">
            <v>32503</v>
          </cell>
          <cell r="B2232">
            <v>32</v>
          </cell>
          <cell r="C2232" t="str">
            <v>島根県</v>
          </cell>
          <cell r="D2232" t="str">
            <v>柿木村</v>
          </cell>
          <cell r="F2232">
            <v>1</v>
          </cell>
          <cell r="G2232">
            <v>1</v>
          </cell>
          <cell r="P2232">
            <v>2</v>
          </cell>
          <cell r="Q2232">
            <v>1</v>
          </cell>
          <cell r="R2232">
            <v>2</v>
          </cell>
          <cell r="S2232">
            <v>1</v>
          </cell>
        </row>
        <row r="2233">
          <cell r="A2233">
            <v>32504</v>
          </cell>
          <cell r="B2233">
            <v>32</v>
          </cell>
          <cell r="C2233" t="str">
            <v>島根県</v>
          </cell>
          <cell r="D2233" t="str">
            <v>六日市町</v>
          </cell>
          <cell r="P2233">
            <v>0</v>
          </cell>
          <cell r="Q2233">
            <v>0</v>
          </cell>
          <cell r="R2233">
            <v>0</v>
          </cell>
          <cell r="S2233">
            <v>0</v>
          </cell>
        </row>
        <row r="2234">
          <cell r="A2234">
            <v>32521</v>
          </cell>
          <cell r="B2234">
            <v>32</v>
          </cell>
          <cell r="C2234" t="str">
            <v>島根県</v>
          </cell>
          <cell r="D2234" t="str">
            <v>西郷町</v>
          </cell>
          <cell r="F2234">
            <v>1</v>
          </cell>
          <cell r="G2234">
            <v>1</v>
          </cell>
          <cell r="P2234">
            <v>2</v>
          </cell>
          <cell r="Q2234">
            <v>1</v>
          </cell>
          <cell r="R2234">
            <v>2</v>
          </cell>
          <cell r="S2234">
            <v>1</v>
          </cell>
        </row>
        <row r="2235">
          <cell r="A2235">
            <v>32522</v>
          </cell>
          <cell r="B2235">
            <v>32</v>
          </cell>
          <cell r="C2235" t="str">
            <v>島根県</v>
          </cell>
          <cell r="D2235" t="str">
            <v>布施村</v>
          </cell>
          <cell r="F2235">
            <v>1</v>
          </cell>
          <cell r="G2235">
            <v>1</v>
          </cell>
          <cell r="P2235">
            <v>2</v>
          </cell>
          <cell r="Q2235">
            <v>1</v>
          </cell>
          <cell r="R2235">
            <v>2</v>
          </cell>
          <cell r="S2235">
            <v>1</v>
          </cell>
        </row>
        <row r="2236">
          <cell r="A2236">
            <v>32523</v>
          </cell>
          <cell r="B2236">
            <v>32</v>
          </cell>
          <cell r="C2236" t="str">
            <v>島根県</v>
          </cell>
          <cell r="D2236" t="str">
            <v>五箇村</v>
          </cell>
          <cell r="F2236">
            <v>1</v>
          </cell>
          <cell r="G2236">
            <v>1</v>
          </cell>
          <cell r="P2236">
            <v>2</v>
          </cell>
          <cell r="Q2236">
            <v>1</v>
          </cell>
          <cell r="R2236">
            <v>2</v>
          </cell>
          <cell r="S2236">
            <v>1</v>
          </cell>
        </row>
        <row r="2237">
          <cell r="A2237">
            <v>32524</v>
          </cell>
          <cell r="B2237">
            <v>32</v>
          </cell>
          <cell r="C2237" t="str">
            <v>島根県</v>
          </cell>
          <cell r="D2237" t="str">
            <v>都万村</v>
          </cell>
          <cell r="P2237">
            <v>0</v>
          </cell>
          <cell r="Q2237">
            <v>0</v>
          </cell>
          <cell r="R2237">
            <v>0</v>
          </cell>
          <cell r="S2237">
            <v>0</v>
          </cell>
        </row>
        <row r="2238">
          <cell r="A2238">
            <v>32525</v>
          </cell>
          <cell r="B2238">
            <v>32</v>
          </cell>
          <cell r="C2238" t="str">
            <v>島根県</v>
          </cell>
          <cell r="D2238" t="str">
            <v>海士町</v>
          </cell>
          <cell r="F2238">
            <v>1</v>
          </cell>
          <cell r="G2238">
            <v>1</v>
          </cell>
          <cell r="P2238">
            <v>2</v>
          </cell>
          <cell r="Q2238">
            <v>1</v>
          </cell>
          <cell r="R2238">
            <v>2</v>
          </cell>
          <cell r="S2238">
            <v>1</v>
          </cell>
        </row>
        <row r="2239">
          <cell r="A2239">
            <v>32526</v>
          </cell>
          <cell r="B2239">
            <v>32</v>
          </cell>
          <cell r="C2239" t="str">
            <v>島根県</v>
          </cell>
          <cell r="D2239" t="str">
            <v>西ノ島町</v>
          </cell>
          <cell r="F2239">
            <v>1</v>
          </cell>
          <cell r="G2239">
            <v>1</v>
          </cell>
          <cell r="P2239">
            <v>2</v>
          </cell>
          <cell r="Q2239">
            <v>1</v>
          </cell>
          <cell r="R2239">
            <v>2</v>
          </cell>
          <cell r="S2239">
            <v>1</v>
          </cell>
        </row>
        <row r="2240">
          <cell r="A2240">
            <v>32527</v>
          </cell>
          <cell r="B2240">
            <v>32</v>
          </cell>
          <cell r="C2240" t="str">
            <v>島根県</v>
          </cell>
          <cell r="D2240" t="str">
            <v>知夫村</v>
          </cell>
          <cell r="F2240">
            <v>1</v>
          </cell>
          <cell r="G2240">
            <v>1</v>
          </cell>
          <cell r="P2240">
            <v>2</v>
          </cell>
          <cell r="Q2240">
            <v>1</v>
          </cell>
          <cell r="R2240">
            <v>2</v>
          </cell>
          <cell r="S2240">
            <v>1</v>
          </cell>
        </row>
        <row r="2241">
          <cell r="A2241">
            <v>32999</v>
          </cell>
          <cell r="B2241" t="str">
            <v>32 計</v>
          </cell>
          <cell r="D2241">
            <v>22</v>
          </cell>
          <cell r="E2241">
            <v>0</v>
          </cell>
          <cell r="F2241">
            <v>19</v>
          </cell>
          <cell r="G2241">
            <v>15</v>
          </cell>
          <cell r="H2241">
            <v>0</v>
          </cell>
          <cell r="I2241">
            <v>0</v>
          </cell>
          <cell r="J2241">
            <v>1</v>
          </cell>
          <cell r="K2241">
            <v>0</v>
          </cell>
          <cell r="L2241">
            <v>0</v>
          </cell>
          <cell r="M2241">
            <v>2</v>
          </cell>
          <cell r="N2241">
            <v>0</v>
          </cell>
          <cell r="O2241">
            <v>0</v>
          </cell>
          <cell r="P2241">
            <v>37</v>
          </cell>
          <cell r="Q2241">
            <v>22</v>
          </cell>
          <cell r="R2241">
            <v>37</v>
          </cell>
          <cell r="S2241">
            <v>22</v>
          </cell>
        </row>
        <row r="2242">
          <cell r="A2242">
            <v>33201</v>
          </cell>
          <cell r="B2242">
            <v>33</v>
          </cell>
          <cell r="C2242" t="str">
            <v>岡山県</v>
          </cell>
          <cell r="D2242" t="str">
            <v>岡山市</v>
          </cell>
          <cell r="F2242">
            <v>1</v>
          </cell>
          <cell r="J2242">
            <v>1</v>
          </cell>
          <cell r="N2242">
            <v>1</v>
          </cell>
          <cell r="P2242">
            <v>3</v>
          </cell>
          <cell r="Q2242">
            <v>1</v>
          </cell>
          <cell r="R2242">
            <v>3</v>
          </cell>
          <cell r="S2242">
            <v>1</v>
          </cell>
        </row>
        <row r="2243">
          <cell r="A2243">
            <v>33202</v>
          </cell>
          <cell r="B2243">
            <v>33</v>
          </cell>
          <cell r="C2243" t="str">
            <v>岡山県</v>
          </cell>
          <cell r="D2243" t="str">
            <v>倉敷市</v>
          </cell>
          <cell r="J2243">
            <v>1</v>
          </cell>
          <cell r="M2243">
            <v>1</v>
          </cell>
          <cell r="P2243">
            <v>2</v>
          </cell>
          <cell r="Q2243">
            <v>1</v>
          </cell>
          <cell r="R2243">
            <v>2</v>
          </cell>
          <cell r="S2243">
            <v>1</v>
          </cell>
        </row>
        <row r="2244">
          <cell r="A2244">
            <v>33203</v>
          </cell>
          <cell r="B2244">
            <v>33</v>
          </cell>
          <cell r="C2244" t="str">
            <v>岡山県</v>
          </cell>
          <cell r="D2244" t="str">
            <v>津山市</v>
          </cell>
          <cell r="J2244">
            <v>1</v>
          </cell>
          <cell r="P2244">
            <v>1</v>
          </cell>
          <cell r="Q2244">
            <v>1</v>
          </cell>
          <cell r="R2244">
            <v>1</v>
          </cell>
          <cell r="S2244">
            <v>1</v>
          </cell>
        </row>
        <row r="2245">
          <cell r="A2245">
            <v>33204</v>
          </cell>
          <cell r="B2245">
            <v>33</v>
          </cell>
          <cell r="C2245" t="str">
            <v>岡山県</v>
          </cell>
          <cell r="D2245" t="str">
            <v>玉野市</v>
          </cell>
          <cell r="P2245">
            <v>0</v>
          </cell>
          <cell r="Q2245">
            <v>0</v>
          </cell>
          <cell r="R2245">
            <v>0</v>
          </cell>
          <cell r="S2245">
            <v>0</v>
          </cell>
        </row>
        <row r="2246">
          <cell r="A2246">
            <v>33205</v>
          </cell>
          <cell r="B2246">
            <v>33</v>
          </cell>
          <cell r="C2246" t="str">
            <v>岡山県</v>
          </cell>
          <cell r="D2246" t="str">
            <v>笠岡市</v>
          </cell>
          <cell r="G2246">
            <v>1</v>
          </cell>
          <cell r="J2246">
            <v>1</v>
          </cell>
          <cell r="N2246">
            <v>1</v>
          </cell>
          <cell r="P2246">
            <v>3</v>
          </cell>
          <cell r="Q2246">
            <v>1</v>
          </cell>
          <cell r="R2246">
            <v>3</v>
          </cell>
          <cell r="S2246">
            <v>1</v>
          </cell>
        </row>
        <row r="2247">
          <cell r="A2247">
            <v>33207</v>
          </cell>
          <cell r="B2247">
            <v>33</v>
          </cell>
          <cell r="C2247" t="str">
            <v>岡山県</v>
          </cell>
          <cell r="D2247" t="str">
            <v>井原市</v>
          </cell>
          <cell r="P2247">
            <v>0</v>
          </cell>
          <cell r="Q2247">
            <v>0</v>
          </cell>
          <cell r="R2247">
            <v>0</v>
          </cell>
          <cell r="S2247">
            <v>0</v>
          </cell>
        </row>
        <row r="2248">
          <cell r="A2248">
            <v>33208</v>
          </cell>
          <cell r="B2248">
            <v>33</v>
          </cell>
          <cell r="C2248" t="str">
            <v>岡山県</v>
          </cell>
          <cell r="D2248" t="str">
            <v>総社市</v>
          </cell>
          <cell r="P2248">
            <v>0</v>
          </cell>
          <cell r="Q2248">
            <v>0</v>
          </cell>
          <cell r="R2248">
            <v>0</v>
          </cell>
          <cell r="S2248">
            <v>0</v>
          </cell>
        </row>
        <row r="2249">
          <cell r="A2249">
            <v>33209</v>
          </cell>
          <cell r="B2249">
            <v>33</v>
          </cell>
          <cell r="C2249" t="str">
            <v>岡山県</v>
          </cell>
          <cell r="D2249" t="str">
            <v>高梁市</v>
          </cell>
          <cell r="P2249">
            <v>0</v>
          </cell>
          <cell r="Q2249">
            <v>0</v>
          </cell>
          <cell r="R2249">
            <v>0</v>
          </cell>
          <cell r="S2249">
            <v>0</v>
          </cell>
        </row>
        <row r="2250">
          <cell r="A2250">
            <v>33210</v>
          </cell>
          <cell r="B2250">
            <v>33</v>
          </cell>
          <cell r="C2250" t="str">
            <v>岡山県</v>
          </cell>
          <cell r="D2250" t="str">
            <v>新見市</v>
          </cell>
          <cell r="P2250">
            <v>0</v>
          </cell>
          <cell r="Q2250">
            <v>0</v>
          </cell>
          <cell r="R2250">
            <v>0</v>
          </cell>
          <cell r="S2250">
            <v>0</v>
          </cell>
        </row>
        <row r="2251">
          <cell r="A2251">
            <v>33211</v>
          </cell>
          <cell r="B2251">
            <v>33</v>
          </cell>
          <cell r="C2251" t="str">
            <v>岡山県</v>
          </cell>
          <cell r="D2251" t="str">
            <v>備前市</v>
          </cell>
          <cell r="P2251">
            <v>0</v>
          </cell>
          <cell r="Q2251">
            <v>0</v>
          </cell>
          <cell r="R2251">
            <v>0</v>
          </cell>
          <cell r="S2251">
            <v>0</v>
          </cell>
        </row>
        <row r="2252">
          <cell r="A2252">
            <v>33301</v>
          </cell>
          <cell r="B2252">
            <v>33</v>
          </cell>
          <cell r="C2252" t="str">
            <v>岡山県</v>
          </cell>
          <cell r="D2252" t="str">
            <v>御津町</v>
          </cell>
          <cell r="P2252">
            <v>0</v>
          </cell>
          <cell r="Q2252">
            <v>0</v>
          </cell>
          <cell r="R2252">
            <v>0</v>
          </cell>
          <cell r="S2252">
            <v>0</v>
          </cell>
        </row>
        <row r="2253">
          <cell r="A2253">
            <v>33303</v>
          </cell>
          <cell r="B2253">
            <v>33</v>
          </cell>
          <cell r="C2253" t="str">
            <v>岡山県</v>
          </cell>
          <cell r="D2253" t="str">
            <v>建部町</v>
          </cell>
          <cell r="M2253">
            <v>1</v>
          </cell>
          <cell r="P2253">
            <v>1</v>
          </cell>
          <cell r="Q2253">
            <v>1</v>
          </cell>
          <cell r="R2253">
            <v>1</v>
          </cell>
          <cell r="S2253">
            <v>1</v>
          </cell>
        </row>
        <row r="2254">
          <cell r="A2254">
            <v>33305</v>
          </cell>
          <cell r="B2254">
            <v>33</v>
          </cell>
          <cell r="C2254" t="str">
            <v>岡山県</v>
          </cell>
          <cell r="D2254" t="str">
            <v>加茂川町</v>
          </cell>
          <cell r="P2254">
            <v>0</v>
          </cell>
          <cell r="Q2254">
            <v>0</v>
          </cell>
          <cell r="R2254">
            <v>0</v>
          </cell>
          <cell r="S2254">
            <v>0</v>
          </cell>
        </row>
        <row r="2255">
          <cell r="A2255">
            <v>33321</v>
          </cell>
          <cell r="B2255">
            <v>33</v>
          </cell>
          <cell r="C2255" t="str">
            <v>岡山県</v>
          </cell>
          <cell r="D2255" t="str">
            <v>瀬戸町</v>
          </cell>
          <cell r="P2255">
            <v>0</v>
          </cell>
          <cell r="Q2255">
            <v>0</v>
          </cell>
          <cell r="R2255">
            <v>0</v>
          </cell>
          <cell r="S2255">
            <v>0</v>
          </cell>
        </row>
        <row r="2256">
          <cell r="A2256">
            <v>33322</v>
          </cell>
          <cell r="B2256">
            <v>33</v>
          </cell>
          <cell r="C2256" t="str">
            <v>岡山県</v>
          </cell>
          <cell r="D2256" t="str">
            <v>山陽町</v>
          </cell>
          <cell r="H2256">
            <v>1</v>
          </cell>
          <cell r="P2256">
            <v>1</v>
          </cell>
          <cell r="Q2256">
            <v>1</v>
          </cell>
          <cell r="R2256">
            <v>1</v>
          </cell>
          <cell r="S2256">
            <v>1</v>
          </cell>
        </row>
        <row r="2257">
          <cell r="A2257">
            <v>33323</v>
          </cell>
          <cell r="B2257">
            <v>33</v>
          </cell>
          <cell r="C2257" t="str">
            <v>岡山県</v>
          </cell>
          <cell r="D2257" t="str">
            <v>赤坂町</v>
          </cell>
          <cell r="I2257">
            <v>1</v>
          </cell>
          <cell r="P2257">
            <v>1</v>
          </cell>
          <cell r="Q2257">
            <v>1</v>
          </cell>
          <cell r="R2257">
            <v>1</v>
          </cell>
          <cell r="S2257">
            <v>1</v>
          </cell>
        </row>
        <row r="2258">
          <cell r="A2258">
            <v>33324</v>
          </cell>
          <cell r="B2258">
            <v>33</v>
          </cell>
          <cell r="C2258" t="str">
            <v>岡山県</v>
          </cell>
          <cell r="D2258" t="str">
            <v>熊山町</v>
          </cell>
          <cell r="P2258">
            <v>0</v>
          </cell>
          <cell r="Q2258">
            <v>0</v>
          </cell>
          <cell r="R2258">
            <v>0</v>
          </cell>
          <cell r="S2258">
            <v>0</v>
          </cell>
        </row>
        <row r="2259">
          <cell r="A2259">
            <v>33325</v>
          </cell>
          <cell r="B2259">
            <v>33</v>
          </cell>
          <cell r="C2259" t="str">
            <v>岡山県</v>
          </cell>
          <cell r="D2259" t="str">
            <v>吉井町</v>
          </cell>
          <cell r="P2259">
            <v>0</v>
          </cell>
          <cell r="Q2259">
            <v>0</v>
          </cell>
          <cell r="R2259">
            <v>0</v>
          </cell>
          <cell r="S2259">
            <v>0</v>
          </cell>
        </row>
        <row r="2260">
          <cell r="A2260">
            <v>33342</v>
          </cell>
          <cell r="B2260">
            <v>33</v>
          </cell>
          <cell r="C2260" t="str">
            <v>岡山県</v>
          </cell>
          <cell r="D2260" t="str">
            <v>日生町</v>
          </cell>
          <cell r="P2260">
            <v>0</v>
          </cell>
          <cell r="Q2260">
            <v>0</v>
          </cell>
          <cell r="R2260">
            <v>0</v>
          </cell>
          <cell r="S2260">
            <v>0</v>
          </cell>
        </row>
        <row r="2261">
          <cell r="A2261">
            <v>33344</v>
          </cell>
          <cell r="B2261">
            <v>33</v>
          </cell>
          <cell r="C2261" t="str">
            <v>岡山県</v>
          </cell>
          <cell r="D2261" t="str">
            <v>吉永町</v>
          </cell>
          <cell r="P2261">
            <v>0</v>
          </cell>
          <cell r="Q2261">
            <v>0</v>
          </cell>
          <cell r="R2261">
            <v>0</v>
          </cell>
          <cell r="S2261">
            <v>0</v>
          </cell>
        </row>
        <row r="2262">
          <cell r="A2262">
            <v>33345</v>
          </cell>
          <cell r="B2262">
            <v>33</v>
          </cell>
          <cell r="C2262" t="str">
            <v>岡山県</v>
          </cell>
          <cell r="D2262" t="str">
            <v>佐伯町</v>
          </cell>
          <cell r="P2262">
            <v>0</v>
          </cell>
          <cell r="Q2262">
            <v>0</v>
          </cell>
          <cell r="R2262">
            <v>0</v>
          </cell>
          <cell r="S2262">
            <v>0</v>
          </cell>
        </row>
        <row r="2263">
          <cell r="A2263">
            <v>33346</v>
          </cell>
          <cell r="B2263">
            <v>33</v>
          </cell>
          <cell r="C2263" t="str">
            <v>岡山県</v>
          </cell>
          <cell r="D2263" t="str">
            <v>和気町</v>
          </cell>
          <cell r="P2263">
            <v>0</v>
          </cell>
          <cell r="Q2263">
            <v>0</v>
          </cell>
          <cell r="R2263">
            <v>0</v>
          </cell>
          <cell r="S2263">
            <v>0</v>
          </cell>
        </row>
        <row r="2264">
          <cell r="A2264">
            <v>33361</v>
          </cell>
          <cell r="B2264">
            <v>33</v>
          </cell>
          <cell r="C2264" t="str">
            <v>岡山県</v>
          </cell>
          <cell r="D2264" t="str">
            <v>牛窓町</v>
          </cell>
          <cell r="G2264">
            <v>1</v>
          </cell>
          <cell r="P2264">
            <v>1</v>
          </cell>
          <cell r="Q2264">
            <v>1</v>
          </cell>
          <cell r="R2264">
            <v>1</v>
          </cell>
          <cell r="S2264">
            <v>1</v>
          </cell>
        </row>
        <row r="2265">
          <cell r="A2265">
            <v>33362</v>
          </cell>
          <cell r="B2265">
            <v>33</v>
          </cell>
          <cell r="C2265" t="str">
            <v>岡山県</v>
          </cell>
          <cell r="D2265" t="str">
            <v>邑久町</v>
          </cell>
          <cell r="P2265">
            <v>0</v>
          </cell>
          <cell r="Q2265">
            <v>0</v>
          </cell>
          <cell r="R2265">
            <v>0</v>
          </cell>
          <cell r="S2265">
            <v>0</v>
          </cell>
        </row>
        <row r="2266">
          <cell r="A2266">
            <v>33363</v>
          </cell>
          <cell r="B2266">
            <v>33</v>
          </cell>
          <cell r="C2266" t="str">
            <v>岡山県</v>
          </cell>
          <cell r="D2266" t="str">
            <v>長船町</v>
          </cell>
          <cell r="P2266">
            <v>0</v>
          </cell>
          <cell r="Q2266">
            <v>0</v>
          </cell>
          <cell r="R2266">
            <v>0</v>
          </cell>
          <cell r="S2266">
            <v>0</v>
          </cell>
        </row>
        <row r="2267">
          <cell r="A2267">
            <v>33401</v>
          </cell>
          <cell r="B2267">
            <v>33</v>
          </cell>
          <cell r="C2267" t="str">
            <v>岡山県</v>
          </cell>
          <cell r="D2267" t="str">
            <v>灘崎町</v>
          </cell>
          <cell r="J2267">
            <v>1</v>
          </cell>
          <cell r="M2267">
            <v>1</v>
          </cell>
          <cell r="P2267">
            <v>2</v>
          </cell>
          <cell r="Q2267">
            <v>1</v>
          </cell>
          <cell r="R2267">
            <v>2</v>
          </cell>
          <cell r="S2267">
            <v>1</v>
          </cell>
        </row>
        <row r="2268">
          <cell r="A2268">
            <v>33423</v>
          </cell>
          <cell r="B2268">
            <v>33</v>
          </cell>
          <cell r="C2268" t="str">
            <v>岡山県</v>
          </cell>
          <cell r="D2268" t="str">
            <v>早島町</v>
          </cell>
          <cell r="P2268">
            <v>0</v>
          </cell>
          <cell r="Q2268">
            <v>0</v>
          </cell>
          <cell r="R2268">
            <v>0</v>
          </cell>
          <cell r="S2268">
            <v>0</v>
          </cell>
        </row>
        <row r="2269">
          <cell r="A2269">
            <v>33427</v>
          </cell>
          <cell r="B2269">
            <v>33</v>
          </cell>
          <cell r="C2269" t="str">
            <v>岡山県</v>
          </cell>
          <cell r="D2269" t="str">
            <v>山手村</v>
          </cell>
          <cell r="P2269">
            <v>0</v>
          </cell>
          <cell r="Q2269">
            <v>0</v>
          </cell>
          <cell r="R2269">
            <v>0</v>
          </cell>
          <cell r="S2269">
            <v>0</v>
          </cell>
        </row>
        <row r="2270">
          <cell r="A2270">
            <v>33428</v>
          </cell>
          <cell r="B2270">
            <v>33</v>
          </cell>
          <cell r="C2270" t="str">
            <v>岡山県</v>
          </cell>
          <cell r="D2270" t="str">
            <v>清音村</v>
          </cell>
          <cell r="P2270">
            <v>0</v>
          </cell>
          <cell r="Q2270">
            <v>0</v>
          </cell>
          <cell r="R2270">
            <v>0</v>
          </cell>
          <cell r="S2270">
            <v>0</v>
          </cell>
        </row>
        <row r="2271">
          <cell r="A2271">
            <v>33441</v>
          </cell>
          <cell r="B2271">
            <v>33</v>
          </cell>
          <cell r="C2271" t="str">
            <v>岡山県</v>
          </cell>
          <cell r="D2271" t="str">
            <v>船穂町</v>
          </cell>
          <cell r="J2271">
            <v>1</v>
          </cell>
          <cell r="L2271">
            <v>1</v>
          </cell>
          <cell r="P2271">
            <v>2</v>
          </cell>
          <cell r="Q2271">
            <v>1</v>
          </cell>
          <cell r="R2271">
            <v>2</v>
          </cell>
          <cell r="S2271">
            <v>1</v>
          </cell>
        </row>
        <row r="2272">
          <cell r="A2272">
            <v>33442</v>
          </cell>
          <cell r="B2272">
            <v>33</v>
          </cell>
          <cell r="C2272" t="str">
            <v>岡山県</v>
          </cell>
          <cell r="D2272" t="str">
            <v>金光町</v>
          </cell>
          <cell r="J2272">
            <v>1</v>
          </cell>
          <cell r="P2272">
            <v>1</v>
          </cell>
          <cell r="Q2272">
            <v>1</v>
          </cell>
          <cell r="R2272">
            <v>1</v>
          </cell>
          <cell r="S2272">
            <v>1</v>
          </cell>
        </row>
        <row r="2273">
          <cell r="A2273">
            <v>33443</v>
          </cell>
          <cell r="B2273">
            <v>33</v>
          </cell>
          <cell r="C2273" t="str">
            <v>岡山県</v>
          </cell>
          <cell r="D2273" t="str">
            <v>鴨方町</v>
          </cell>
          <cell r="P2273">
            <v>0</v>
          </cell>
          <cell r="Q2273">
            <v>0</v>
          </cell>
          <cell r="R2273">
            <v>0</v>
          </cell>
          <cell r="S2273">
            <v>0</v>
          </cell>
        </row>
        <row r="2274">
          <cell r="A2274">
            <v>33444</v>
          </cell>
          <cell r="B2274">
            <v>33</v>
          </cell>
          <cell r="C2274" t="str">
            <v>岡山県</v>
          </cell>
          <cell r="D2274" t="str">
            <v>寄島町</v>
          </cell>
          <cell r="P2274">
            <v>0</v>
          </cell>
          <cell r="Q2274">
            <v>0</v>
          </cell>
          <cell r="R2274">
            <v>0</v>
          </cell>
          <cell r="S2274">
            <v>0</v>
          </cell>
        </row>
        <row r="2275">
          <cell r="A2275">
            <v>33445</v>
          </cell>
          <cell r="B2275">
            <v>33</v>
          </cell>
          <cell r="C2275" t="str">
            <v>岡山県</v>
          </cell>
          <cell r="D2275" t="str">
            <v>里庄町</v>
          </cell>
          <cell r="H2275">
            <v>1</v>
          </cell>
          <cell r="I2275">
            <v>1</v>
          </cell>
          <cell r="P2275">
            <v>2</v>
          </cell>
          <cell r="Q2275">
            <v>1</v>
          </cell>
          <cell r="R2275">
            <v>2</v>
          </cell>
          <cell r="S2275">
            <v>1</v>
          </cell>
        </row>
        <row r="2276">
          <cell r="A2276">
            <v>33461</v>
          </cell>
          <cell r="B2276">
            <v>33</v>
          </cell>
          <cell r="C2276" t="str">
            <v>岡山県</v>
          </cell>
          <cell r="D2276" t="str">
            <v>矢掛町</v>
          </cell>
          <cell r="P2276">
            <v>0</v>
          </cell>
          <cell r="Q2276">
            <v>0</v>
          </cell>
          <cell r="R2276">
            <v>0</v>
          </cell>
          <cell r="S2276">
            <v>0</v>
          </cell>
        </row>
        <row r="2277">
          <cell r="A2277">
            <v>33462</v>
          </cell>
          <cell r="B2277">
            <v>33</v>
          </cell>
          <cell r="C2277" t="str">
            <v>岡山県</v>
          </cell>
          <cell r="D2277" t="str">
            <v>美星町</v>
          </cell>
          <cell r="P2277">
            <v>0</v>
          </cell>
          <cell r="Q2277">
            <v>0</v>
          </cell>
          <cell r="R2277">
            <v>0</v>
          </cell>
          <cell r="S2277">
            <v>0</v>
          </cell>
        </row>
        <row r="2278">
          <cell r="A2278">
            <v>33481</v>
          </cell>
          <cell r="B2278">
            <v>33</v>
          </cell>
          <cell r="C2278" t="str">
            <v>岡山県</v>
          </cell>
          <cell r="D2278" t="str">
            <v>芳井町</v>
          </cell>
          <cell r="H2278">
            <v>1</v>
          </cell>
          <cell r="P2278">
            <v>1</v>
          </cell>
          <cell r="Q2278">
            <v>1</v>
          </cell>
          <cell r="R2278">
            <v>1</v>
          </cell>
          <cell r="S2278">
            <v>1</v>
          </cell>
        </row>
        <row r="2279">
          <cell r="A2279">
            <v>33503</v>
          </cell>
          <cell r="B2279">
            <v>33</v>
          </cell>
          <cell r="C2279" t="str">
            <v>岡山県</v>
          </cell>
          <cell r="D2279" t="str">
            <v>真備町</v>
          </cell>
          <cell r="P2279">
            <v>0</v>
          </cell>
          <cell r="Q2279">
            <v>0</v>
          </cell>
          <cell r="R2279">
            <v>0</v>
          </cell>
          <cell r="S2279">
            <v>0</v>
          </cell>
        </row>
        <row r="2280">
          <cell r="A2280">
            <v>33521</v>
          </cell>
          <cell r="B2280">
            <v>33</v>
          </cell>
          <cell r="C2280" t="str">
            <v>岡山県</v>
          </cell>
          <cell r="D2280" t="str">
            <v>有漢町</v>
          </cell>
          <cell r="P2280">
            <v>0</v>
          </cell>
          <cell r="Q2280">
            <v>0</v>
          </cell>
          <cell r="R2280">
            <v>0</v>
          </cell>
          <cell r="S2280">
            <v>0</v>
          </cell>
        </row>
        <row r="2281">
          <cell r="A2281">
            <v>33522</v>
          </cell>
          <cell r="B2281">
            <v>33</v>
          </cell>
          <cell r="C2281" t="str">
            <v>岡山県</v>
          </cell>
          <cell r="D2281" t="str">
            <v>北房町</v>
          </cell>
          <cell r="P2281">
            <v>0</v>
          </cell>
          <cell r="Q2281">
            <v>0</v>
          </cell>
          <cell r="R2281">
            <v>0</v>
          </cell>
          <cell r="S2281">
            <v>0</v>
          </cell>
        </row>
        <row r="2282">
          <cell r="A2282">
            <v>33523</v>
          </cell>
          <cell r="B2282">
            <v>33</v>
          </cell>
          <cell r="C2282" t="str">
            <v>岡山県</v>
          </cell>
          <cell r="D2282" t="str">
            <v>賀陽町</v>
          </cell>
          <cell r="P2282">
            <v>0</v>
          </cell>
          <cell r="Q2282">
            <v>0</v>
          </cell>
          <cell r="R2282">
            <v>0</v>
          </cell>
          <cell r="S2282">
            <v>0</v>
          </cell>
        </row>
        <row r="2283">
          <cell r="A2283">
            <v>33541</v>
          </cell>
          <cell r="B2283">
            <v>33</v>
          </cell>
          <cell r="C2283" t="str">
            <v>岡山県</v>
          </cell>
          <cell r="D2283" t="str">
            <v>成羽町</v>
          </cell>
          <cell r="G2283">
            <v>1</v>
          </cell>
          <cell r="P2283">
            <v>1</v>
          </cell>
          <cell r="Q2283">
            <v>1</v>
          </cell>
          <cell r="R2283">
            <v>1</v>
          </cell>
          <cell r="S2283">
            <v>1</v>
          </cell>
        </row>
        <row r="2284">
          <cell r="A2284">
            <v>33542</v>
          </cell>
          <cell r="B2284">
            <v>33</v>
          </cell>
          <cell r="C2284" t="str">
            <v>岡山県</v>
          </cell>
          <cell r="D2284" t="str">
            <v>川上町</v>
          </cell>
          <cell r="P2284">
            <v>0</v>
          </cell>
          <cell r="Q2284">
            <v>0</v>
          </cell>
          <cell r="R2284">
            <v>0</v>
          </cell>
          <cell r="S2284">
            <v>0</v>
          </cell>
        </row>
        <row r="2285">
          <cell r="A2285">
            <v>33543</v>
          </cell>
          <cell r="B2285">
            <v>33</v>
          </cell>
          <cell r="C2285" t="str">
            <v>岡山県</v>
          </cell>
          <cell r="D2285" t="str">
            <v>備中町</v>
          </cell>
          <cell r="P2285">
            <v>0</v>
          </cell>
          <cell r="Q2285">
            <v>0</v>
          </cell>
          <cell r="R2285">
            <v>0</v>
          </cell>
          <cell r="S2285">
            <v>0</v>
          </cell>
        </row>
        <row r="2286">
          <cell r="A2286">
            <v>33561</v>
          </cell>
          <cell r="B2286">
            <v>33</v>
          </cell>
          <cell r="C2286" t="str">
            <v>岡山県</v>
          </cell>
          <cell r="D2286" t="str">
            <v>大佐町</v>
          </cell>
          <cell r="P2286">
            <v>0</v>
          </cell>
          <cell r="Q2286">
            <v>0</v>
          </cell>
          <cell r="R2286">
            <v>0</v>
          </cell>
          <cell r="S2286">
            <v>0</v>
          </cell>
        </row>
        <row r="2287">
          <cell r="A2287">
            <v>33562</v>
          </cell>
          <cell r="B2287">
            <v>33</v>
          </cell>
          <cell r="C2287" t="str">
            <v>岡山県</v>
          </cell>
          <cell r="D2287" t="str">
            <v>神郷町</v>
          </cell>
          <cell r="P2287">
            <v>0</v>
          </cell>
          <cell r="Q2287">
            <v>0</v>
          </cell>
          <cell r="R2287">
            <v>0</v>
          </cell>
          <cell r="S2287">
            <v>0</v>
          </cell>
        </row>
        <row r="2288">
          <cell r="A2288">
            <v>33563</v>
          </cell>
          <cell r="B2288">
            <v>33</v>
          </cell>
          <cell r="C2288" t="str">
            <v>岡山県</v>
          </cell>
          <cell r="D2288" t="str">
            <v>哲多町</v>
          </cell>
          <cell r="P2288">
            <v>0</v>
          </cell>
          <cell r="Q2288">
            <v>0</v>
          </cell>
          <cell r="R2288">
            <v>0</v>
          </cell>
          <cell r="S2288">
            <v>0</v>
          </cell>
        </row>
        <row r="2289">
          <cell r="A2289">
            <v>33564</v>
          </cell>
          <cell r="B2289">
            <v>33</v>
          </cell>
          <cell r="C2289" t="str">
            <v>岡山県</v>
          </cell>
          <cell r="D2289" t="str">
            <v>哲西町</v>
          </cell>
          <cell r="P2289">
            <v>0</v>
          </cell>
          <cell r="Q2289">
            <v>0</v>
          </cell>
          <cell r="R2289">
            <v>0</v>
          </cell>
          <cell r="S2289">
            <v>0</v>
          </cell>
        </row>
        <row r="2290">
          <cell r="A2290">
            <v>33581</v>
          </cell>
          <cell r="B2290">
            <v>33</v>
          </cell>
          <cell r="C2290" t="str">
            <v>岡山県</v>
          </cell>
          <cell r="D2290" t="str">
            <v>勝山町</v>
          </cell>
          <cell r="P2290">
            <v>0</v>
          </cell>
          <cell r="Q2290">
            <v>0</v>
          </cell>
          <cell r="R2290">
            <v>0</v>
          </cell>
          <cell r="S2290">
            <v>0</v>
          </cell>
        </row>
        <row r="2291">
          <cell r="A2291">
            <v>33582</v>
          </cell>
          <cell r="B2291">
            <v>33</v>
          </cell>
          <cell r="C2291" t="str">
            <v>岡山県</v>
          </cell>
          <cell r="D2291" t="str">
            <v>落合町</v>
          </cell>
          <cell r="G2291">
            <v>1</v>
          </cell>
          <cell r="P2291">
            <v>1</v>
          </cell>
          <cell r="Q2291">
            <v>1</v>
          </cell>
          <cell r="R2291">
            <v>1</v>
          </cell>
          <cell r="S2291">
            <v>1</v>
          </cell>
        </row>
        <row r="2292">
          <cell r="A2292">
            <v>33583</v>
          </cell>
          <cell r="B2292">
            <v>33</v>
          </cell>
          <cell r="C2292" t="str">
            <v>岡山県</v>
          </cell>
          <cell r="D2292" t="str">
            <v>湯原町</v>
          </cell>
          <cell r="P2292">
            <v>0</v>
          </cell>
          <cell r="Q2292">
            <v>0</v>
          </cell>
          <cell r="R2292">
            <v>0</v>
          </cell>
          <cell r="S2292">
            <v>0</v>
          </cell>
        </row>
        <row r="2293">
          <cell r="A2293">
            <v>33584</v>
          </cell>
          <cell r="B2293">
            <v>33</v>
          </cell>
          <cell r="C2293" t="str">
            <v>岡山県</v>
          </cell>
          <cell r="D2293" t="str">
            <v>久世町</v>
          </cell>
          <cell r="P2293">
            <v>0</v>
          </cell>
          <cell r="Q2293">
            <v>0</v>
          </cell>
          <cell r="R2293">
            <v>0</v>
          </cell>
          <cell r="S2293">
            <v>0</v>
          </cell>
        </row>
        <row r="2294">
          <cell r="A2294">
            <v>33585</v>
          </cell>
          <cell r="B2294">
            <v>33</v>
          </cell>
          <cell r="C2294" t="str">
            <v>岡山県</v>
          </cell>
          <cell r="D2294" t="str">
            <v>美甘村</v>
          </cell>
          <cell r="H2294">
            <v>1</v>
          </cell>
          <cell r="I2294">
            <v>1</v>
          </cell>
          <cell r="P2294">
            <v>2</v>
          </cell>
          <cell r="Q2294">
            <v>1</v>
          </cell>
          <cell r="R2294">
            <v>2</v>
          </cell>
          <cell r="S2294">
            <v>1</v>
          </cell>
        </row>
        <row r="2295">
          <cell r="A2295">
            <v>33586</v>
          </cell>
          <cell r="B2295">
            <v>33</v>
          </cell>
          <cell r="C2295" t="str">
            <v>岡山県</v>
          </cell>
          <cell r="D2295" t="str">
            <v>新庄村</v>
          </cell>
          <cell r="I2295">
            <v>1</v>
          </cell>
          <cell r="P2295">
            <v>1</v>
          </cell>
          <cell r="Q2295">
            <v>1</v>
          </cell>
          <cell r="R2295">
            <v>1</v>
          </cell>
          <cell r="S2295">
            <v>1</v>
          </cell>
        </row>
        <row r="2296">
          <cell r="A2296">
            <v>33587</v>
          </cell>
          <cell r="B2296">
            <v>33</v>
          </cell>
          <cell r="C2296" t="str">
            <v>岡山県</v>
          </cell>
          <cell r="D2296" t="str">
            <v>川上村</v>
          </cell>
          <cell r="P2296">
            <v>0</v>
          </cell>
          <cell r="Q2296">
            <v>0</v>
          </cell>
          <cell r="R2296">
            <v>0</v>
          </cell>
          <cell r="S2296">
            <v>0</v>
          </cell>
        </row>
        <row r="2297">
          <cell r="A2297">
            <v>33588</v>
          </cell>
          <cell r="B2297">
            <v>33</v>
          </cell>
          <cell r="C2297" t="str">
            <v>岡山県</v>
          </cell>
          <cell r="D2297" t="str">
            <v>八束村</v>
          </cell>
          <cell r="P2297">
            <v>0</v>
          </cell>
          <cell r="Q2297">
            <v>0</v>
          </cell>
          <cell r="R2297">
            <v>0</v>
          </cell>
          <cell r="S2297">
            <v>0</v>
          </cell>
        </row>
        <row r="2298">
          <cell r="A2298">
            <v>33589</v>
          </cell>
          <cell r="B2298">
            <v>33</v>
          </cell>
          <cell r="C2298" t="str">
            <v>岡山県</v>
          </cell>
          <cell r="D2298" t="str">
            <v>中和村</v>
          </cell>
          <cell r="P2298">
            <v>0</v>
          </cell>
          <cell r="Q2298">
            <v>0</v>
          </cell>
          <cell r="R2298">
            <v>0</v>
          </cell>
          <cell r="S2298">
            <v>0</v>
          </cell>
        </row>
        <row r="2299">
          <cell r="A2299">
            <v>33601</v>
          </cell>
          <cell r="B2299">
            <v>33</v>
          </cell>
          <cell r="C2299" t="str">
            <v>岡山県</v>
          </cell>
          <cell r="D2299" t="str">
            <v>加茂町</v>
          </cell>
          <cell r="P2299">
            <v>0</v>
          </cell>
          <cell r="Q2299">
            <v>0</v>
          </cell>
          <cell r="R2299">
            <v>0</v>
          </cell>
          <cell r="S2299">
            <v>0</v>
          </cell>
        </row>
        <row r="2300">
          <cell r="A2300">
            <v>33602</v>
          </cell>
          <cell r="B2300">
            <v>33</v>
          </cell>
          <cell r="C2300" t="str">
            <v>岡山県</v>
          </cell>
          <cell r="D2300" t="str">
            <v>富村</v>
          </cell>
          <cell r="G2300">
            <v>1</v>
          </cell>
          <cell r="P2300">
            <v>1</v>
          </cell>
          <cell r="Q2300">
            <v>1</v>
          </cell>
          <cell r="R2300">
            <v>1</v>
          </cell>
          <cell r="S2300">
            <v>1</v>
          </cell>
        </row>
        <row r="2301">
          <cell r="A2301">
            <v>33603</v>
          </cell>
          <cell r="B2301">
            <v>33</v>
          </cell>
          <cell r="C2301" t="str">
            <v>岡山県</v>
          </cell>
          <cell r="D2301" t="str">
            <v>奥津町</v>
          </cell>
          <cell r="F2301">
            <v>1</v>
          </cell>
          <cell r="G2301">
            <v>1</v>
          </cell>
          <cell r="I2301">
            <v>1</v>
          </cell>
          <cell r="P2301">
            <v>3</v>
          </cell>
          <cell r="Q2301">
            <v>1</v>
          </cell>
          <cell r="R2301">
            <v>3</v>
          </cell>
          <cell r="S2301">
            <v>1</v>
          </cell>
        </row>
        <row r="2302">
          <cell r="A2302">
            <v>33604</v>
          </cell>
          <cell r="B2302">
            <v>33</v>
          </cell>
          <cell r="C2302" t="str">
            <v>岡山県</v>
          </cell>
          <cell r="D2302" t="str">
            <v>上齋原村</v>
          </cell>
          <cell r="G2302">
            <v>1</v>
          </cell>
          <cell r="N2302">
            <v>1</v>
          </cell>
          <cell r="P2302">
            <v>2</v>
          </cell>
          <cell r="Q2302">
            <v>1</v>
          </cell>
          <cell r="R2302">
            <v>2</v>
          </cell>
          <cell r="S2302">
            <v>1</v>
          </cell>
        </row>
        <row r="2303">
          <cell r="A2303">
            <v>33605</v>
          </cell>
          <cell r="B2303">
            <v>33</v>
          </cell>
          <cell r="C2303" t="str">
            <v>岡山県</v>
          </cell>
          <cell r="D2303" t="str">
            <v>阿波村</v>
          </cell>
          <cell r="G2303">
            <v>1</v>
          </cell>
          <cell r="P2303">
            <v>1</v>
          </cell>
          <cell r="Q2303">
            <v>1</v>
          </cell>
          <cell r="R2303">
            <v>1</v>
          </cell>
          <cell r="S2303">
            <v>1</v>
          </cell>
        </row>
        <row r="2304">
          <cell r="A2304">
            <v>33606</v>
          </cell>
          <cell r="B2304">
            <v>33</v>
          </cell>
          <cell r="C2304" t="str">
            <v>岡山県</v>
          </cell>
          <cell r="D2304" t="str">
            <v>鏡野町</v>
          </cell>
          <cell r="P2304">
            <v>0</v>
          </cell>
          <cell r="Q2304">
            <v>0</v>
          </cell>
          <cell r="R2304">
            <v>0</v>
          </cell>
          <cell r="S2304">
            <v>0</v>
          </cell>
        </row>
        <row r="2305">
          <cell r="A2305">
            <v>33621</v>
          </cell>
          <cell r="B2305">
            <v>33</v>
          </cell>
          <cell r="C2305" t="str">
            <v>岡山県</v>
          </cell>
          <cell r="D2305" t="str">
            <v>勝田町</v>
          </cell>
          <cell r="P2305">
            <v>0</v>
          </cell>
          <cell r="Q2305">
            <v>0</v>
          </cell>
          <cell r="R2305">
            <v>0</v>
          </cell>
          <cell r="S2305">
            <v>0</v>
          </cell>
        </row>
        <row r="2306">
          <cell r="A2306">
            <v>33622</v>
          </cell>
          <cell r="B2306">
            <v>33</v>
          </cell>
          <cell r="C2306" t="str">
            <v>岡山県</v>
          </cell>
          <cell r="D2306" t="str">
            <v>勝央町</v>
          </cell>
          <cell r="P2306">
            <v>0</v>
          </cell>
          <cell r="Q2306">
            <v>0</v>
          </cell>
          <cell r="R2306">
            <v>0</v>
          </cell>
          <cell r="S2306">
            <v>0</v>
          </cell>
        </row>
        <row r="2307">
          <cell r="A2307">
            <v>33623</v>
          </cell>
          <cell r="B2307">
            <v>33</v>
          </cell>
          <cell r="C2307" t="str">
            <v>岡山県</v>
          </cell>
          <cell r="D2307" t="str">
            <v>奈義町</v>
          </cell>
          <cell r="P2307">
            <v>0</v>
          </cell>
          <cell r="Q2307">
            <v>0</v>
          </cell>
          <cell r="R2307">
            <v>0</v>
          </cell>
          <cell r="S2307">
            <v>0</v>
          </cell>
        </row>
        <row r="2308">
          <cell r="A2308">
            <v>33624</v>
          </cell>
          <cell r="B2308">
            <v>33</v>
          </cell>
          <cell r="C2308" t="str">
            <v>岡山県</v>
          </cell>
          <cell r="D2308" t="str">
            <v>勝北町</v>
          </cell>
          <cell r="P2308">
            <v>0</v>
          </cell>
          <cell r="Q2308">
            <v>0</v>
          </cell>
          <cell r="R2308">
            <v>0</v>
          </cell>
          <cell r="S2308">
            <v>0</v>
          </cell>
        </row>
        <row r="2309">
          <cell r="A2309">
            <v>33641</v>
          </cell>
          <cell r="B2309">
            <v>33</v>
          </cell>
          <cell r="C2309" t="str">
            <v>岡山県</v>
          </cell>
          <cell r="D2309" t="str">
            <v>大原町</v>
          </cell>
          <cell r="P2309">
            <v>0</v>
          </cell>
          <cell r="Q2309">
            <v>0</v>
          </cell>
          <cell r="R2309">
            <v>0</v>
          </cell>
          <cell r="S2309">
            <v>0</v>
          </cell>
        </row>
        <row r="2310">
          <cell r="A2310">
            <v>33642</v>
          </cell>
          <cell r="B2310">
            <v>33</v>
          </cell>
          <cell r="C2310" t="str">
            <v>岡山県</v>
          </cell>
          <cell r="D2310" t="str">
            <v>東粟倉村</v>
          </cell>
          <cell r="H2310">
            <v>1</v>
          </cell>
          <cell r="P2310">
            <v>1</v>
          </cell>
          <cell r="Q2310">
            <v>1</v>
          </cell>
          <cell r="R2310">
            <v>1</v>
          </cell>
          <cell r="S2310">
            <v>1</v>
          </cell>
        </row>
        <row r="2311">
          <cell r="A2311">
            <v>33643</v>
          </cell>
          <cell r="B2311">
            <v>33</v>
          </cell>
          <cell r="C2311" t="str">
            <v>岡山県</v>
          </cell>
          <cell r="D2311" t="str">
            <v>西粟倉村</v>
          </cell>
          <cell r="N2311">
            <v>1</v>
          </cell>
          <cell r="P2311">
            <v>1</v>
          </cell>
          <cell r="Q2311">
            <v>1</v>
          </cell>
          <cell r="R2311">
            <v>1</v>
          </cell>
          <cell r="S2311">
            <v>1</v>
          </cell>
        </row>
        <row r="2312">
          <cell r="A2312">
            <v>33644</v>
          </cell>
          <cell r="B2312">
            <v>33</v>
          </cell>
          <cell r="C2312" t="str">
            <v>岡山県</v>
          </cell>
          <cell r="D2312" t="str">
            <v>美作町</v>
          </cell>
          <cell r="P2312">
            <v>0</v>
          </cell>
          <cell r="Q2312">
            <v>0</v>
          </cell>
          <cell r="R2312">
            <v>0</v>
          </cell>
          <cell r="S2312">
            <v>0</v>
          </cell>
        </row>
        <row r="2313">
          <cell r="A2313">
            <v>33645</v>
          </cell>
          <cell r="B2313">
            <v>33</v>
          </cell>
          <cell r="C2313" t="str">
            <v>岡山県</v>
          </cell>
          <cell r="D2313" t="str">
            <v>作東町</v>
          </cell>
          <cell r="J2313">
            <v>1</v>
          </cell>
          <cell r="L2313">
            <v>1</v>
          </cell>
          <cell r="N2313">
            <v>1</v>
          </cell>
          <cell r="P2313">
            <v>3</v>
          </cell>
          <cell r="Q2313">
            <v>1</v>
          </cell>
          <cell r="R2313">
            <v>3</v>
          </cell>
          <cell r="S2313">
            <v>1</v>
          </cell>
        </row>
        <row r="2314">
          <cell r="A2314">
            <v>33646</v>
          </cell>
          <cell r="B2314">
            <v>33</v>
          </cell>
          <cell r="C2314" t="str">
            <v>岡山県</v>
          </cell>
          <cell r="D2314" t="str">
            <v>英田町</v>
          </cell>
          <cell r="P2314">
            <v>0</v>
          </cell>
          <cell r="Q2314">
            <v>0</v>
          </cell>
          <cell r="R2314">
            <v>0</v>
          </cell>
          <cell r="S2314">
            <v>0</v>
          </cell>
        </row>
        <row r="2315">
          <cell r="A2315">
            <v>33661</v>
          </cell>
          <cell r="B2315">
            <v>33</v>
          </cell>
          <cell r="C2315" t="str">
            <v>岡山県</v>
          </cell>
          <cell r="D2315" t="str">
            <v>中央町</v>
          </cell>
          <cell r="P2315">
            <v>0</v>
          </cell>
          <cell r="Q2315">
            <v>0</v>
          </cell>
          <cell r="R2315">
            <v>0</v>
          </cell>
          <cell r="S2315">
            <v>0</v>
          </cell>
        </row>
        <row r="2316">
          <cell r="A2316">
            <v>33662</v>
          </cell>
          <cell r="B2316">
            <v>33</v>
          </cell>
          <cell r="C2316" t="str">
            <v>岡山県</v>
          </cell>
          <cell r="D2316" t="str">
            <v>旭町</v>
          </cell>
          <cell r="F2316">
            <v>1</v>
          </cell>
          <cell r="P2316">
            <v>1</v>
          </cell>
          <cell r="Q2316">
            <v>1</v>
          </cell>
          <cell r="R2316">
            <v>1</v>
          </cell>
          <cell r="S2316">
            <v>1</v>
          </cell>
        </row>
        <row r="2317">
          <cell r="A2317">
            <v>33663</v>
          </cell>
          <cell r="B2317">
            <v>33</v>
          </cell>
          <cell r="C2317" t="str">
            <v>岡山県</v>
          </cell>
          <cell r="D2317" t="str">
            <v>久米南町</v>
          </cell>
          <cell r="P2317">
            <v>0</v>
          </cell>
          <cell r="Q2317">
            <v>0</v>
          </cell>
          <cell r="R2317">
            <v>0</v>
          </cell>
          <cell r="S2317">
            <v>0</v>
          </cell>
        </row>
        <row r="2318">
          <cell r="A2318">
            <v>33664</v>
          </cell>
          <cell r="B2318">
            <v>33</v>
          </cell>
          <cell r="C2318" t="str">
            <v>岡山県</v>
          </cell>
          <cell r="D2318" t="str">
            <v>久米町</v>
          </cell>
          <cell r="P2318">
            <v>0</v>
          </cell>
          <cell r="Q2318">
            <v>0</v>
          </cell>
          <cell r="R2318">
            <v>0</v>
          </cell>
          <cell r="S2318">
            <v>0</v>
          </cell>
        </row>
        <row r="2319">
          <cell r="A2319">
            <v>33665</v>
          </cell>
          <cell r="B2319">
            <v>33</v>
          </cell>
          <cell r="C2319" t="str">
            <v>岡山県</v>
          </cell>
          <cell r="D2319" t="str">
            <v>柵原町</v>
          </cell>
          <cell r="N2319">
            <v>1</v>
          </cell>
          <cell r="P2319">
            <v>1</v>
          </cell>
          <cell r="Q2319">
            <v>1</v>
          </cell>
          <cell r="R2319">
            <v>1</v>
          </cell>
          <cell r="S2319">
            <v>1</v>
          </cell>
        </row>
        <row r="2320">
          <cell r="A2320">
            <v>33999</v>
          </cell>
          <cell r="B2320" t="str">
            <v>33 計</v>
          </cell>
          <cell r="D2320">
            <v>10</v>
          </cell>
          <cell r="E2320">
            <v>0</v>
          </cell>
          <cell r="F2320">
            <v>3</v>
          </cell>
          <cell r="G2320">
            <v>8</v>
          </cell>
          <cell r="H2320">
            <v>0</v>
          </cell>
          <cell r="I2320">
            <v>1</v>
          </cell>
          <cell r="J2320">
            <v>2</v>
          </cell>
          <cell r="K2320">
            <v>0</v>
          </cell>
          <cell r="L2320">
            <v>0</v>
          </cell>
          <cell r="M2320">
            <v>0</v>
          </cell>
          <cell r="N2320">
            <v>3</v>
          </cell>
          <cell r="O2320">
            <v>0</v>
          </cell>
          <cell r="P2320">
            <v>17</v>
          </cell>
          <cell r="Q2320">
            <v>10</v>
          </cell>
          <cell r="R2320">
            <v>17</v>
          </cell>
          <cell r="S2320">
            <v>10</v>
          </cell>
        </row>
        <row r="2321">
          <cell r="A2321">
            <v>34202</v>
          </cell>
          <cell r="B2321">
            <v>34</v>
          </cell>
          <cell r="C2321" t="str">
            <v>広島県</v>
          </cell>
          <cell r="D2321" t="str">
            <v>呉市</v>
          </cell>
          <cell r="J2321">
            <v>1</v>
          </cell>
          <cell r="N2321">
            <v>1</v>
          </cell>
          <cell r="P2321">
            <v>2</v>
          </cell>
          <cell r="Q2321">
            <v>1</v>
          </cell>
          <cell r="R2321">
            <v>2</v>
          </cell>
          <cell r="S2321">
            <v>1</v>
          </cell>
        </row>
        <row r="2322">
          <cell r="A2322">
            <v>34203</v>
          </cell>
          <cell r="B2322">
            <v>34</v>
          </cell>
          <cell r="C2322" t="str">
            <v>広島県</v>
          </cell>
          <cell r="D2322" t="str">
            <v>竹原市</v>
          </cell>
          <cell r="P2322">
            <v>0</v>
          </cell>
          <cell r="Q2322">
            <v>0</v>
          </cell>
          <cell r="R2322">
            <v>0</v>
          </cell>
          <cell r="S2322">
            <v>0</v>
          </cell>
        </row>
        <row r="2323">
          <cell r="A2323">
            <v>34204</v>
          </cell>
          <cell r="B2323">
            <v>34</v>
          </cell>
          <cell r="C2323" t="str">
            <v>広島県</v>
          </cell>
          <cell r="D2323" t="str">
            <v>三原市</v>
          </cell>
          <cell r="F2323">
            <v>1</v>
          </cell>
          <cell r="J2323">
            <v>1</v>
          </cell>
          <cell r="N2323">
            <v>1</v>
          </cell>
          <cell r="P2323">
            <v>3</v>
          </cell>
          <cell r="Q2323">
            <v>1</v>
          </cell>
          <cell r="R2323">
            <v>3</v>
          </cell>
          <cell r="S2323">
            <v>1</v>
          </cell>
        </row>
        <row r="2324">
          <cell r="A2324">
            <v>34205</v>
          </cell>
          <cell r="B2324">
            <v>34</v>
          </cell>
          <cell r="C2324" t="str">
            <v>広島県</v>
          </cell>
          <cell r="D2324" t="str">
            <v>尾道市</v>
          </cell>
          <cell r="M2324">
            <v>1</v>
          </cell>
          <cell r="P2324">
            <v>1</v>
          </cell>
          <cell r="Q2324">
            <v>1</v>
          </cell>
          <cell r="R2324">
            <v>1</v>
          </cell>
          <cell r="S2324">
            <v>1</v>
          </cell>
        </row>
        <row r="2325">
          <cell r="A2325">
            <v>34206</v>
          </cell>
          <cell r="B2325">
            <v>34</v>
          </cell>
          <cell r="C2325" t="str">
            <v>広島県</v>
          </cell>
          <cell r="D2325" t="str">
            <v>因島市</v>
          </cell>
          <cell r="G2325">
            <v>1</v>
          </cell>
          <cell r="P2325">
            <v>1</v>
          </cell>
          <cell r="Q2325">
            <v>1</v>
          </cell>
          <cell r="R2325">
            <v>1</v>
          </cell>
          <cell r="S2325">
            <v>1</v>
          </cell>
        </row>
        <row r="2326">
          <cell r="A2326">
            <v>34207</v>
          </cell>
          <cell r="B2326">
            <v>34</v>
          </cell>
          <cell r="C2326" t="str">
            <v>広島県</v>
          </cell>
          <cell r="D2326" t="str">
            <v>福山市</v>
          </cell>
          <cell r="P2326">
            <v>0</v>
          </cell>
          <cell r="Q2326">
            <v>0</v>
          </cell>
          <cell r="R2326">
            <v>0</v>
          </cell>
          <cell r="S2326">
            <v>0</v>
          </cell>
        </row>
        <row r="2327">
          <cell r="A2327">
            <v>34208</v>
          </cell>
          <cell r="B2327">
            <v>34</v>
          </cell>
          <cell r="C2327" t="str">
            <v>広島県</v>
          </cell>
          <cell r="D2327" t="str">
            <v>府中市</v>
          </cell>
          <cell r="J2327">
            <v>1</v>
          </cell>
          <cell r="M2327">
            <v>1</v>
          </cell>
          <cell r="P2327">
            <v>2</v>
          </cell>
          <cell r="Q2327">
            <v>1</v>
          </cell>
          <cell r="R2327">
            <v>2</v>
          </cell>
          <cell r="S2327">
            <v>1</v>
          </cell>
        </row>
        <row r="2328">
          <cell r="A2328">
            <v>34209</v>
          </cell>
          <cell r="B2328">
            <v>34</v>
          </cell>
          <cell r="C2328" t="str">
            <v>広島県</v>
          </cell>
          <cell r="D2328" t="str">
            <v>三次市</v>
          </cell>
          <cell r="G2328">
            <v>1</v>
          </cell>
          <cell r="J2328">
            <v>1</v>
          </cell>
          <cell r="M2328">
            <v>1</v>
          </cell>
          <cell r="P2328">
            <v>3</v>
          </cell>
          <cell r="Q2328">
            <v>1</v>
          </cell>
          <cell r="R2328">
            <v>3</v>
          </cell>
          <cell r="S2328">
            <v>1</v>
          </cell>
        </row>
        <row r="2329">
          <cell r="A2329">
            <v>34210</v>
          </cell>
          <cell r="B2329">
            <v>34</v>
          </cell>
          <cell r="C2329" t="str">
            <v>広島県</v>
          </cell>
          <cell r="D2329" t="str">
            <v>庄原市</v>
          </cell>
          <cell r="P2329">
            <v>0</v>
          </cell>
          <cell r="Q2329">
            <v>0</v>
          </cell>
          <cell r="R2329">
            <v>0</v>
          </cell>
          <cell r="S2329">
            <v>0</v>
          </cell>
        </row>
        <row r="2330">
          <cell r="A2330">
            <v>34211</v>
          </cell>
          <cell r="B2330">
            <v>34</v>
          </cell>
          <cell r="C2330" t="str">
            <v>広島県</v>
          </cell>
          <cell r="D2330" t="str">
            <v>大竹市</v>
          </cell>
          <cell r="J2330">
            <v>1</v>
          </cell>
          <cell r="M2330">
            <v>1</v>
          </cell>
          <cell r="P2330">
            <v>2</v>
          </cell>
          <cell r="Q2330">
            <v>1</v>
          </cell>
          <cell r="R2330">
            <v>2</v>
          </cell>
          <cell r="S2330">
            <v>1</v>
          </cell>
        </row>
        <row r="2331">
          <cell r="A2331">
            <v>34212</v>
          </cell>
          <cell r="B2331">
            <v>34</v>
          </cell>
          <cell r="C2331" t="str">
            <v>広島県</v>
          </cell>
          <cell r="D2331" t="str">
            <v>東広島市</v>
          </cell>
          <cell r="J2331">
            <v>1</v>
          </cell>
          <cell r="P2331">
            <v>1</v>
          </cell>
          <cell r="Q2331">
            <v>1</v>
          </cell>
          <cell r="R2331">
            <v>1</v>
          </cell>
          <cell r="S2331">
            <v>1</v>
          </cell>
        </row>
        <row r="2332">
          <cell r="A2332">
            <v>34213</v>
          </cell>
          <cell r="B2332">
            <v>34</v>
          </cell>
          <cell r="C2332" t="str">
            <v>広島県</v>
          </cell>
          <cell r="D2332" t="str">
            <v>廿日市市</v>
          </cell>
          <cell r="J2332">
            <v>1</v>
          </cell>
          <cell r="P2332">
            <v>1</v>
          </cell>
          <cell r="Q2332">
            <v>1</v>
          </cell>
          <cell r="R2332">
            <v>1</v>
          </cell>
          <cell r="S2332">
            <v>1</v>
          </cell>
        </row>
        <row r="2333">
          <cell r="A2333">
            <v>34302</v>
          </cell>
          <cell r="B2333">
            <v>34</v>
          </cell>
          <cell r="C2333" t="str">
            <v>広島県</v>
          </cell>
          <cell r="D2333" t="str">
            <v>府中町</v>
          </cell>
          <cell r="F2333">
            <v>1</v>
          </cell>
          <cell r="J2333">
            <v>1</v>
          </cell>
          <cell r="P2333">
            <v>2</v>
          </cell>
          <cell r="Q2333">
            <v>1</v>
          </cell>
          <cell r="R2333">
            <v>2</v>
          </cell>
          <cell r="S2333">
            <v>1</v>
          </cell>
        </row>
        <row r="2334">
          <cell r="A2334">
            <v>34304</v>
          </cell>
          <cell r="B2334">
            <v>34</v>
          </cell>
          <cell r="C2334" t="str">
            <v>広島県</v>
          </cell>
          <cell r="D2334" t="str">
            <v>海田町</v>
          </cell>
          <cell r="P2334">
            <v>0</v>
          </cell>
          <cell r="Q2334">
            <v>0</v>
          </cell>
          <cell r="R2334">
            <v>0</v>
          </cell>
          <cell r="S2334">
            <v>0</v>
          </cell>
        </row>
        <row r="2335">
          <cell r="A2335">
            <v>34307</v>
          </cell>
          <cell r="B2335">
            <v>34</v>
          </cell>
          <cell r="C2335" t="str">
            <v>広島県</v>
          </cell>
          <cell r="D2335" t="str">
            <v>熊野町</v>
          </cell>
          <cell r="P2335">
            <v>0</v>
          </cell>
          <cell r="Q2335">
            <v>0</v>
          </cell>
          <cell r="R2335">
            <v>0</v>
          </cell>
          <cell r="S2335">
            <v>0</v>
          </cell>
        </row>
        <row r="2336">
          <cell r="A2336">
            <v>34309</v>
          </cell>
          <cell r="B2336">
            <v>34</v>
          </cell>
          <cell r="C2336" t="str">
            <v>広島県</v>
          </cell>
          <cell r="D2336" t="str">
            <v>坂町</v>
          </cell>
          <cell r="P2336">
            <v>0</v>
          </cell>
          <cell r="Q2336">
            <v>0</v>
          </cell>
          <cell r="R2336">
            <v>0</v>
          </cell>
          <cell r="S2336">
            <v>0</v>
          </cell>
        </row>
        <row r="2337">
          <cell r="A2337">
            <v>34310</v>
          </cell>
          <cell r="B2337">
            <v>34</v>
          </cell>
          <cell r="C2337" t="str">
            <v>広島県</v>
          </cell>
          <cell r="D2337" t="str">
            <v>江田島町</v>
          </cell>
          <cell r="P2337">
            <v>0</v>
          </cell>
          <cell r="Q2337">
            <v>0</v>
          </cell>
          <cell r="R2337">
            <v>0</v>
          </cell>
          <cell r="S2337">
            <v>0</v>
          </cell>
        </row>
        <row r="2338">
          <cell r="A2338">
            <v>34311</v>
          </cell>
          <cell r="B2338">
            <v>34</v>
          </cell>
          <cell r="C2338" t="str">
            <v>広島県</v>
          </cell>
          <cell r="D2338" t="str">
            <v>音戸町</v>
          </cell>
          <cell r="P2338">
            <v>0</v>
          </cell>
          <cell r="Q2338">
            <v>0</v>
          </cell>
          <cell r="R2338">
            <v>0</v>
          </cell>
          <cell r="S2338">
            <v>0</v>
          </cell>
        </row>
        <row r="2339">
          <cell r="A2339">
            <v>34312</v>
          </cell>
          <cell r="B2339">
            <v>34</v>
          </cell>
          <cell r="C2339" t="str">
            <v>広島県</v>
          </cell>
          <cell r="D2339" t="str">
            <v>倉橋町</v>
          </cell>
          <cell r="P2339">
            <v>0</v>
          </cell>
          <cell r="Q2339">
            <v>0</v>
          </cell>
          <cell r="R2339">
            <v>0</v>
          </cell>
          <cell r="S2339">
            <v>0</v>
          </cell>
        </row>
        <row r="2340">
          <cell r="A2340">
            <v>34313</v>
          </cell>
          <cell r="B2340">
            <v>34</v>
          </cell>
          <cell r="C2340" t="str">
            <v>広島県</v>
          </cell>
          <cell r="D2340" t="str">
            <v>下蒲刈町</v>
          </cell>
          <cell r="H2340">
            <v>1</v>
          </cell>
          <cell r="P2340">
            <v>1</v>
          </cell>
          <cell r="Q2340">
            <v>1</v>
          </cell>
          <cell r="R2340">
            <v>1</v>
          </cell>
          <cell r="S2340">
            <v>1</v>
          </cell>
        </row>
        <row r="2341">
          <cell r="A2341">
            <v>34314</v>
          </cell>
          <cell r="B2341">
            <v>34</v>
          </cell>
          <cell r="C2341" t="str">
            <v>広島県</v>
          </cell>
          <cell r="D2341" t="str">
            <v>蒲刈町</v>
          </cell>
          <cell r="P2341">
            <v>0</v>
          </cell>
          <cell r="Q2341">
            <v>0</v>
          </cell>
          <cell r="R2341">
            <v>0</v>
          </cell>
          <cell r="S2341">
            <v>0</v>
          </cell>
        </row>
        <row r="2342">
          <cell r="A2342">
            <v>34323</v>
          </cell>
          <cell r="B2342">
            <v>34</v>
          </cell>
          <cell r="C2342" t="str">
            <v>広島県</v>
          </cell>
          <cell r="D2342" t="str">
            <v>大野町</v>
          </cell>
          <cell r="J2342">
            <v>1</v>
          </cell>
          <cell r="P2342">
            <v>1</v>
          </cell>
          <cell r="Q2342">
            <v>1</v>
          </cell>
          <cell r="R2342">
            <v>1</v>
          </cell>
          <cell r="S2342">
            <v>1</v>
          </cell>
        </row>
        <row r="2343">
          <cell r="A2343">
            <v>34324</v>
          </cell>
          <cell r="B2343">
            <v>34</v>
          </cell>
          <cell r="C2343" t="str">
            <v>広島県</v>
          </cell>
          <cell r="D2343" t="str">
            <v>湯来町</v>
          </cell>
          <cell r="F2343">
            <v>1</v>
          </cell>
          <cell r="G2343">
            <v>1</v>
          </cell>
          <cell r="N2343">
            <v>1</v>
          </cell>
          <cell r="P2343">
            <v>3</v>
          </cell>
          <cell r="Q2343">
            <v>1</v>
          </cell>
          <cell r="R2343">
            <v>3</v>
          </cell>
          <cell r="S2343">
            <v>1</v>
          </cell>
        </row>
        <row r="2344">
          <cell r="A2344">
            <v>34325</v>
          </cell>
          <cell r="B2344">
            <v>34</v>
          </cell>
          <cell r="C2344" t="str">
            <v>広島県</v>
          </cell>
          <cell r="D2344" t="str">
            <v>佐伯町</v>
          </cell>
          <cell r="P2344">
            <v>0</v>
          </cell>
          <cell r="Q2344">
            <v>0</v>
          </cell>
          <cell r="R2344">
            <v>0</v>
          </cell>
          <cell r="S2344">
            <v>0</v>
          </cell>
        </row>
        <row r="2345">
          <cell r="A2345">
            <v>34326</v>
          </cell>
          <cell r="B2345">
            <v>34</v>
          </cell>
          <cell r="C2345" t="str">
            <v>広島県</v>
          </cell>
          <cell r="D2345" t="str">
            <v>吉和村</v>
          </cell>
          <cell r="G2345">
            <v>1</v>
          </cell>
          <cell r="P2345">
            <v>1</v>
          </cell>
          <cell r="Q2345">
            <v>1</v>
          </cell>
          <cell r="R2345">
            <v>1</v>
          </cell>
          <cell r="S2345">
            <v>1</v>
          </cell>
        </row>
        <row r="2346">
          <cell r="A2346">
            <v>34327</v>
          </cell>
          <cell r="B2346">
            <v>34</v>
          </cell>
          <cell r="C2346" t="str">
            <v>広島県</v>
          </cell>
          <cell r="D2346" t="str">
            <v>宮島町</v>
          </cell>
          <cell r="G2346">
            <v>1</v>
          </cell>
          <cell r="P2346">
            <v>1</v>
          </cell>
          <cell r="Q2346">
            <v>1</v>
          </cell>
          <cell r="R2346">
            <v>1</v>
          </cell>
          <cell r="S2346">
            <v>1</v>
          </cell>
        </row>
        <row r="2347">
          <cell r="A2347">
            <v>34328</v>
          </cell>
          <cell r="B2347">
            <v>34</v>
          </cell>
          <cell r="C2347" t="str">
            <v>広島県</v>
          </cell>
          <cell r="D2347" t="str">
            <v>能美町</v>
          </cell>
          <cell r="P2347">
            <v>0</v>
          </cell>
          <cell r="Q2347">
            <v>0</v>
          </cell>
          <cell r="R2347">
            <v>0</v>
          </cell>
          <cell r="S2347">
            <v>0</v>
          </cell>
        </row>
        <row r="2348">
          <cell r="A2348">
            <v>34329</v>
          </cell>
          <cell r="B2348">
            <v>34</v>
          </cell>
          <cell r="C2348" t="str">
            <v>広島県</v>
          </cell>
          <cell r="D2348" t="str">
            <v>沖美町</v>
          </cell>
          <cell r="P2348">
            <v>0</v>
          </cell>
          <cell r="Q2348">
            <v>0</v>
          </cell>
          <cell r="R2348">
            <v>0</v>
          </cell>
          <cell r="S2348">
            <v>0</v>
          </cell>
        </row>
        <row r="2349">
          <cell r="A2349">
            <v>34330</v>
          </cell>
          <cell r="B2349">
            <v>34</v>
          </cell>
          <cell r="C2349" t="str">
            <v>広島県</v>
          </cell>
          <cell r="D2349" t="str">
            <v>大柿町</v>
          </cell>
          <cell r="P2349">
            <v>0</v>
          </cell>
          <cell r="Q2349">
            <v>0</v>
          </cell>
          <cell r="R2349">
            <v>0</v>
          </cell>
          <cell r="S2349">
            <v>0</v>
          </cell>
        </row>
        <row r="2350">
          <cell r="A2350">
            <v>34361</v>
          </cell>
          <cell r="B2350">
            <v>34</v>
          </cell>
          <cell r="C2350" t="str">
            <v>広島県</v>
          </cell>
          <cell r="D2350" t="str">
            <v>加計町</v>
          </cell>
          <cell r="G2350">
            <v>1</v>
          </cell>
          <cell r="P2350">
            <v>1</v>
          </cell>
          <cell r="Q2350">
            <v>1</v>
          </cell>
          <cell r="R2350">
            <v>1</v>
          </cell>
          <cell r="S2350">
            <v>1</v>
          </cell>
        </row>
        <row r="2351">
          <cell r="A2351">
            <v>34362</v>
          </cell>
          <cell r="B2351">
            <v>34</v>
          </cell>
          <cell r="C2351" t="str">
            <v>広島県</v>
          </cell>
          <cell r="D2351" t="str">
            <v>筒賀村</v>
          </cell>
          <cell r="P2351">
            <v>0</v>
          </cell>
          <cell r="Q2351">
            <v>0</v>
          </cell>
          <cell r="R2351">
            <v>0</v>
          </cell>
          <cell r="S2351">
            <v>0</v>
          </cell>
        </row>
        <row r="2352">
          <cell r="A2352">
            <v>34363</v>
          </cell>
          <cell r="B2352">
            <v>34</v>
          </cell>
          <cell r="C2352" t="str">
            <v>広島県</v>
          </cell>
          <cell r="D2352" t="str">
            <v>戸河内町</v>
          </cell>
          <cell r="P2352">
            <v>0</v>
          </cell>
          <cell r="Q2352">
            <v>0</v>
          </cell>
          <cell r="R2352">
            <v>0</v>
          </cell>
          <cell r="S2352">
            <v>0</v>
          </cell>
        </row>
        <row r="2353">
          <cell r="A2353">
            <v>34364</v>
          </cell>
          <cell r="B2353">
            <v>34</v>
          </cell>
          <cell r="C2353" t="str">
            <v>広島県</v>
          </cell>
          <cell r="D2353" t="str">
            <v>芸北町</v>
          </cell>
          <cell r="P2353">
            <v>0</v>
          </cell>
          <cell r="Q2353">
            <v>0</v>
          </cell>
          <cell r="R2353">
            <v>0</v>
          </cell>
          <cell r="S2353">
            <v>0</v>
          </cell>
        </row>
        <row r="2354">
          <cell r="A2354">
            <v>34365</v>
          </cell>
          <cell r="B2354">
            <v>34</v>
          </cell>
          <cell r="C2354" t="str">
            <v>広島県</v>
          </cell>
          <cell r="D2354" t="str">
            <v>大朝町</v>
          </cell>
          <cell r="P2354">
            <v>0</v>
          </cell>
          <cell r="Q2354">
            <v>0</v>
          </cell>
          <cell r="R2354">
            <v>0</v>
          </cell>
          <cell r="S2354">
            <v>0</v>
          </cell>
        </row>
        <row r="2355">
          <cell r="A2355">
            <v>34366</v>
          </cell>
          <cell r="B2355">
            <v>34</v>
          </cell>
          <cell r="C2355" t="str">
            <v>広島県</v>
          </cell>
          <cell r="D2355" t="str">
            <v>千代田町</v>
          </cell>
          <cell r="M2355">
            <v>1</v>
          </cell>
          <cell r="P2355">
            <v>1</v>
          </cell>
          <cell r="Q2355">
            <v>1</v>
          </cell>
          <cell r="R2355">
            <v>1</v>
          </cell>
          <cell r="S2355">
            <v>1</v>
          </cell>
        </row>
        <row r="2356">
          <cell r="A2356">
            <v>34367</v>
          </cell>
          <cell r="B2356">
            <v>34</v>
          </cell>
          <cell r="C2356" t="str">
            <v>広島県</v>
          </cell>
          <cell r="D2356" t="str">
            <v>豊平町</v>
          </cell>
          <cell r="P2356">
            <v>0</v>
          </cell>
          <cell r="Q2356">
            <v>0</v>
          </cell>
          <cell r="R2356">
            <v>0</v>
          </cell>
          <cell r="S2356">
            <v>0</v>
          </cell>
        </row>
        <row r="2357">
          <cell r="A2357">
            <v>34381</v>
          </cell>
          <cell r="B2357">
            <v>34</v>
          </cell>
          <cell r="C2357" t="str">
            <v>広島県</v>
          </cell>
          <cell r="D2357" t="str">
            <v>吉田町</v>
          </cell>
          <cell r="P2357">
            <v>0</v>
          </cell>
          <cell r="Q2357">
            <v>0</v>
          </cell>
          <cell r="R2357">
            <v>0</v>
          </cell>
          <cell r="S2357">
            <v>0</v>
          </cell>
        </row>
        <row r="2358">
          <cell r="A2358">
            <v>34382</v>
          </cell>
          <cell r="B2358">
            <v>34</v>
          </cell>
          <cell r="C2358" t="str">
            <v>広島県</v>
          </cell>
          <cell r="D2358" t="str">
            <v>八千代町</v>
          </cell>
          <cell r="P2358">
            <v>0</v>
          </cell>
          <cell r="Q2358">
            <v>0</v>
          </cell>
          <cell r="R2358">
            <v>0</v>
          </cell>
          <cell r="S2358">
            <v>0</v>
          </cell>
        </row>
        <row r="2359">
          <cell r="A2359">
            <v>34383</v>
          </cell>
          <cell r="B2359">
            <v>34</v>
          </cell>
          <cell r="C2359" t="str">
            <v>広島県</v>
          </cell>
          <cell r="D2359" t="str">
            <v>美土里町</v>
          </cell>
          <cell r="P2359">
            <v>0</v>
          </cell>
          <cell r="Q2359">
            <v>0</v>
          </cell>
          <cell r="R2359">
            <v>0</v>
          </cell>
          <cell r="S2359">
            <v>0</v>
          </cell>
        </row>
        <row r="2360">
          <cell r="A2360">
            <v>34384</v>
          </cell>
          <cell r="B2360">
            <v>34</v>
          </cell>
          <cell r="C2360" t="str">
            <v>広島県</v>
          </cell>
          <cell r="D2360" t="str">
            <v>高宮町</v>
          </cell>
          <cell r="P2360">
            <v>0</v>
          </cell>
          <cell r="Q2360">
            <v>0</v>
          </cell>
          <cell r="R2360">
            <v>0</v>
          </cell>
          <cell r="S2360">
            <v>0</v>
          </cell>
        </row>
        <row r="2361">
          <cell r="A2361">
            <v>34385</v>
          </cell>
          <cell r="B2361">
            <v>34</v>
          </cell>
          <cell r="C2361" t="str">
            <v>広島県</v>
          </cell>
          <cell r="D2361" t="str">
            <v>甲田町</v>
          </cell>
          <cell r="F2361">
            <v>1</v>
          </cell>
          <cell r="G2361">
            <v>1</v>
          </cell>
          <cell r="P2361">
            <v>2</v>
          </cell>
          <cell r="Q2361">
            <v>1</v>
          </cell>
          <cell r="R2361">
            <v>2</v>
          </cell>
          <cell r="S2361">
            <v>1</v>
          </cell>
        </row>
        <row r="2362">
          <cell r="A2362">
            <v>34386</v>
          </cell>
          <cell r="B2362">
            <v>34</v>
          </cell>
          <cell r="C2362" t="str">
            <v>広島県</v>
          </cell>
          <cell r="D2362" t="str">
            <v>向原町</v>
          </cell>
          <cell r="P2362">
            <v>0</v>
          </cell>
          <cell r="Q2362">
            <v>0</v>
          </cell>
          <cell r="R2362">
            <v>0</v>
          </cell>
          <cell r="S2362">
            <v>0</v>
          </cell>
        </row>
        <row r="2363">
          <cell r="A2363">
            <v>34402</v>
          </cell>
          <cell r="B2363">
            <v>34</v>
          </cell>
          <cell r="C2363" t="str">
            <v>広島県</v>
          </cell>
          <cell r="D2363" t="str">
            <v>黒瀬町</v>
          </cell>
          <cell r="P2363">
            <v>0</v>
          </cell>
          <cell r="Q2363">
            <v>0</v>
          </cell>
          <cell r="R2363">
            <v>0</v>
          </cell>
          <cell r="S2363">
            <v>0</v>
          </cell>
        </row>
        <row r="2364">
          <cell r="A2364">
            <v>34405</v>
          </cell>
          <cell r="B2364">
            <v>34</v>
          </cell>
          <cell r="C2364" t="str">
            <v>広島県</v>
          </cell>
          <cell r="D2364" t="str">
            <v>福富町</v>
          </cell>
          <cell r="J2364">
            <v>1</v>
          </cell>
          <cell r="P2364">
            <v>1</v>
          </cell>
          <cell r="Q2364">
            <v>1</v>
          </cell>
          <cell r="R2364">
            <v>1</v>
          </cell>
          <cell r="S2364">
            <v>1</v>
          </cell>
        </row>
        <row r="2365">
          <cell r="A2365">
            <v>34406</v>
          </cell>
          <cell r="B2365">
            <v>34</v>
          </cell>
          <cell r="C2365" t="str">
            <v>広島県</v>
          </cell>
          <cell r="D2365" t="str">
            <v>豊栄町</v>
          </cell>
          <cell r="P2365">
            <v>0</v>
          </cell>
          <cell r="Q2365">
            <v>0</v>
          </cell>
          <cell r="R2365">
            <v>0</v>
          </cell>
          <cell r="S2365">
            <v>0</v>
          </cell>
        </row>
        <row r="2366">
          <cell r="A2366">
            <v>34407</v>
          </cell>
          <cell r="B2366">
            <v>34</v>
          </cell>
          <cell r="C2366" t="str">
            <v>広島県</v>
          </cell>
          <cell r="D2366" t="str">
            <v>大和町</v>
          </cell>
          <cell r="P2366">
            <v>0</v>
          </cell>
          <cell r="Q2366">
            <v>0</v>
          </cell>
          <cell r="R2366">
            <v>0</v>
          </cell>
          <cell r="S2366">
            <v>0</v>
          </cell>
        </row>
        <row r="2367">
          <cell r="A2367">
            <v>34408</v>
          </cell>
          <cell r="B2367">
            <v>34</v>
          </cell>
          <cell r="C2367" t="str">
            <v>広島県</v>
          </cell>
          <cell r="D2367" t="str">
            <v>河内町</v>
          </cell>
          <cell r="P2367">
            <v>0</v>
          </cell>
          <cell r="Q2367">
            <v>0</v>
          </cell>
          <cell r="R2367">
            <v>0</v>
          </cell>
          <cell r="S2367">
            <v>0</v>
          </cell>
        </row>
        <row r="2368">
          <cell r="A2368">
            <v>34421</v>
          </cell>
          <cell r="B2368">
            <v>34</v>
          </cell>
          <cell r="C2368" t="str">
            <v>広島県</v>
          </cell>
          <cell r="D2368" t="str">
            <v>本郷町</v>
          </cell>
          <cell r="J2368">
            <v>1</v>
          </cell>
          <cell r="P2368">
            <v>1</v>
          </cell>
          <cell r="Q2368">
            <v>1</v>
          </cell>
          <cell r="R2368">
            <v>1</v>
          </cell>
          <cell r="S2368">
            <v>1</v>
          </cell>
        </row>
        <row r="2369">
          <cell r="A2369">
            <v>34422</v>
          </cell>
          <cell r="B2369">
            <v>34</v>
          </cell>
          <cell r="C2369" t="str">
            <v>広島県</v>
          </cell>
          <cell r="D2369" t="str">
            <v>安芸津町</v>
          </cell>
          <cell r="P2369">
            <v>0</v>
          </cell>
          <cell r="Q2369">
            <v>0</v>
          </cell>
          <cell r="R2369">
            <v>0</v>
          </cell>
          <cell r="S2369">
            <v>0</v>
          </cell>
        </row>
        <row r="2370">
          <cell r="A2370">
            <v>34423</v>
          </cell>
          <cell r="B2370">
            <v>34</v>
          </cell>
          <cell r="C2370" t="str">
            <v>広島県</v>
          </cell>
          <cell r="D2370" t="str">
            <v>安浦町</v>
          </cell>
          <cell r="P2370">
            <v>0</v>
          </cell>
          <cell r="Q2370">
            <v>0</v>
          </cell>
          <cell r="R2370">
            <v>0</v>
          </cell>
          <cell r="S2370">
            <v>0</v>
          </cell>
        </row>
        <row r="2371">
          <cell r="A2371">
            <v>34424</v>
          </cell>
          <cell r="B2371">
            <v>34</v>
          </cell>
          <cell r="C2371" t="str">
            <v>広島県</v>
          </cell>
          <cell r="D2371" t="str">
            <v>川尻町</v>
          </cell>
          <cell r="P2371">
            <v>0</v>
          </cell>
          <cell r="Q2371">
            <v>0</v>
          </cell>
          <cell r="R2371">
            <v>0</v>
          </cell>
          <cell r="S2371">
            <v>0</v>
          </cell>
        </row>
        <row r="2372">
          <cell r="A2372">
            <v>34425</v>
          </cell>
          <cell r="B2372">
            <v>34</v>
          </cell>
          <cell r="C2372" t="str">
            <v>広島県</v>
          </cell>
          <cell r="D2372" t="str">
            <v>豊浜町</v>
          </cell>
          <cell r="G2372">
            <v>1</v>
          </cell>
          <cell r="P2372">
            <v>1</v>
          </cell>
          <cell r="Q2372">
            <v>1</v>
          </cell>
          <cell r="R2372">
            <v>1</v>
          </cell>
          <cell r="S2372">
            <v>1</v>
          </cell>
        </row>
        <row r="2373">
          <cell r="A2373">
            <v>34426</v>
          </cell>
          <cell r="B2373">
            <v>34</v>
          </cell>
          <cell r="C2373" t="str">
            <v>広島県</v>
          </cell>
          <cell r="D2373" t="str">
            <v>豊町</v>
          </cell>
          <cell r="G2373">
            <v>1</v>
          </cell>
          <cell r="H2373">
            <v>1</v>
          </cell>
          <cell r="P2373">
            <v>2</v>
          </cell>
          <cell r="Q2373">
            <v>1</v>
          </cell>
          <cell r="R2373">
            <v>2</v>
          </cell>
          <cell r="S2373">
            <v>1</v>
          </cell>
        </row>
        <row r="2374">
          <cell r="A2374">
            <v>34427</v>
          </cell>
          <cell r="B2374">
            <v>34</v>
          </cell>
          <cell r="C2374" t="str">
            <v>広島県</v>
          </cell>
          <cell r="D2374" t="str">
            <v>大崎町</v>
          </cell>
          <cell r="P2374">
            <v>0</v>
          </cell>
          <cell r="Q2374">
            <v>0</v>
          </cell>
          <cell r="R2374">
            <v>0</v>
          </cell>
          <cell r="S2374">
            <v>0</v>
          </cell>
        </row>
        <row r="2375">
          <cell r="A2375">
            <v>34428</v>
          </cell>
          <cell r="B2375">
            <v>34</v>
          </cell>
          <cell r="C2375" t="str">
            <v>広島県</v>
          </cell>
          <cell r="D2375" t="str">
            <v>東野町</v>
          </cell>
          <cell r="P2375">
            <v>0</v>
          </cell>
          <cell r="Q2375">
            <v>0</v>
          </cell>
          <cell r="R2375">
            <v>0</v>
          </cell>
          <cell r="S2375">
            <v>0</v>
          </cell>
        </row>
        <row r="2376">
          <cell r="A2376">
            <v>34429</v>
          </cell>
          <cell r="B2376">
            <v>34</v>
          </cell>
          <cell r="C2376" t="str">
            <v>広島県</v>
          </cell>
          <cell r="D2376" t="str">
            <v>木江町</v>
          </cell>
          <cell r="G2376">
            <v>1</v>
          </cell>
          <cell r="P2376">
            <v>1</v>
          </cell>
          <cell r="Q2376">
            <v>1</v>
          </cell>
          <cell r="R2376">
            <v>1</v>
          </cell>
          <cell r="S2376">
            <v>1</v>
          </cell>
        </row>
        <row r="2377">
          <cell r="A2377">
            <v>34430</v>
          </cell>
          <cell r="B2377">
            <v>34</v>
          </cell>
          <cell r="C2377" t="str">
            <v>広島県</v>
          </cell>
          <cell r="D2377" t="str">
            <v>瀬戸田町</v>
          </cell>
          <cell r="G2377">
            <v>1</v>
          </cell>
          <cell r="P2377">
            <v>1</v>
          </cell>
          <cell r="Q2377">
            <v>1</v>
          </cell>
          <cell r="R2377">
            <v>1</v>
          </cell>
          <cell r="S2377">
            <v>1</v>
          </cell>
        </row>
        <row r="2378">
          <cell r="A2378">
            <v>34441</v>
          </cell>
          <cell r="B2378">
            <v>34</v>
          </cell>
          <cell r="C2378" t="str">
            <v>広島県</v>
          </cell>
          <cell r="D2378" t="str">
            <v>御調町</v>
          </cell>
          <cell r="P2378">
            <v>0</v>
          </cell>
          <cell r="Q2378">
            <v>0</v>
          </cell>
          <cell r="R2378">
            <v>0</v>
          </cell>
          <cell r="S2378">
            <v>0</v>
          </cell>
        </row>
        <row r="2379">
          <cell r="A2379">
            <v>34442</v>
          </cell>
          <cell r="B2379">
            <v>34</v>
          </cell>
          <cell r="C2379" t="str">
            <v>広島県</v>
          </cell>
          <cell r="D2379" t="str">
            <v>久井町</v>
          </cell>
          <cell r="P2379">
            <v>0</v>
          </cell>
          <cell r="Q2379">
            <v>0</v>
          </cell>
          <cell r="R2379">
            <v>0</v>
          </cell>
          <cell r="S2379">
            <v>0</v>
          </cell>
        </row>
        <row r="2380">
          <cell r="A2380">
            <v>34444</v>
          </cell>
          <cell r="B2380">
            <v>34</v>
          </cell>
          <cell r="C2380" t="str">
            <v>広島県</v>
          </cell>
          <cell r="D2380" t="str">
            <v>向島町</v>
          </cell>
          <cell r="P2380">
            <v>0</v>
          </cell>
          <cell r="Q2380">
            <v>0</v>
          </cell>
          <cell r="R2380">
            <v>0</v>
          </cell>
          <cell r="S2380">
            <v>0</v>
          </cell>
        </row>
        <row r="2381">
          <cell r="A2381">
            <v>34461</v>
          </cell>
          <cell r="B2381">
            <v>34</v>
          </cell>
          <cell r="C2381" t="str">
            <v>広島県</v>
          </cell>
          <cell r="D2381" t="str">
            <v>甲山町</v>
          </cell>
          <cell r="P2381">
            <v>0</v>
          </cell>
          <cell r="Q2381">
            <v>0</v>
          </cell>
          <cell r="R2381">
            <v>0</v>
          </cell>
          <cell r="S2381">
            <v>0</v>
          </cell>
        </row>
        <row r="2382">
          <cell r="A2382">
            <v>34462</v>
          </cell>
          <cell r="B2382">
            <v>34</v>
          </cell>
          <cell r="C2382" t="str">
            <v>広島県</v>
          </cell>
          <cell r="D2382" t="str">
            <v>世羅町</v>
          </cell>
          <cell r="P2382">
            <v>0</v>
          </cell>
          <cell r="Q2382">
            <v>0</v>
          </cell>
          <cell r="R2382">
            <v>0</v>
          </cell>
          <cell r="S2382">
            <v>0</v>
          </cell>
        </row>
        <row r="2383">
          <cell r="A2383">
            <v>34463</v>
          </cell>
          <cell r="B2383">
            <v>34</v>
          </cell>
          <cell r="C2383" t="str">
            <v>広島県</v>
          </cell>
          <cell r="D2383" t="str">
            <v>世羅西町</v>
          </cell>
          <cell r="P2383">
            <v>0</v>
          </cell>
          <cell r="Q2383">
            <v>0</v>
          </cell>
          <cell r="R2383">
            <v>0</v>
          </cell>
          <cell r="S2383">
            <v>0</v>
          </cell>
        </row>
        <row r="2384">
          <cell r="A2384">
            <v>34481</v>
          </cell>
          <cell r="B2384">
            <v>34</v>
          </cell>
          <cell r="C2384" t="str">
            <v>広島県</v>
          </cell>
          <cell r="D2384" t="str">
            <v>内海町</v>
          </cell>
          <cell r="G2384">
            <v>1</v>
          </cell>
          <cell r="P2384">
            <v>1</v>
          </cell>
          <cell r="Q2384">
            <v>1</v>
          </cell>
          <cell r="R2384">
            <v>1</v>
          </cell>
          <cell r="S2384">
            <v>1</v>
          </cell>
        </row>
        <row r="2385">
          <cell r="A2385">
            <v>34482</v>
          </cell>
          <cell r="B2385">
            <v>34</v>
          </cell>
          <cell r="C2385" t="str">
            <v>広島県</v>
          </cell>
          <cell r="D2385" t="str">
            <v>沼隈町</v>
          </cell>
          <cell r="G2385">
            <v>1</v>
          </cell>
          <cell r="M2385">
            <v>1</v>
          </cell>
          <cell r="P2385">
            <v>2</v>
          </cell>
          <cell r="Q2385">
            <v>1</v>
          </cell>
          <cell r="R2385">
            <v>2</v>
          </cell>
          <cell r="S2385">
            <v>1</v>
          </cell>
        </row>
        <row r="2386">
          <cell r="A2386">
            <v>34501</v>
          </cell>
          <cell r="B2386">
            <v>34</v>
          </cell>
          <cell r="C2386" t="str">
            <v>広島県</v>
          </cell>
          <cell r="D2386" t="str">
            <v>神辺町</v>
          </cell>
          <cell r="G2386">
            <v>1</v>
          </cell>
          <cell r="P2386">
            <v>1</v>
          </cell>
          <cell r="Q2386">
            <v>1</v>
          </cell>
          <cell r="R2386">
            <v>1</v>
          </cell>
          <cell r="S2386">
            <v>1</v>
          </cell>
        </row>
        <row r="2387">
          <cell r="A2387">
            <v>34524</v>
          </cell>
          <cell r="B2387">
            <v>34</v>
          </cell>
          <cell r="C2387" t="str">
            <v>広島県</v>
          </cell>
          <cell r="D2387" t="str">
            <v>新市町</v>
          </cell>
          <cell r="F2387">
            <v>1</v>
          </cell>
          <cell r="G2387">
            <v>1</v>
          </cell>
          <cell r="P2387">
            <v>2</v>
          </cell>
          <cell r="Q2387">
            <v>1</v>
          </cell>
          <cell r="R2387">
            <v>2</v>
          </cell>
          <cell r="S2387">
            <v>1</v>
          </cell>
        </row>
        <row r="2388">
          <cell r="A2388">
            <v>34541</v>
          </cell>
          <cell r="B2388">
            <v>34</v>
          </cell>
          <cell r="C2388" t="str">
            <v>広島県</v>
          </cell>
          <cell r="D2388" t="str">
            <v>油木町</v>
          </cell>
          <cell r="F2388">
            <v>1</v>
          </cell>
          <cell r="P2388">
            <v>1</v>
          </cell>
          <cell r="Q2388">
            <v>1</v>
          </cell>
          <cell r="R2388">
            <v>1</v>
          </cell>
          <cell r="S2388">
            <v>1</v>
          </cell>
        </row>
        <row r="2389">
          <cell r="A2389">
            <v>34542</v>
          </cell>
          <cell r="B2389">
            <v>34</v>
          </cell>
          <cell r="C2389" t="str">
            <v>広島県</v>
          </cell>
          <cell r="D2389" t="str">
            <v>神石町</v>
          </cell>
          <cell r="P2389">
            <v>0</v>
          </cell>
          <cell r="Q2389">
            <v>0</v>
          </cell>
          <cell r="R2389">
            <v>0</v>
          </cell>
          <cell r="S2389">
            <v>0</v>
          </cell>
        </row>
        <row r="2390">
          <cell r="A2390">
            <v>34543</v>
          </cell>
          <cell r="B2390">
            <v>34</v>
          </cell>
          <cell r="C2390" t="str">
            <v>広島県</v>
          </cell>
          <cell r="D2390" t="str">
            <v>豊松村</v>
          </cell>
          <cell r="P2390">
            <v>0</v>
          </cell>
          <cell r="Q2390">
            <v>0</v>
          </cell>
          <cell r="R2390">
            <v>0</v>
          </cell>
          <cell r="S2390">
            <v>0</v>
          </cell>
        </row>
        <row r="2391">
          <cell r="A2391">
            <v>34544</v>
          </cell>
          <cell r="B2391">
            <v>34</v>
          </cell>
          <cell r="C2391" t="str">
            <v>広島県</v>
          </cell>
          <cell r="D2391" t="str">
            <v>三和町・神石</v>
          </cell>
          <cell r="P2391">
            <v>0</v>
          </cell>
          <cell r="Q2391">
            <v>0</v>
          </cell>
          <cell r="R2391">
            <v>0</v>
          </cell>
          <cell r="S2391">
            <v>0</v>
          </cell>
        </row>
        <row r="2392">
          <cell r="A2392">
            <v>34561</v>
          </cell>
          <cell r="B2392">
            <v>34</v>
          </cell>
          <cell r="C2392" t="str">
            <v>広島県</v>
          </cell>
          <cell r="D2392" t="str">
            <v>上下町</v>
          </cell>
          <cell r="G2392">
            <v>1</v>
          </cell>
          <cell r="P2392">
            <v>1</v>
          </cell>
          <cell r="Q2392">
            <v>1</v>
          </cell>
          <cell r="R2392">
            <v>1</v>
          </cell>
          <cell r="S2392">
            <v>1</v>
          </cell>
        </row>
        <row r="2393">
          <cell r="A2393">
            <v>34562</v>
          </cell>
          <cell r="B2393">
            <v>34</v>
          </cell>
          <cell r="C2393" t="str">
            <v>広島県</v>
          </cell>
          <cell r="D2393" t="str">
            <v>総領町</v>
          </cell>
          <cell r="P2393">
            <v>0</v>
          </cell>
          <cell r="Q2393">
            <v>0</v>
          </cell>
          <cell r="R2393">
            <v>0</v>
          </cell>
          <cell r="S2393">
            <v>0</v>
          </cell>
        </row>
        <row r="2394">
          <cell r="A2394">
            <v>34563</v>
          </cell>
          <cell r="B2394">
            <v>34</v>
          </cell>
          <cell r="C2394" t="str">
            <v>広島県</v>
          </cell>
          <cell r="D2394" t="str">
            <v>甲奴町</v>
          </cell>
          <cell r="G2394">
            <v>1</v>
          </cell>
          <cell r="P2394">
            <v>1</v>
          </cell>
          <cell r="Q2394">
            <v>1</v>
          </cell>
          <cell r="R2394">
            <v>1</v>
          </cell>
          <cell r="S2394">
            <v>1</v>
          </cell>
        </row>
        <row r="2395">
          <cell r="A2395">
            <v>34581</v>
          </cell>
          <cell r="B2395">
            <v>34</v>
          </cell>
          <cell r="C2395" t="str">
            <v>広島県</v>
          </cell>
          <cell r="D2395" t="str">
            <v>君田村</v>
          </cell>
          <cell r="P2395">
            <v>0</v>
          </cell>
          <cell r="Q2395">
            <v>0</v>
          </cell>
          <cell r="R2395">
            <v>0</v>
          </cell>
          <cell r="S2395">
            <v>0</v>
          </cell>
        </row>
        <row r="2396">
          <cell r="A2396">
            <v>34582</v>
          </cell>
          <cell r="B2396">
            <v>34</v>
          </cell>
          <cell r="C2396" t="str">
            <v>広島県</v>
          </cell>
          <cell r="D2396" t="str">
            <v>布野村</v>
          </cell>
          <cell r="P2396">
            <v>0</v>
          </cell>
          <cell r="Q2396">
            <v>0</v>
          </cell>
          <cell r="R2396">
            <v>0</v>
          </cell>
          <cell r="S2396">
            <v>0</v>
          </cell>
        </row>
        <row r="2397">
          <cell r="A2397">
            <v>34583</v>
          </cell>
          <cell r="B2397">
            <v>34</v>
          </cell>
          <cell r="C2397" t="str">
            <v>広島県</v>
          </cell>
          <cell r="D2397" t="str">
            <v>作木村</v>
          </cell>
          <cell r="P2397">
            <v>0</v>
          </cell>
          <cell r="Q2397">
            <v>0</v>
          </cell>
          <cell r="R2397">
            <v>0</v>
          </cell>
          <cell r="S2397">
            <v>0</v>
          </cell>
        </row>
        <row r="2398">
          <cell r="A2398">
            <v>34584</v>
          </cell>
          <cell r="B2398">
            <v>34</v>
          </cell>
          <cell r="C2398" t="str">
            <v>広島県</v>
          </cell>
          <cell r="D2398" t="str">
            <v>吉舎町</v>
          </cell>
          <cell r="P2398">
            <v>0</v>
          </cell>
          <cell r="Q2398">
            <v>0</v>
          </cell>
          <cell r="R2398">
            <v>0</v>
          </cell>
          <cell r="S2398">
            <v>0</v>
          </cell>
        </row>
        <row r="2399">
          <cell r="A2399">
            <v>34585</v>
          </cell>
          <cell r="B2399">
            <v>34</v>
          </cell>
          <cell r="C2399" t="str">
            <v>広島県</v>
          </cell>
          <cell r="D2399" t="str">
            <v>三良坂町</v>
          </cell>
          <cell r="F2399">
            <v>1</v>
          </cell>
          <cell r="J2399">
            <v>1</v>
          </cell>
          <cell r="P2399">
            <v>2</v>
          </cell>
          <cell r="Q2399">
            <v>1</v>
          </cell>
          <cell r="R2399">
            <v>2</v>
          </cell>
          <cell r="S2399">
            <v>1</v>
          </cell>
        </row>
        <row r="2400">
          <cell r="A2400">
            <v>34586</v>
          </cell>
          <cell r="B2400">
            <v>34</v>
          </cell>
          <cell r="C2400" t="str">
            <v>広島県</v>
          </cell>
          <cell r="D2400" t="str">
            <v>三和町・双三</v>
          </cell>
          <cell r="P2400">
            <v>0</v>
          </cell>
          <cell r="Q2400">
            <v>0</v>
          </cell>
          <cell r="R2400">
            <v>0</v>
          </cell>
          <cell r="S2400">
            <v>0</v>
          </cell>
        </row>
        <row r="2401">
          <cell r="A2401">
            <v>34601</v>
          </cell>
          <cell r="B2401">
            <v>34</v>
          </cell>
          <cell r="C2401" t="str">
            <v>広島県</v>
          </cell>
          <cell r="D2401" t="str">
            <v>西城町</v>
          </cell>
          <cell r="P2401">
            <v>0</v>
          </cell>
          <cell r="Q2401">
            <v>0</v>
          </cell>
          <cell r="R2401">
            <v>0</v>
          </cell>
          <cell r="S2401">
            <v>0</v>
          </cell>
        </row>
        <row r="2402">
          <cell r="A2402">
            <v>34602</v>
          </cell>
          <cell r="B2402">
            <v>34</v>
          </cell>
          <cell r="C2402" t="str">
            <v>広島県</v>
          </cell>
          <cell r="D2402" t="str">
            <v>東城町</v>
          </cell>
          <cell r="M2402">
            <v>1</v>
          </cell>
          <cell r="P2402">
            <v>1</v>
          </cell>
          <cell r="Q2402">
            <v>1</v>
          </cell>
          <cell r="R2402">
            <v>1</v>
          </cell>
          <cell r="S2402">
            <v>1</v>
          </cell>
        </row>
        <row r="2403">
          <cell r="A2403">
            <v>34603</v>
          </cell>
          <cell r="B2403">
            <v>34</v>
          </cell>
          <cell r="C2403" t="str">
            <v>広島県</v>
          </cell>
          <cell r="D2403" t="str">
            <v>口和町</v>
          </cell>
          <cell r="P2403">
            <v>0</v>
          </cell>
          <cell r="Q2403">
            <v>0</v>
          </cell>
          <cell r="R2403">
            <v>0</v>
          </cell>
          <cell r="S2403">
            <v>0</v>
          </cell>
        </row>
        <row r="2404">
          <cell r="A2404">
            <v>34604</v>
          </cell>
          <cell r="B2404">
            <v>34</v>
          </cell>
          <cell r="C2404" t="str">
            <v>広島県</v>
          </cell>
          <cell r="D2404" t="str">
            <v>高野町</v>
          </cell>
          <cell r="P2404">
            <v>0</v>
          </cell>
          <cell r="Q2404">
            <v>0</v>
          </cell>
          <cell r="R2404">
            <v>0</v>
          </cell>
          <cell r="S2404">
            <v>0</v>
          </cell>
        </row>
        <row r="2405">
          <cell r="A2405">
            <v>34605</v>
          </cell>
          <cell r="B2405">
            <v>34</v>
          </cell>
          <cell r="C2405" t="str">
            <v>広島県</v>
          </cell>
          <cell r="D2405" t="str">
            <v>比和町</v>
          </cell>
          <cell r="P2405">
            <v>0</v>
          </cell>
          <cell r="Q2405">
            <v>0</v>
          </cell>
          <cell r="R2405">
            <v>0</v>
          </cell>
          <cell r="S2405">
            <v>0</v>
          </cell>
        </row>
        <row r="2406">
          <cell r="A2406">
            <v>34999</v>
          </cell>
          <cell r="B2406" t="str">
            <v>34 計</v>
          </cell>
          <cell r="D2406">
            <v>21</v>
          </cell>
          <cell r="E2406">
            <v>0</v>
          </cell>
          <cell r="F2406">
            <v>7</v>
          </cell>
          <cell r="G2406">
            <v>17</v>
          </cell>
          <cell r="H2406">
            <v>1</v>
          </cell>
          <cell r="I2406">
            <v>0</v>
          </cell>
          <cell r="J2406">
            <v>4</v>
          </cell>
          <cell r="K2406">
            <v>0</v>
          </cell>
          <cell r="L2406">
            <v>0</v>
          </cell>
          <cell r="M2406">
            <v>2</v>
          </cell>
          <cell r="N2406">
            <v>2</v>
          </cell>
          <cell r="O2406">
            <v>0</v>
          </cell>
          <cell r="P2406">
            <v>33</v>
          </cell>
          <cell r="Q2406">
            <v>21</v>
          </cell>
          <cell r="R2406">
            <v>33</v>
          </cell>
          <cell r="S2406">
            <v>21</v>
          </cell>
        </row>
        <row r="2407">
          <cell r="A2407">
            <v>35201</v>
          </cell>
          <cell r="B2407">
            <v>35</v>
          </cell>
          <cell r="C2407" t="str">
            <v>山口県</v>
          </cell>
          <cell r="D2407" t="str">
            <v>下関市</v>
          </cell>
          <cell r="O2407">
            <v>1</v>
          </cell>
          <cell r="P2407">
            <v>1</v>
          </cell>
          <cell r="Q2407">
            <v>1</v>
          </cell>
          <cell r="R2407">
            <v>0</v>
          </cell>
          <cell r="S2407">
            <v>0</v>
          </cell>
        </row>
        <row r="2408">
          <cell r="A2408">
            <v>35202</v>
          </cell>
          <cell r="B2408">
            <v>35</v>
          </cell>
          <cell r="C2408" t="str">
            <v>山口県</v>
          </cell>
          <cell r="D2408" t="str">
            <v>宇部市</v>
          </cell>
          <cell r="J2408">
            <v>1</v>
          </cell>
          <cell r="M2408">
            <v>1</v>
          </cell>
          <cell r="P2408">
            <v>2</v>
          </cell>
          <cell r="Q2408">
            <v>1</v>
          </cell>
          <cell r="R2408">
            <v>2</v>
          </cell>
          <cell r="S2408">
            <v>1</v>
          </cell>
        </row>
        <row r="2409">
          <cell r="A2409">
            <v>35203</v>
          </cell>
          <cell r="B2409">
            <v>35</v>
          </cell>
          <cell r="C2409" t="str">
            <v>山口県</v>
          </cell>
          <cell r="D2409" t="str">
            <v>山口市</v>
          </cell>
          <cell r="O2409">
            <v>1</v>
          </cell>
          <cell r="P2409">
            <v>1</v>
          </cell>
          <cell r="Q2409">
            <v>1</v>
          </cell>
          <cell r="R2409">
            <v>0</v>
          </cell>
          <cell r="S2409">
            <v>0</v>
          </cell>
        </row>
        <row r="2410">
          <cell r="A2410">
            <v>35204</v>
          </cell>
          <cell r="B2410">
            <v>35</v>
          </cell>
          <cell r="C2410" t="str">
            <v>山口県</v>
          </cell>
          <cell r="D2410" t="str">
            <v>萩市</v>
          </cell>
          <cell r="P2410">
            <v>0</v>
          </cell>
          <cell r="Q2410">
            <v>0</v>
          </cell>
          <cell r="R2410">
            <v>0</v>
          </cell>
          <cell r="S2410">
            <v>0</v>
          </cell>
        </row>
        <row r="2411">
          <cell r="A2411">
            <v>35205</v>
          </cell>
          <cell r="B2411">
            <v>35</v>
          </cell>
          <cell r="C2411" t="str">
            <v>山口県</v>
          </cell>
          <cell r="D2411" t="str">
            <v>徳山市</v>
          </cell>
          <cell r="O2411">
            <v>1</v>
          </cell>
          <cell r="P2411">
            <v>1</v>
          </cell>
          <cell r="Q2411">
            <v>1</v>
          </cell>
          <cell r="R2411">
            <v>0</v>
          </cell>
          <cell r="S2411">
            <v>0</v>
          </cell>
        </row>
        <row r="2412">
          <cell r="A2412">
            <v>35206</v>
          </cell>
          <cell r="B2412">
            <v>35</v>
          </cell>
          <cell r="C2412" t="str">
            <v>山口県</v>
          </cell>
          <cell r="D2412" t="str">
            <v>防府市</v>
          </cell>
          <cell r="P2412">
            <v>0</v>
          </cell>
          <cell r="Q2412">
            <v>0</v>
          </cell>
          <cell r="R2412">
            <v>0</v>
          </cell>
          <cell r="S2412">
            <v>0</v>
          </cell>
        </row>
        <row r="2413">
          <cell r="A2413">
            <v>35207</v>
          </cell>
          <cell r="B2413">
            <v>35</v>
          </cell>
          <cell r="C2413" t="str">
            <v>山口県</v>
          </cell>
          <cell r="D2413" t="str">
            <v>下松市</v>
          </cell>
          <cell r="O2413">
            <v>1</v>
          </cell>
          <cell r="P2413">
            <v>1</v>
          </cell>
          <cell r="Q2413">
            <v>1</v>
          </cell>
          <cell r="R2413">
            <v>0</v>
          </cell>
          <cell r="S2413">
            <v>0</v>
          </cell>
        </row>
        <row r="2414">
          <cell r="A2414">
            <v>35208</v>
          </cell>
          <cell r="B2414">
            <v>35</v>
          </cell>
          <cell r="C2414" t="str">
            <v>山口県</v>
          </cell>
          <cell r="D2414" t="str">
            <v>岩国市</v>
          </cell>
          <cell r="F2414">
            <v>1</v>
          </cell>
          <cell r="N2414">
            <v>1</v>
          </cell>
          <cell r="P2414">
            <v>2</v>
          </cell>
          <cell r="Q2414">
            <v>1</v>
          </cell>
          <cell r="R2414">
            <v>2</v>
          </cell>
          <cell r="S2414">
            <v>1</v>
          </cell>
        </row>
        <row r="2415">
          <cell r="A2415">
            <v>35209</v>
          </cell>
          <cell r="B2415">
            <v>35</v>
          </cell>
          <cell r="C2415" t="str">
            <v>山口県</v>
          </cell>
          <cell r="D2415" t="str">
            <v>小野田市</v>
          </cell>
          <cell r="J2415">
            <v>1</v>
          </cell>
          <cell r="P2415">
            <v>1</v>
          </cell>
          <cell r="Q2415">
            <v>1</v>
          </cell>
          <cell r="R2415">
            <v>1</v>
          </cell>
          <cell r="S2415">
            <v>1</v>
          </cell>
        </row>
        <row r="2416">
          <cell r="A2416">
            <v>35210</v>
          </cell>
          <cell r="B2416">
            <v>35</v>
          </cell>
          <cell r="C2416" t="str">
            <v>山口県</v>
          </cell>
          <cell r="D2416" t="str">
            <v>光市</v>
          </cell>
          <cell r="P2416">
            <v>0</v>
          </cell>
          <cell r="Q2416">
            <v>0</v>
          </cell>
          <cell r="R2416">
            <v>0</v>
          </cell>
          <cell r="S2416">
            <v>0</v>
          </cell>
        </row>
        <row r="2417">
          <cell r="A2417">
            <v>35211</v>
          </cell>
          <cell r="B2417">
            <v>35</v>
          </cell>
          <cell r="C2417" t="str">
            <v>山口県</v>
          </cell>
          <cell r="D2417" t="str">
            <v>長門市</v>
          </cell>
          <cell r="G2417">
            <v>1</v>
          </cell>
          <cell r="P2417">
            <v>1</v>
          </cell>
          <cell r="Q2417">
            <v>1</v>
          </cell>
          <cell r="R2417">
            <v>1</v>
          </cell>
          <cell r="S2417">
            <v>1</v>
          </cell>
        </row>
        <row r="2418">
          <cell r="A2418">
            <v>35212</v>
          </cell>
          <cell r="B2418">
            <v>35</v>
          </cell>
          <cell r="C2418" t="str">
            <v>山口県</v>
          </cell>
          <cell r="D2418" t="str">
            <v>柳井市</v>
          </cell>
          <cell r="P2418">
            <v>0</v>
          </cell>
          <cell r="Q2418">
            <v>0</v>
          </cell>
          <cell r="R2418">
            <v>0</v>
          </cell>
          <cell r="S2418">
            <v>0</v>
          </cell>
        </row>
        <row r="2419">
          <cell r="A2419">
            <v>35213</v>
          </cell>
          <cell r="B2419">
            <v>35</v>
          </cell>
          <cell r="C2419" t="str">
            <v>山口県</v>
          </cell>
          <cell r="D2419" t="str">
            <v>美祢市</v>
          </cell>
          <cell r="G2419">
            <v>1</v>
          </cell>
          <cell r="J2419">
            <v>1</v>
          </cell>
          <cell r="O2419">
            <v>1</v>
          </cell>
          <cell r="P2419">
            <v>3</v>
          </cell>
          <cell r="Q2419">
            <v>1</v>
          </cell>
          <cell r="R2419">
            <v>2</v>
          </cell>
          <cell r="S2419">
            <v>1</v>
          </cell>
        </row>
        <row r="2420">
          <cell r="A2420">
            <v>35214</v>
          </cell>
          <cell r="B2420">
            <v>35</v>
          </cell>
          <cell r="C2420" t="str">
            <v>山口県</v>
          </cell>
          <cell r="D2420" t="str">
            <v>新南陽市</v>
          </cell>
          <cell r="J2420">
            <v>1</v>
          </cell>
          <cell r="M2420">
            <v>1</v>
          </cell>
          <cell r="O2420">
            <v>1</v>
          </cell>
          <cell r="P2420">
            <v>3</v>
          </cell>
          <cell r="Q2420">
            <v>1</v>
          </cell>
          <cell r="R2420">
            <v>2</v>
          </cell>
          <cell r="S2420">
            <v>1</v>
          </cell>
        </row>
        <row r="2421">
          <cell r="A2421">
            <v>35301</v>
          </cell>
          <cell r="B2421">
            <v>35</v>
          </cell>
          <cell r="C2421" t="str">
            <v>山口県</v>
          </cell>
          <cell r="D2421" t="str">
            <v>久賀町</v>
          </cell>
          <cell r="F2421">
            <v>1</v>
          </cell>
          <cell r="G2421">
            <v>1</v>
          </cell>
          <cell r="P2421">
            <v>2</v>
          </cell>
          <cell r="Q2421">
            <v>1</v>
          </cell>
          <cell r="R2421">
            <v>2</v>
          </cell>
          <cell r="S2421">
            <v>1</v>
          </cell>
        </row>
        <row r="2422">
          <cell r="A2422">
            <v>35302</v>
          </cell>
          <cell r="B2422">
            <v>35</v>
          </cell>
          <cell r="C2422" t="str">
            <v>山口県</v>
          </cell>
          <cell r="D2422" t="str">
            <v>大島町</v>
          </cell>
          <cell r="G2422">
            <v>1</v>
          </cell>
          <cell r="P2422">
            <v>1</v>
          </cell>
          <cell r="Q2422">
            <v>1</v>
          </cell>
          <cell r="R2422">
            <v>1</v>
          </cell>
          <cell r="S2422">
            <v>1</v>
          </cell>
        </row>
        <row r="2423">
          <cell r="A2423">
            <v>35303</v>
          </cell>
          <cell r="B2423">
            <v>35</v>
          </cell>
          <cell r="C2423" t="str">
            <v>山口県</v>
          </cell>
          <cell r="D2423" t="str">
            <v>東和町</v>
          </cell>
          <cell r="G2423">
            <v>1</v>
          </cell>
          <cell r="P2423">
            <v>1</v>
          </cell>
          <cell r="Q2423">
            <v>1</v>
          </cell>
          <cell r="R2423">
            <v>1</v>
          </cell>
          <cell r="S2423">
            <v>1</v>
          </cell>
        </row>
        <row r="2424">
          <cell r="A2424">
            <v>35304</v>
          </cell>
          <cell r="B2424">
            <v>35</v>
          </cell>
          <cell r="C2424" t="str">
            <v>山口県</v>
          </cell>
          <cell r="D2424" t="str">
            <v>橘町</v>
          </cell>
          <cell r="G2424">
            <v>1</v>
          </cell>
          <cell r="P2424">
            <v>1</v>
          </cell>
          <cell r="Q2424">
            <v>1</v>
          </cell>
          <cell r="R2424">
            <v>1</v>
          </cell>
          <cell r="S2424">
            <v>1</v>
          </cell>
        </row>
        <row r="2425">
          <cell r="A2425">
            <v>35321</v>
          </cell>
          <cell r="B2425">
            <v>35</v>
          </cell>
          <cell r="C2425" t="str">
            <v>山口県</v>
          </cell>
          <cell r="D2425" t="str">
            <v>和木町</v>
          </cell>
          <cell r="F2425">
            <v>1</v>
          </cell>
          <cell r="J2425">
            <v>1</v>
          </cell>
          <cell r="K2425">
            <v>1</v>
          </cell>
          <cell r="M2425">
            <v>1</v>
          </cell>
          <cell r="P2425">
            <v>4</v>
          </cell>
          <cell r="Q2425">
            <v>1</v>
          </cell>
          <cell r="R2425">
            <v>4</v>
          </cell>
          <cell r="S2425">
            <v>1</v>
          </cell>
        </row>
        <row r="2426">
          <cell r="A2426">
            <v>35322</v>
          </cell>
          <cell r="B2426">
            <v>35</v>
          </cell>
          <cell r="C2426" t="str">
            <v>山口県</v>
          </cell>
          <cell r="D2426" t="str">
            <v>由宇町</v>
          </cell>
          <cell r="P2426">
            <v>0</v>
          </cell>
          <cell r="Q2426">
            <v>0</v>
          </cell>
          <cell r="R2426">
            <v>0</v>
          </cell>
          <cell r="S2426">
            <v>0</v>
          </cell>
        </row>
        <row r="2427">
          <cell r="A2427">
            <v>35323</v>
          </cell>
          <cell r="B2427">
            <v>35</v>
          </cell>
          <cell r="C2427" t="str">
            <v>山口県</v>
          </cell>
          <cell r="D2427" t="str">
            <v>玖珂町</v>
          </cell>
          <cell r="P2427">
            <v>0</v>
          </cell>
          <cell r="Q2427">
            <v>0</v>
          </cell>
          <cell r="R2427">
            <v>0</v>
          </cell>
          <cell r="S2427">
            <v>0</v>
          </cell>
        </row>
        <row r="2428">
          <cell r="A2428">
            <v>35324</v>
          </cell>
          <cell r="B2428">
            <v>35</v>
          </cell>
          <cell r="C2428" t="str">
            <v>山口県</v>
          </cell>
          <cell r="D2428" t="str">
            <v>本郷村</v>
          </cell>
          <cell r="G2428">
            <v>1</v>
          </cell>
          <cell r="P2428">
            <v>1</v>
          </cell>
          <cell r="Q2428">
            <v>1</v>
          </cell>
          <cell r="R2428">
            <v>1</v>
          </cell>
          <cell r="S2428">
            <v>1</v>
          </cell>
        </row>
        <row r="2429">
          <cell r="A2429">
            <v>35325</v>
          </cell>
          <cell r="B2429">
            <v>35</v>
          </cell>
          <cell r="C2429" t="str">
            <v>山口県</v>
          </cell>
          <cell r="D2429" t="str">
            <v>周東町</v>
          </cell>
          <cell r="P2429">
            <v>0</v>
          </cell>
          <cell r="Q2429">
            <v>0</v>
          </cell>
          <cell r="R2429">
            <v>0</v>
          </cell>
          <cell r="S2429">
            <v>0</v>
          </cell>
        </row>
        <row r="2430">
          <cell r="A2430">
            <v>35326</v>
          </cell>
          <cell r="B2430">
            <v>35</v>
          </cell>
          <cell r="C2430" t="str">
            <v>山口県</v>
          </cell>
          <cell r="D2430" t="str">
            <v>錦町</v>
          </cell>
          <cell r="P2430">
            <v>0</v>
          </cell>
          <cell r="Q2430">
            <v>0</v>
          </cell>
          <cell r="R2430">
            <v>0</v>
          </cell>
          <cell r="S2430">
            <v>0</v>
          </cell>
        </row>
        <row r="2431">
          <cell r="A2431">
            <v>35327</v>
          </cell>
          <cell r="B2431">
            <v>35</v>
          </cell>
          <cell r="C2431" t="str">
            <v>山口県</v>
          </cell>
          <cell r="D2431" t="str">
            <v>大畠町</v>
          </cell>
          <cell r="P2431">
            <v>0</v>
          </cell>
          <cell r="Q2431">
            <v>0</v>
          </cell>
          <cell r="R2431">
            <v>0</v>
          </cell>
          <cell r="S2431">
            <v>0</v>
          </cell>
        </row>
        <row r="2432">
          <cell r="A2432">
            <v>35328</v>
          </cell>
          <cell r="B2432">
            <v>35</v>
          </cell>
          <cell r="C2432" t="str">
            <v>山口県</v>
          </cell>
          <cell r="D2432" t="str">
            <v>美川町</v>
          </cell>
          <cell r="F2432">
            <v>1</v>
          </cell>
          <cell r="G2432">
            <v>1</v>
          </cell>
          <cell r="P2432">
            <v>2</v>
          </cell>
          <cell r="Q2432">
            <v>1</v>
          </cell>
          <cell r="R2432">
            <v>2</v>
          </cell>
          <cell r="S2432">
            <v>1</v>
          </cell>
        </row>
        <row r="2433">
          <cell r="A2433">
            <v>35329</v>
          </cell>
          <cell r="B2433">
            <v>35</v>
          </cell>
          <cell r="C2433" t="str">
            <v>山口県</v>
          </cell>
          <cell r="D2433" t="str">
            <v>美和町</v>
          </cell>
          <cell r="G2433">
            <v>1</v>
          </cell>
          <cell r="P2433">
            <v>1</v>
          </cell>
          <cell r="Q2433">
            <v>1</v>
          </cell>
          <cell r="R2433">
            <v>1</v>
          </cell>
          <cell r="S2433">
            <v>1</v>
          </cell>
        </row>
        <row r="2434">
          <cell r="A2434">
            <v>35341</v>
          </cell>
          <cell r="B2434">
            <v>35</v>
          </cell>
          <cell r="C2434" t="str">
            <v>山口県</v>
          </cell>
          <cell r="D2434" t="str">
            <v>上関町</v>
          </cell>
          <cell r="P2434">
            <v>0</v>
          </cell>
          <cell r="Q2434">
            <v>0</v>
          </cell>
          <cell r="R2434">
            <v>0</v>
          </cell>
          <cell r="S2434">
            <v>0</v>
          </cell>
        </row>
        <row r="2435">
          <cell r="A2435">
            <v>35342</v>
          </cell>
          <cell r="B2435">
            <v>35</v>
          </cell>
          <cell r="C2435" t="str">
            <v>山口県</v>
          </cell>
          <cell r="D2435" t="str">
            <v>大和町</v>
          </cell>
          <cell r="G2435">
            <v>1</v>
          </cell>
          <cell r="P2435">
            <v>1</v>
          </cell>
          <cell r="Q2435">
            <v>1</v>
          </cell>
          <cell r="R2435">
            <v>1</v>
          </cell>
          <cell r="S2435">
            <v>1</v>
          </cell>
        </row>
        <row r="2436">
          <cell r="A2436">
            <v>35343</v>
          </cell>
          <cell r="B2436">
            <v>35</v>
          </cell>
          <cell r="C2436" t="str">
            <v>山口県</v>
          </cell>
          <cell r="D2436" t="str">
            <v>田布施町</v>
          </cell>
          <cell r="F2436">
            <v>1</v>
          </cell>
          <cell r="P2436">
            <v>1</v>
          </cell>
          <cell r="Q2436">
            <v>1</v>
          </cell>
          <cell r="R2436">
            <v>1</v>
          </cell>
          <cell r="S2436">
            <v>1</v>
          </cell>
        </row>
        <row r="2437">
          <cell r="A2437">
            <v>35344</v>
          </cell>
          <cell r="B2437">
            <v>35</v>
          </cell>
          <cell r="C2437" t="str">
            <v>山口県</v>
          </cell>
          <cell r="D2437" t="str">
            <v>平生町</v>
          </cell>
          <cell r="P2437">
            <v>0</v>
          </cell>
          <cell r="Q2437">
            <v>0</v>
          </cell>
          <cell r="R2437">
            <v>0</v>
          </cell>
          <cell r="S2437">
            <v>0</v>
          </cell>
        </row>
        <row r="2438">
          <cell r="A2438">
            <v>35345</v>
          </cell>
          <cell r="B2438">
            <v>35</v>
          </cell>
          <cell r="C2438" t="str">
            <v>山口県</v>
          </cell>
          <cell r="D2438" t="str">
            <v>熊毛町</v>
          </cell>
          <cell r="M2438">
            <v>1</v>
          </cell>
          <cell r="O2438">
            <v>1</v>
          </cell>
          <cell r="P2438">
            <v>2</v>
          </cell>
          <cell r="Q2438">
            <v>1</v>
          </cell>
          <cell r="R2438">
            <v>1</v>
          </cell>
          <cell r="S2438">
            <v>1</v>
          </cell>
        </row>
        <row r="2439">
          <cell r="A2439">
            <v>35361</v>
          </cell>
          <cell r="B2439">
            <v>35</v>
          </cell>
          <cell r="C2439" t="str">
            <v>山口県</v>
          </cell>
          <cell r="D2439" t="str">
            <v>鹿野町</v>
          </cell>
          <cell r="G2439">
            <v>1</v>
          </cell>
          <cell r="O2439">
            <v>1</v>
          </cell>
          <cell r="P2439">
            <v>2</v>
          </cell>
          <cell r="Q2439">
            <v>1</v>
          </cell>
          <cell r="R2439">
            <v>1</v>
          </cell>
          <cell r="S2439">
            <v>1</v>
          </cell>
        </row>
        <row r="2440">
          <cell r="A2440">
            <v>35381</v>
          </cell>
          <cell r="B2440">
            <v>35</v>
          </cell>
          <cell r="C2440" t="str">
            <v>山口県</v>
          </cell>
          <cell r="D2440" t="str">
            <v>徳地町</v>
          </cell>
          <cell r="P2440">
            <v>0</v>
          </cell>
          <cell r="Q2440">
            <v>0</v>
          </cell>
          <cell r="R2440">
            <v>0</v>
          </cell>
          <cell r="S2440">
            <v>0</v>
          </cell>
        </row>
        <row r="2441">
          <cell r="A2441">
            <v>35401</v>
          </cell>
          <cell r="B2441">
            <v>35</v>
          </cell>
          <cell r="C2441" t="str">
            <v>山口県</v>
          </cell>
          <cell r="D2441" t="str">
            <v>秋穂町</v>
          </cell>
          <cell r="P2441">
            <v>0</v>
          </cell>
          <cell r="Q2441">
            <v>0</v>
          </cell>
          <cell r="R2441">
            <v>0</v>
          </cell>
          <cell r="S2441">
            <v>0</v>
          </cell>
        </row>
        <row r="2442">
          <cell r="A2442">
            <v>35402</v>
          </cell>
          <cell r="B2442">
            <v>35</v>
          </cell>
          <cell r="C2442" t="str">
            <v>山口県</v>
          </cell>
          <cell r="D2442" t="str">
            <v>小郡町</v>
          </cell>
          <cell r="P2442">
            <v>0</v>
          </cell>
          <cell r="Q2442">
            <v>0</v>
          </cell>
          <cell r="R2442">
            <v>0</v>
          </cell>
          <cell r="S2442">
            <v>0</v>
          </cell>
        </row>
        <row r="2443">
          <cell r="A2443">
            <v>35403</v>
          </cell>
          <cell r="B2443">
            <v>35</v>
          </cell>
          <cell r="C2443" t="str">
            <v>山口県</v>
          </cell>
          <cell r="D2443" t="str">
            <v>阿知須町</v>
          </cell>
          <cell r="P2443">
            <v>0</v>
          </cell>
          <cell r="Q2443">
            <v>0</v>
          </cell>
          <cell r="R2443">
            <v>0</v>
          </cell>
          <cell r="S2443">
            <v>0</v>
          </cell>
        </row>
        <row r="2444">
          <cell r="A2444">
            <v>35421</v>
          </cell>
          <cell r="B2444">
            <v>35</v>
          </cell>
          <cell r="C2444" t="str">
            <v>山口県</v>
          </cell>
          <cell r="D2444" t="str">
            <v>楠町</v>
          </cell>
          <cell r="P2444">
            <v>0</v>
          </cell>
          <cell r="Q2444">
            <v>0</v>
          </cell>
          <cell r="R2444">
            <v>0</v>
          </cell>
          <cell r="S2444">
            <v>0</v>
          </cell>
        </row>
        <row r="2445">
          <cell r="A2445">
            <v>35422</v>
          </cell>
          <cell r="B2445">
            <v>35</v>
          </cell>
          <cell r="C2445" t="str">
            <v>山口県</v>
          </cell>
          <cell r="D2445" t="str">
            <v>山陽町</v>
          </cell>
          <cell r="P2445">
            <v>0</v>
          </cell>
          <cell r="Q2445">
            <v>0</v>
          </cell>
          <cell r="R2445">
            <v>0</v>
          </cell>
          <cell r="S2445">
            <v>0</v>
          </cell>
        </row>
        <row r="2446">
          <cell r="A2446">
            <v>35441</v>
          </cell>
          <cell r="B2446">
            <v>35</v>
          </cell>
          <cell r="C2446" t="str">
            <v>山口県</v>
          </cell>
          <cell r="D2446" t="str">
            <v>菊川町</v>
          </cell>
          <cell r="J2446">
            <v>1</v>
          </cell>
          <cell r="P2446">
            <v>1</v>
          </cell>
          <cell r="Q2446">
            <v>1</v>
          </cell>
          <cell r="R2446">
            <v>1</v>
          </cell>
          <cell r="S2446">
            <v>1</v>
          </cell>
        </row>
        <row r="2447">
          <cell r="A2447">
            <v>35442</v>
          </cell>
          <cell r="B2447">
            <v>35</v>
          </cell>
          <cell r="C2447" t="str">
            <v>山口県</v>
          </cell>
          <cell r="D2447" t="str">
            <v>豊田町</v>
          </cell>
          <cell r="P2447">
            <v>0</v>
          </cell>
          <cell r="Q2447">
            <v>0</v>
          </cell>
          <cell r="R2447">
            <v>0</v>
          </cell>
          <cell r="S2447">
            <v>0</v>
          </cell>
        </row>
        <row r="2448">
          <cell r="A2448">
            <v>35443</v>
          </cell>
          <cell r="B2448">
            <v>35</v>
          </cell>
          <cell r="C2448" t="str">
            <v>山口県</v>
          </cell>
          <cell r="D2448" t="str">
            <v>豊浦町</v>
          </cell>
          <cell r="M2448">
            <v>1</v>
          </cell>
          <cell r="P2448">
            <v>1</v>
          </cell>
          <cell r="Q2448">
            <v>1</v>
          </cell>
          <cell r="R2448">
            <v>1</v>
          </cell>
          <cell r="S2448">
            <v>1</v>
          </cell>
        </row>
        <row r="2449">
          <cell r="A2449">
            <v>35444</v>
          </cell>
          <cell r="B2449">
            <v>35</v>
          </cell>
          <cell r="C2449" t="str">
            <v>山口県</v>
          </cell>
          <cell r="D2449" t="str">
            <v>豊北町</v>
          </cell>
          <cell r="P2449">
            <v>0</v>
          </cell>
          <cell r="Q2449">
            <v>0</v>
          </cell>
          <cell r="R2449">
            <v>0</v>
          </cell>
          <cell r="S2449">
            <v>0</v>
          </cell>
        </row>
        <row r="2450">
          <cell r="A2450">
            <v>35461</v>
          </cell>
          <cell r="B2450">
            <v>35</v>
          </cell>
          <cell r="C2450" t="str">
            <v>山口県</v>
          </cell>
          <cell r="D2450" t="str">
            <v>美東町</v>
          </cell>
          <cell r="F2450">
            <v>1</v>
          </cell>
          <cell r="G2450">
            <v>1</v>
          </cell>
          <cell r="P2450">
            <v>2</v>
          </cell>
          <cell r="Q2450">
            <v>1</v>
          </cell>
          <cell r="R2450">
            <v>2</v>
          </cell>
          <cell r="S2450">
            <v>1</v>
          </cell>
        </row>
        <row r="2451">
          <cell r="A2451">
            <v>35462</v>
          </cell>
          <cell r="B2451">
            <v>35</v>
          </cell>
          <cell r="C2451" t="str">
            <v>山口県</v>
          </cell>
          <cell r="D2451" t="str">
            <v>秋芳町</v>
          </cell>
          <cell r="N2451">
            <v>1</v>
          </cell>
          <cell r="P2451">
            <v>1</v>
          </cell>
          <cell r="Q2451">
            <v>1</v>
          </cell>
          <cell r="R2451">
            <v>1</v>
          </cell>
          <cell r="S2451">
            <v>1</v>
          </cell>
        </row>
        <row r="2452">
          <cell r="A2452">
            <v>35481</v>
          </cell>
          <cell r="B2452">
            <v>35</v>
          </cell>
          <cell r="C2452" t="str">
            <v>山口県</v>
          </cell>
          <cell r="D2452" t="str">
            <v>三隅町</v>
          </cell>
          <cell r="P2452">
            <v>0</v>
          </cell>
          <cell r="Q2452">
            <v>0</v>
          </cell>
          <cell r="R2452">
            <v>0</v>
          </cell>
          <cell r="S2452">
            <v>0</v>
          </cell>
        </row>
        <row r="2453">
          <cell r="A2453">
            <v>35482</v>
          </cell>
          <cell r="B2453">
            <v>35</v>
          </cell>
          <cell r="C2453" t="str">
            <v>山口県</v>
          </cell>
          <cell r="D2453" t="str">
            <v>日置町</v>
          </cell>
          <cell r="P2453">
            <v>0</v>
          </cell>
          <cell r="Q2453">
            <v>0</v>
          </cell>
          <cell r="R2453">
            <v>0</v>
          </cell>
          <cell r="S2453">
            <v>0</v>
          </cell>
        </row>
        <row r="2454">
          <cell r="A2454">
            <v>35483</v>
          </cell>
          <cell r="B2454">
            <v>35</v>
          </cell>
          <cell r="C2454" t="str">
            <v>山口県</v>
          </cell>
          <cell r="D2454" t="str">
            <v>油谷町</v>
          </cell>
          <cell r="P2454">
            <v>0</v>
          </cell>
          <cell r="Q2454">
            <v>0</v>
          </cell>
          <cell r="R2454">
            <v>0</v>
          </cell>
          <cell r="S2454">
            <v>0</v>
          </cell>
        </row>
        <row r="2455">
          <cell r="A2455">
            <v>35501</v>
          </cell>
          <cell r="B2455">
            <v>35</v>
          </cell>
          <cell r="C2455" t="str">
            <v>山口県</v>
          </cell>
          <cell r="D2455" t="str">
            <v>川上村</v>
          </cell>
          <cell r="G2455">
            <v>1</v>
          </cell>
          <cell r="P2455">
            <v>1</v>
          </cell>
          <cell r="Q2455">
            <v>1</v>
          </cell>
          <cell r="R2455">
            <v>1</v>
          </cell>
          <cell r="S2455">
            <v>1</v>
          </cell>
        </row>
        <row r="2456">
          <cell r="A2456">
            <v>35502</v>
          </cell>
          <cell r="B2456">
            <v>35</v>
          </cell>
          <cell r="C2456" t="str">
            <v>山口県</v>
          </cell>
          <cell r="D2456" t="str">
            <v>阿武町</v>
          </cell>
          <cell r="P2456">
            <v>0</v>
          </cell>
          <cell r="Q2456">
            <v>0</v>
          </cell>
          <cell r="R2456">
            <v>0</v>
          </cell>
          <cell r="S2456">
            <v>0</v>
          </cell>
        </row>
        <row r="2457">
          <cell r="A2457">
            <v>35503</v>
          </cell>
          <cell r="B2457">
            <v>35</v>
          </cell>
          <cell r="C2457" t="str">
            <v>山口県</v>
          </cell>
          <cell r="D2457" t="str">
            <v>田万川町</v>
          </cell>
          <cell r="F2457">
            <v>1</v>
          </cell>
          <cell r="G2457">
            <v>1</v>
          </cell>
          <cell r="P2457">
            <v>2</v>
          </cell>
          <cell r="Q2457">
            <v>1</v>
          </cell>
          <cell r="R2457">
            <v>2</v>
          </cell>
          <cell r="S2457">
            <v>1</v>
          </cell>
        </row>
        <row r="2458">
          <cell r="A2458">
            <v>35504</v>
          </cell>
          <cell r="B2458">
            <v>35</v>
          </cell>
          <cell r="C2458" t="str">
            <v>山口県</v>
          </cell>
          <cell r="D2458" t="str">
            <v>阿東町</v>
          </cell>
          <cell r="P2458">
            <v>0</v>
          </cell>
          <cell r="Q2458">
            <v>0</v>
          </cell>
          <cell r="R2458">
            <v>0</v>
          </cell>
          <cell r="S2458">
            <v>0</v>
          </cell>
        </row>
        <row r="2459">
          <cell r="A2459">
            <v>35505</v>
          </cell>
          <cell r="B2459">
            <v>35</v>
          </cell>
          <cell r="C2459" t="str">
            <v>山口県</v>
          </cell>
          <cell r="D2459" t="str">
            <v>むつみ村</v>
          </cell>
          <cell r="F2459">
            <v>1</v>
          </cell>
          <cell r="G2459">
            <v>1</v>
          </cell>
          <cell r="P2459">
            <v>2</v>
          </cell>
          <cell r="Q2459">
            <v>1</v>
          </cell>
          <cell r="R2459">
            <v>2</v>
          </cell>
          <cell r="S2459">
            <v>1</v>
          </cell>
        </row>
        <row r="2460">
          <cell r="A2460">
            <v>35506</v>
          </cell>
          <cell r="B2460">
            <v>35</v>
          </cell>
          <cell r="C2460" t="str">
            <v>山口県</v>
          </cell>
          <cell r="D2460" t="str">
            <v>須佐町</v>
          </cell>
          <cell r="P2460">
            <v>0</v>
          </cell>
          <cell r="Q2460">
            <v>0</v>
          </cell>
          <cell r="R2460">
            <v>0</v>
          </cell>
          <cell r="S2460">
            <v>0</v>
          </cell>
        </row>
        <row r="2461">
          <cell r="A2461">
            <v>35507</v>
          </cell>
          <cell r="B2461">
            <v>35</v>
          </cell>
          <cell r="C2461" t="str">
            <v>山口県</v>
          </cell>
          <cell r="D2461" t="str">
            <v>旭村</v>
          </cell>
          <cell r="P2461">
            <v>0</v>
          </cell>
          <cell r="Q2461">
            <v>0</v>
          </cell>
          <cell r="R2461">
            <v>0</v>
          </cell>
          <cell r="S2461">
            <v>0</v>
          </cell>
        </row>
        <row r="2462">
          <cell r="A2462">
            <v>35508</v>
          </cell>
          <cell r="B2462">
            <v>35</v>
          </cell>
          <cell r="C2462" t="str">
            <v>山口県</v>
          </cell>
          <cell r="D2462" t="str">
            <v>福栄村</v>
          </cell>
          <cell r="F2462">
            <v>1</v>
          </cell>
          <cell r="G2462">
            <v>1</v>
          </cell>
          <cell r="P2462">
            <v>2</v>
          </cell>
          <cell r="Q2462">
            <v>1</v>
          </cell>
          <cell r="R2462">
            <v>2</v>
          </cell>
          <cell r="S2462">
            <v>1</v>
          </cell>
        </row>
        <row r="2463">
          <cell r="A2463">
            <v>35999</v>
          </cell>
          <cell r="B2463" t="str">
            <v>35 計</v>
          </cell>
          <cell r="D2463">
            <v>19</v>
          </cell>
          <cell r="E2463">
            <v>0</v>
          </cell>
          <cell r="F2463">
            <v>9</v>
          </cell>
          <cell r="G2463">
            <v>16</v>
          </cell>
          <cell r="H2463">
            <v>0</v>
          </cell>
          <cell r="I2463">
            <v>0</v>
          </cell>
          <cell r="J2463">
            <v>2</v>
          </cell>
          <cell r="K2463">
            <v>1</v>
          </cell>
          <cell r="L2463">
            <v>0</v>
          </cell>
          <cell r="M2463">
            <v>1</v>
          </cell>
          <cell r="N2463">
            <v>1</v>
          </cell>
          <cell r="O2463">
            <v>2</v>
          </cell>
          <cell r="P2463">
            <v>32</v>
          </cell>
          <cell r="Q2463">
            <v>19</v>
          </cell>
          <cell r="R2463">
            <v>30</v>
          </cell>
          <cell r="S2463">
            <v>19</v>
          </cell>
        </row>
        <row r="2464">
          <cell r="A2464">
            <v>36201</v>
          </cell>
          <cell r="B2464">
            <v>36</v>
          </cell>
          <cell r="C2464" t="str">
            <v>徳島県</v>
          </cell>
          <cell r="D2464" t="str">
            <v>徳島市</v>
          </cell>
          <cell r="N2464">
            <v>1</v>
          </cell>
          <cell r="P2464">
            <v>1</v>
          </cell>
          <cell r="Q2464">
            <v>1</v>
          </cell>
          <cell r="R2464">
            <v>1</v>
          </cell>
          <cell r="S2464">
            <v>1</v>
          </cell>
        </row>
        <row r="2465">
          <cell r="A2465">
            <v>36202</v>
          </cell>
          <cell r="B2465">
            <v>36</v>
          </cell>
          <cell r="C2465" t="str">
            <v>徳島県</v>
          </cell>
          <cell r="D2465" t="str">
            <v>鳴門市</v>
          </cell>
          <cell r="G2465">
            <v>1</v>
          </cell>
          <cell r="N2465">
            <v>1</v>
          </cell>
          <cell r="P2465">
            <v>2</v>
          </cell>
          <cell r="Q2465">
            <v>1</v>
          </cell>
          <cell r="R2465">
            <v>2</v>
          </cell>
          <cell r="S2465">
            <v>1</v>
          </cell>
        </row>
        <row r="2466">
          <cell r="A2466">
            <v>36203</v>
          </cell>
          <cell r="B2466">
            <v>36</v>
          </cell>
          <cell r="C2466" t="str">
            <v>徳島県</v>
          </cell>
          <cell r="D2466" t="str">
            <v>小松島市</v>
          </cell>
          <cell r="G2466">
            <v>1</v>
          </cell>
          <cell r="P2466">
            <v>1</v>
          </cell>
          <cell r="Q2466">
            <v>1</v>
          </cell>
          <cell r="R2466">
            <v>1</v>
          </cell>
          <cell r="S2466">
            <v>1</v>
          </cell>
        </row>
        <row r="2467">
          <cell r="A2467">
            <v>36204</v>
          </cell>
          <cell r="B2467">
            <v>36</v>
          </cell>
          <cell r="C2467" t="str">
            <v>徳島県</v>
          </cell>
          <cell r="D2467" t="str">
            <v>阿南市</v>
          </cell>
          <cell r="P2467">
            <v>0</v>
          </cell>
          <cell r="Q2467">
            <v>0</v>
          </cell>
          <cell r="R2467">
            <v>0</v>
          </cell>
          <cell r="S2467">
            <v>0</v>
          </cell>
        </row>
        <row r="2468">
          <cell r="A2468">
            <v>36301</v>
          </cell>
          <cell r="B2468">
            <v>36</v>
          </cell>
          <cell r="C2468" t="str">
            <v>徳島県</v>
          </cell>
          <cell r="D2468" t="str">
            <v>勝浦町</v>
          </cell>
          <cell r="P2468">
            <v>0</v>
          </cell>
          <cell r="Q2468">
            <v>0</v>
          </cell>
          <cell r="R2468">
            <v>0</v>
          </cell>
          <cell r="S2468">
            <v>0</v>
          </cell>
        </row>
        <row r="2469">
          <cell r="A2469">
            <v>36302</v>
          </cell>
          <cell r="B2469">
            <v>36</v>
          </cell>
          <cell r="C2469" t="str">
            <v>徳島県</v>
          </cell>
          <cell r="D2469" t="str">
            <v>上勝町</v>
          </cell>
          <cell r="H2469">
            <v>1</v>
          </cell>
          <cell r="P2469">
            <v>1</v>
          </cell>
          <cell r="Q2469">
            <v>1</v>
          </cell>
          <cell r="R2469">
            <v>1</v>
          </cell>
          <cell r="S2469">
            <v>1</v>
          </cell>
        </row>
        <row r="2470">
          <cell r="A2470">
            <v>36321</v>
          </cell>
          <cell r="B2470">
            <v>36</v>
          </cell>
          <cell r="C2470" t="str">
            <v>徳島県</v>
          </cell>
          <cell r="D2470" t="str">
            <v>佐那河内村</v>
          </cell>
          <cell r="H2470">
            <v>1</v>
          </cell>
          <cell r="P2470">
            <v>1</v>
          </cell>
          <cell r="Q2470">
            <v>1</v>
          </cell>
          <cell r="R2470">
            <v>1</v>
          </cell>
          <cell r="S2470">
            <v>1</v>
          </cell>
        </row>
        <row r="2471">
          <cell r="A2471">
            <v>36341</v>
          </cell>
          <cell r="B2471">
            <v>36</v>
          </cell>
          <cell r="C2471" t="str">
            <v>徳島県</v>
          </cell>
          <cell r="D2471" t="str">
            <v>石井町</v>
          </cell>
          <cell r="P2471">
            <v>0</v>
          </cell>
          <cell r="Q2471">
            <v>0</v>
          </cell>
          <cell r="R2471">
            <v>0</v>
          </cell>
          <cell r="S2471">
            <v>0</v>
          </cell>
        </row>
        <row r="2472">
          <cell r="A2472">
            <v>36342</v>
          </cell>
          <cell r="B2472">
            <v>36</v>
          </cell>
          <cell r="C2472" t="str">
            <v>徳島県</v>
          </cell>
          <cell r="D2472" t="str">
            <v>神山町</v>
          </cell>
          <cell r="P2472">
            <v>0</v>
          </cell>
          <cell r="Q2472">
            <v>0</v>
          </cell>
          <cell r="R2472">
            <v>0</v>
          </cell>
          <cell r="S2472">
            <v>0</v>
          </cell>
        </row>
        <row r="2473">
          <cell r="A2473">
            <v>36361</v>
          </cell>
          <cell r="B2473">
            <v>36</v>
          </cell>
          <cell r="C2473" t="str">
            <v>徳島県</v>
          </cell>
          <cell r="D2473" t="str">
            <v>那賀川町</v>
          </cell>
          <cell r="M2473">
            <v>1</v>
          </cell>
          <cell r="P2473">
            <v>1</v>
          </cell>
          <cell r="Q2473">
            <v>1</v>
          </cell>
          <cell r="R2473">
            <v>1</v>
          </cell>
          <cell r="S2473">
            <v>1</v>
          </cell>
        </row>
        <row r="2474">
          <cell r="A2474">
            <v>36362</v>
          </cell>
          <cell r="B2474">
            <v>36</v>
          </cell>
          <cell r="C2474" t="str">
            <v>徳島県</v>
          </cell>
          <cell r="D2474" t="str">
            <v>羽ノ浦町</v>
          </cell>
          <cell r="P2474">
            <v>0</v>
          </cell>
          <cell r="Q2474">
            <v>0</v>
          </cell>
          <cell r="R2474">
            <v>0</v>
          </cell>
          <cell r="S2474">
            <v>0</v>
          </cell>
        </row>
        <row r="2475">
          <cell r="A2475">
            <v>36363</v>
          </cell>
          <cell r="B2475">
            <v>36</v>
          </cell>
          <cell r="C2475" t="str">
            <v>徳島県</v>
          </cell>
          <cell r="D2475" t="str">
            <v>鷲敷町</v>
          </cell>
          <cell r="G2475">
            <v>1</v>
          </cell>
          <cell r="P2475">
            <v>1</v>
          </cell>
          <cell r="Q2475">
            <v>1</v>
          </cell>
          <cell r="R2475">
            <v>1</v>
          </cell>
          <cell r="S2475">
            <v>1</v>
          </cell>
        </row>
        <row r="2476">
          <cell r="A2476">
            <v>36364</v>
          </cell>
          <cell r="B2476">
            <v>36</v>
          </cell>
          <cell r="C2476" t="str">
            <v>徳島県</v>
          </cell>
          <cell r="D2476" t="str">
            <v>相生町</v>
          </cell>
          <cell r="P2476">
            <v>0</v>
          </cell>
          <cell r="Q2476">
            <v>0</v>
          </cell>
          <cell r="R2476">
            <v>0</v>
          </cell>
          <cell r="S2476">
            <v>0</v>
          </cell>
        </row>
        <row r="2477">
          <cell r="A2477">
            <v>36365</v>
          </cell>
          <cell r="B2477">
            <v>36</v>
          </cell>
          <cell r="C2477" t="str">
            <v>徳島県</v>
          </cell>
          <cell r="D2477" t="str">
            <v>上那賀町</v>
          </cell>
          <cell r="P2477">
            <v>0</v>
          </cell>
          <cell r="Q2477">
            <v>0</v>
          </cell>
          <cell r="R2477">
            <v>0</v>
          </cell>
          <cell r="S2477">
            <v>0</v>
          </cell>
        </row>
        <row r="2478">
          <cell r="A2478">
            <v>36366</v>
          </cell>
          <cell r="B2478">
            <v>36</v>
          </cell>
          <cell r="C2478" t="str">
            <v>徳島県</v>
          </cell>
          <cell r="D2478" t="str">
            <v>木沢村</v>
          </cell>
          <cell r="F2478">
            <v>1</v>
          </cell>
          <cell r="H2478">
            <v>1</v>
          </cell>
          <cell r="P2478">
            <v>2</v>
          </cell>
          <cell r="Q2478">
            <v>1</v>
          </cell>
          <cell r="R2478">
            <v>2</v>
          </cell>
          <cell r="S2478">
            <v>1</v>
          </cell>
        </row>
        <row r="2479">
          <cell r="A2479">
            <v>36367</v>
          </cell>
          <cell r="B2479">
            <v>36</v>
          </cell>
          <cell r="C2479" t="str">
            <v>徳島県</v>
          </cell>
          <cell r="D2479" t="str">
            <v>木頭村</v>
          </cell>
          <cell r="G2479">
            <v>1</v>
          </cell>
          <cell r="P2479">
            <v>1</v>
          </cell>
          <cell r="Q2479">
            <v>1</v>
          </cell>
          <cell r="R2479">
            <v>1</v>
          </cell>
          <cell r="S2479">
            <v>1</v>
          </cell>
        </row>
        <row r="2480">
          <cell r="A2480">
            <v>36381</v>
          </cell>
          <cell r="B2480">
            <v>36</v>
          </cell>
          <cell r="C2480" t="str">
            <v>徳島県</v>
          </cell>
          <cell r="D2480" t="str">
            <v>由岐町</v>
          </cell>
          <cell r="G2480">
            <v>1</v>
          </cell>
          <cell r="P2480">
            <v>1</v>
          </cell>
          <cell r="Q2480">
            <v>1</v>
          </cell>
          <cell r="R2480">
            <v>1</v>
          </cell>
          <cell r="S2480">
            <v>1</v>
          </cell>
        </row>
        <row r="2481">
          <cell r="A2481">
            <v>36382</v>
          </cell>
          <cell r="B2481">
            <v>36</v>
          </cell>
          <cell r="C2481" t="str">
            <v>徳島県</v>
          </cell>
          <cell r="D2481" t="str">
            <v>日和佐町</v>
          </cell>
          <cell r="G2481">
            <v>1</v>
          </cell>
          <cell r="P2481">
            <v>1</v>
          </cell>
          <cell r="Q2481">
            <v>1</v>
          </cell>
          <cell r="R2481">
            <v>1</v>
          </cell>
          <cell r="S2481">
            <v>1</v>
          </cell>
        </row>
        <row r="2482">
          <cell r="A2482">
            <v>36383</v>
          </cell>
          <cell r="B2482">
            <v>36</v>
          </cell>
          <cell r="C2482" t="str">
            <v>徳島県</v>
          </cell>
          <cell r="D2482" t="str">
            <v>牟岐町</v>
          </cell>
          <cell r="P2482">
            <v>0</v>
          </cell>
          <cell r="Q2482">
            <v>0</v>
          </cell>
          <cell r="R2482">
            <v>0</v>
          </cell>
          <cell r="S2482">
            <v>0</v>
          </cell>
        </row>
        <row r="2483">
          <cell r="A2483">
            <v>36384</v>
          </cell>
          <cell r="B2483">
            <v>36</v>
          </cell>
          <cell r="C2483" t="str">
            <v>徳島県</v>
          </cell>
          <cell r="D2483" t="str">
            <v>海南町</v>
          </cell>
          <cell r="P2483">
            <v>0</v>
          </cell>
          <cell r="Q2483">
            <v>0</v>
          </cell>
          <cell r="R2483">
            <v>0</v>
          </cell>
          <cell r="S2483">
            <v>0</v>
          </cell>
        </row>
        <row r="2484">
          <cell r="A2484">
            <v>36385</v>
          </cell>
          <cell r="B2484">
            <v>36</v>
          </cell>
          <cell r="C2484" t="str">
            <v>徳島県</v>
          </cell>
          <cell r="D2484" t="str">
            <v>海部町</v>
          </cell>
          <cell r="G2484">
            <v>1</v>
          </cell>
          <cell r="H2484">
            <v>1</v>
          </cell>
          <cell r="P2484">
            <v>2</v>
          </cell>
          <cell r="Q2484">
            <v>1</v>
          </cell>
          <cell r="R2484">
            <v>2</v>
          </cell>
          <cell r="S2484">
            <v>1</v>
          </cell>
        </row>
        <row r="2485">
          <cell r="A2485">
            <v>36386</v>
          </cell>
          <cell r="B2485">
            <v>36</v>
          </cell>
          <cell r="C2485" t="str">
            <v>徳島県</v>
          </cell>
          <cell r="D2485" t="str">
            <v>宍喰町</v>
          </cell>
          <cell r="F2485">
            <v>1</v>
          </cell>
          <cell r="G2485">
            <v>1</v>
          </cell>
          <cell r="P2485">
            <v>2</v>
          </cell>
          <cell r="Q2485">
            <v>1</v>
          </cell>
          <cell r="R2485">
            <v>2</v>
          </cell>
          <cell r="S2485">
            <v>1</v>
          </cell>
        </row>
        <row r="2486">
          <cell r="A2486">
            <v>36401</v>
          </cell>
          <cell r="B2486">
            <v>36</v>
          </cell>
          <cell r="C2486" t="str">
            <v>徳島県</v>
          </cell>
          <cell r="D2486" t="str">
            <v>松茂町</v>
          </cell>
          <cell r="P2486">
            <v>0</v>
          </cell>
          <cell r="Q2486">
            <v>0</v>
          </cell>
          <cell r="R2486">
            <v>0</v>
          </cell>
          <cell r="S2486">
            <v>0</v>
          </cell>
        </row>
        <row r="2487">
          <cell r="A2487">
            <v>36402</v>
          </cell>
          <cell r="B2487">
            <v>36</v>
          </cell>
          <cell r="C2487" t="str">
            <v>徳島県</v>
          </cell>
          <cell r="D2487" t="str">
            <v>北島町</v>
          </cell>
          <cell r="P2487">
            <v>0</v>
          </cell>
          <cell r="Q2487">
            <v>0</v>
          </cell>
          <cell r="R2487">
            <v>0</v>
          </cell>
          <cell r="S2487">
            <v>0</v>
          </cell>
        </row>
        <row r="2488">
          <cell r="A2488">
            <v>36403</v>
          </cell>
          <cell r="B2488">
            <v>36</v>
          </cell>
          <cell r="C2488" t="str">
            <v>徳島県</v>
          </cell>
          <cell r="D2488" t="str">
            <v>藍住町</v>
          </cell>
          <cell r="M2488">
            <v>1</v>
          </cell>
          <cell r="P2488">
            <v>1</v>
          </cell>
          <cell r="Q2488">
            <v>1</v>
          </cell>
          <cell r="R2488">
            <v>1</v>
          </cell>
          <cell r="S2488">
            <v>1</v>
          </cell>
        </row>
        <row r="2489">
          <cell r="A2489">
            <v>36404</v>
          </cell>
          <cell r="B2489">
            <v>36</v>
          </cell>
          <cell r="C2489" t="str">
            <v>徳島県</v>
          </cell>
          <cell r="D2489" t="str">
            <v>板野町</v>
          </cell>
          <cell r="P2489">
            <v>0</v>
          </cell>
          <cell r="Q2489">
            <v>0</v>
          </cell>
          <cell r="R2489">
            <v>0</v>
          </cell>
          <cell r="S2489">
            <v>0</v>
          </cell>
        </row>
        <row r="2490">
          <cell r="A2490">
            <v>36405</v>
          </cell>
          <cell r="B2490">
            <v>36</v>
          </cell>
          <cell r="C2490" t="str">
            <v>徳島県</v>
          </cell>
          <cell r="D2490" t="str">
            <v>上板町</v>
          </cell>
          <cell r="G2490">
            <v>1</v>
          </cell>
          <cell r="P2490">
            <v>1</v>
          </cell>
          <cell r="Q2490">
            <v>1</v>
          </cell>
          <cell r="R2490">
            <v>1</v>
          </cell>
          <cell r="S2490">
            <v>1</v>
          </cell>
        </row>
        <row r="2491">
          <cell r="A2491">
            <v>36406</v>
          </cell>
          <cell r="B2491">
            <v>36</v>
          </cell>
          <cell r="C2491" t="str">
            <v>徳島県</v>
          </cell>
          <cell r="D2491" t="str">
            <v>吉野町</v>
          </cell>
          <cell r="G2491">
            <v>1</v>
          </cell>
          <cell r="P2491">
            <v>1</v>
          </cell>
          <cell r="Q2491">
            <v>1</v>
          </cell>
          <cell r="R2491">
            <v>1</v>
          </cell>
          <cell r="S2491">
            <v>1</v>
          </cell>
        </row>
        <row r="2492">
          <cell r="A2492">
            <v>36407</v>
          </cell>
          <cell r="B2492">
            <v>36</v>
          </cell>
          <cell r="C2492" t="str">
            <v>徳島県</v>
          </cell>
          <cell r="D2492" t="str">
            <v>土成町</v>
          </cell>
          <cell r="P2492">
            <v>0</v>
          </cell>
          <cell r="Q2492">
            <v>0</v>
          </cell>
          <cell r="R2492">
            <v>0</v>
          </cell>
          <cell r="S2492">
            <v>0</v>
          </cell>
        </row>
        <row r="2493">
          <cell r="A2493">
            <v>36421</v>
          </cell>
          <cell r="B2493">
            <v>36</v>
          </cell>
          <cell r="C2493" t="str">
            <v>徳島県</v>
          </cell>
          <cell r="D2493" t="str">
            <v>市場町</v>
          </cell>
          <cell r="P2493">
            <v>0</v>
          </cell>
          <cell r="Q2493">
            <v>0</v>
          </cell>
          <cell r="R2493">
            <v>0</v>
          </cell>
          <cell r="S2493">
            <v>0</v>
          </cell>
        </row>
        <row r="2494">
          <cell r="A2494">
            <v>36422</v>
          </cell>
          <cell r="B2494">
            <v>36</v>
          </cell>
          <cell r="C2494" t="str">
            <v>徳島県</v>
          </cell>
          <cell r="D2494" t="str">
            <v>阿波町</v>
          </cell>
          <cell r="P2494">
            <v>0</v>
          </cell>
          <cell r="Q2494">
            <v>0</v>
          </cell>
          <cell r="R2494">
            <v>0</v>
          </cell>
          <cell r="S2494">
            <v>0</v>
          </cell>
        </row>
        <row r="2495">
          <cell r="A2495">
            <v>36441</v>
          </cell>
          <cell r="B2495">
            <v>36</v>
          </cell>
          <cell r="C2495" t="str">
            <v>徳島県</v>
          </cell>
          <cell r="D2495" t="str">
            <v>鴨島町</v>
          </cell>
          <cell r="P2495">
            <v>0</v>
          </cell>
          <cell r="Q2495">
            <v>0</v>
          </cell>
          <cell r="R2495">
            <v>0</v>
          </cell>
          <cell r="S2495">
            <v>0</v>
          </cell>
        </row>
        <row r="2496">
          <cell r="A2496">
            <v>36442</v>
          </cell>
          <cell r="B2496">
            <v>36</v>
          </cell>
          <cell r="C2496" t="str">
            <v>徳島県</v>
          </cell>
          <cell r="D2496" t="str">
            <v>川島町</v>
          </cell>
          <cell r="P2496">
            <v>0</v>
          </cell>
          <cell r="Q2496">
            <v>0</v>
          </cell>
          <cell r="R2496">
            <v>0</v>
          </cell>
          <cell r="S2496">
            <v>0</v>
          </cell>
        </row>
        <row r="2497">
          <cell r="A2497">
            <v>36443</v>
          </cell>
          <cell r="B2497">
            <v>36</v>
          </cell>
          <cell r="C2497" t="str">
            <v>徳島県</v>
          </cell>
          <cell r="D2497" t="str">
            <v>山川町</v>
          </cell>
          <cell r="P2497">
            <v>0</v>
          </cell>
          <cell r="Q2497">
            <v>0</v>
          </cell>
          <cell r="R2497">
            <v>0</v>
          </cell>
          <cell r="S2497">
            <v>0</v>
          </cell>
        </row>
        <row r="2498">
          <cell r="A2498">
            <v>36444</v>
          </cell>
          <cell r="B2498">
            <v>36</v>
          </cell>
          <cell r="C2498" t="str">
            <v>徳島県</v>
          </cell>
          <cell r="D2498" t="str">
            <v>美郷村</v>
          </cell>
          <cell r="G2498">
            <v>1</v>
          </cell>
          <cell r="H2498">
            <v>1</v>
          </cell>
          <cell r="P2498">
            <v>2</v>
          </cell>
          <cell r="Q2498">
            <v>1</v>
          </cell>
          <cell r="R2498">
            <v>2</v>
          </cell>
          <cell r="S2498">
            <v>1</v>
          </cell>
        </row>
        <row r="2499">
          <cell r="A2499">
            <v>36461</v>
          </cell>
          <cell r="B2499">
            <v>36</v>
          </cell>
          <cell r="C2499" t="str">
            <v>徳島県</v>
          </cell>
          <cell r="D2499" t="str">
            <v>脇町</v>
          </cell>
          <cell r="G2499">
            <v>1</v>
          </cell>
          <cell r="P2499">
            <v>1</v>
          </cell>
          <cell r="Q2499">
            <v>1</v>
          </cell>
          <cell r="R2499">
            <v>1</v>
          </cell>
          <cell r="S2499">
            <v>1</v>
          </cell>
        </row>
        <row r="2500">
          <cell r="A2500">
            <v>36462</v>
          </cell>
          <cell r="B2500">
            <v>36</v>
          </cell>
          <cell r="C2500" t="str">
            <v>徳島県</v>
          </cell>
          <cell r="D2500" t="str">
            <v>美馬町</v>
          </cell>
          <cell r="G2500">
            <v>1</v>
          </cell>
          <cell r="P2500">
            <v>1</v>
          </cell>
          <cell r="Q2500">
            <v>1</v>
          </cell>
          <cell r="R2500">
            <v>1</v>
          </cell>
          <cell r="S2500">
            <v>1</v>
          </cell>
        </row>
        <row r="2501">
          <cell r="A2501">
            <v>36463</v>
          </cell>
          <cell r="B2501">
            <v>36</v>
          </cell>
          <cell r="C2501" t="str">
            <v>徳島県</v>
          </cell>
          <cell r="D2501" t="str">
            <v>半田町</v>
          </cell>
          <cell r="G2501">
            <v>1</v>
          </cell>
          <cell r="P2501">
            <v>1</v>
          </cell>
          <cell r="Q2501">
            <v>1</v>
          </cell>
          <cell r="R2501">
            <v>1</v>
          </cell>
          <cell r="S2501">
            <v>1</v>
          </cell>
        </row>
        <row r="2502">
          <cell r="A2502">
            <v>36464</v>
          </cell>
          <cell r="B2502">
            <v>36</v>
          </cell>
          <cell r="C2502" t="str">
            <v>徳島県</v>
          </cell>
          <cell r="D2502" t="str">
            <v>貞光町</v>
          </cell>
          <cell r="P2502">
            <v>0</v>
          </cell>
          <cell r="Q2502">
            <v>0</v>
          </cell>
          <cell r="R2502">
            <v>0</v>
          </cell>
          <cell r="S2502">
            <v>0</v>
          </cell>
        </row>
        <row r="2503">
          <cell r="A2503">
            <v>36465</v>
          </cell>
          <cell r="B2503">
            <v>36</v>
          </cell>
          <cell r="C2503" t="str">
            <v>徳島県</v>
          </cell>
          <cell r="D2503" t="str">
            <v>一宇村</v>
          </cell>
          <cell r="G2503">
            <v>1</v>
          </cell>
          <cell r="P2503">
            <v>1</v>
          </cell>
          <cell r="Q2503">
            <v>1</v>
          </cell>
          <cell r="R2503">
            <v>1</v>
          </cell>
          <cell r="S2503">
            <v>1</v>
          </cell>
        </row>
        <row r="2504">
          <cell r="A2504">
            <v>36466</v>
          </cell>
          <cell r="B2504">
            <v>36</v>
          </cell>
          <cell r="C2504" t="str">
            <v>徳島県</v>
          </cell>
          <cell r="D2504" t="str">
            <v>穴吹町</v>
          </cell>
          <cell r="P2504">
            <v>0</v>
          </cell>
          <cell r="Q2504">
            <v>0</v>
          </cell>
          <cell r="R2504">
            <v>0</v>
          </cell>
          <cell r="S2504">
            <v>0</v>
          </cell>
        </row>
        <row r="2505">
          <cell r="A2505">
            <v>36467</v>
          </cell>
          <cell r="B2505">
            <v>36</v>
          </cell>
          <cell r="C2505" t="str">
            <v>徳島県</v>
          </cell>
          <cell r="D2505" t="str">
            <v>木屋平村</v>
          </cell>
          <cell r="P2505">
            <v>0</v>
          </cell>
          <cell r="Q2505">
            <v>0</v>
          </cell>
          <cell r="R2505">
            <v>0</v>
          </cell>
          <cell r="S2505">
            <v>0</v>
          </cell>
        </row>
        <row r="2506">
          <cell r="A2506">
            <v>36481</v>
          </cell>
          <cell r="B2506">
            <v>36</v>
          </cell>
          <cell r="C2506" t="str">
            <v>徳島県</v>
          </cell>
          <cell r="D2506" t="str">
            <v>三野町</v>
          </cell>
          <cell r="F2506">
            <v>1</v>
          </cell>
          <cell r="P2506">
            <v>1</v>
          </cell>
          <cell r="Q2506">
            <v>1</v>
          </cell>
          <cell r="R2506">
            <v>1</v>
          </cell>
          <cell r="S2506">
            <v>1</v>
          </cell>
        </row>
        <row r="2507">
          <cell r="A2507">
            <v>36482</v>
          </cell>
          <cell r="B2507">
            <v>36</v>
          </cell>
          <cell r="C2507" t="str">
            <v>徳島県</v>
          </cell>
          <cell r="D2507" t="str">
            <v>三好町</v>
          </cell>
          <cell r="P2507">
            <v>0</v>
          </cell>
          <cell r="Q2507">
            <v>0</v>
          </cell>
          <cell r="R2507">
            <v>0</v>
          </cell>
          <cell r="S2507">
            <v>0</v>
          </cell>
        </row>
        <row r="2508">
          <cell r="A2508">
            <v>36483</v>
          </cell>
          <cell r="B2508">
            <v>36</v>
          </cell>
          <cell r="C2508" t="str">
            <v>徳島県</v>
          </cell>
          <cell r="D2508" t="str">
            <v>池田町</v>
          </cell>
          <cell r="P2508">
            <v>0</v>
          </cell>
          <cell r="Q2508">
            <v>0</v>
          </cell>
          <cell r="R2508">
            <v>0</v>
          </cell>
          <cell r="S2508">
            <v>0</v>
          </cell>
        </row>
        <row r="2509">
          <cell r="A2509">
            <v>36484</v>
          </cell>
          <cell r="B2509">
            <v>36</v>
          </cell>
          <cell r="C2509" t="str">
            <v>徳島県</v>
          </cell>
          <cell r="D2509" t="str">
            <v>山城町</v>
          </cell>
          <cell r="P2509">
            <v>0</v>
          </cell>
          <cell r="Q2509">
            <v>0</v>
          </cell>
          <cell r="R2509">
            <v>0</v>
          </cell>
          <cell r="S2509">
            <v>0</v>
          </cell>
        </row>
        <row r="2510">
          <cell r="A2510">
            <v>36485</v>
          </cell>
          <cell r="B2510">
            <v>36</v>
          </cell>
          <cell r="C2510" t="str">
            <v>徳島県</v>
          </cell>
          <cell r="D2510" t="str">
            <v>井川町</v>
          </cell>
          <cell r="P2510">
            <v>0</v>
          </cell>
          <cell r="Q2510">
            <v>0</v>
          </cell>
          <cell r="R2510">
            <v>0</v>
          </cell>
          <cell r="S2510">
            <v>0</v>
          </cell>
        </row>
        <row r="2511">
          <cell r="A2511">
            <v>36486</v>
          </cell>
          <cell r="B2511">
            <v>36</v>
          </cell>
          <cell r="C2511" t="str">
            <v>徳島県</v>
          </cell>
          <cell r="D2511" t="str">
            <v>三加茂町</v>
          </cell>
          <cell r="F2511">
            <v>1</v>
          </cell>
          <cell r="G2511">
            <v>1</v>
          </cell>
          <cell r="P2511">
            <v>2</v>
          </cell>
          <cell r="Q2511">
            <v>1</v>
          </cell>
          <cell r="R2511">
            <v>2</v>
          </cell>
          <cell r="S2511">
            <v>1</v>
          </cell>
        </row>
        <row r="2512">
          <cell r="A2512">
            <v>36487</v>
          </cell>
          <cell r="B2512">
            <v>36</v>
          </cell>
          <cell r="C2512" t="str">
            <v>徳島県</v>
          </cell>
          <cell r="D2512" t="str">
            <v>東祖谷山村</v>
          </cell>
          <cell r="P2512">
            <v>0</v>
          </cell>
          <cell r="Q2512">
            <v>0</v>
          </cell>
          <cell r="R2512">
            <v>0</v>
          </cell>
          <cell r="S2512">
            <v>0</v>
          </cell>
        </row>
        <row r="2513">
          <cell r="A2513">
            <v>36488</v>
          </cell>
          <cell r="B2513">
            <v>36</v>
          </cell>
          <cell r="C2513" t="str">
            <v>徳島県</v>
          </cell>
          <cell r="D2513" t="str">
            <v>西祖谷山村</v>
          </cell>
          <cell r="P2513">
            <v>0</v>
          </cell>
          <cell r="Q2513">
            <v>0</v>
          </cell>
          <cell r="R2513">
            <v>0</v>
          </cell>
          <cell r="S2513">
            <v>0</v>
          </cell>
        </row>
        <row r="2514">
          <cell r="A2514">
            <v>36999</v>
          </cell>
          <cell r="B2514" t="str">
            <v>36 計</v>
          </cell>
          <cell r="D2514">
            <v>18</v>
          </cell>
          <cell r="E2514">
            <v>0</v>
          </cell>
          <cell r="F2514">
            <v>4</v>
          </cell>
          <cell r="G2514">
            <v>16</v>
          </cell>
          <cell r="H2514">
            <v>3</v>
          </cell>
          <cell r="I2514">
            <v>0</v>
          </cell>
          <cell r="J2514">
            <v>0</v>
          </cell>
          <cell r="K2514">
            <v>0</v>
          </cell>
          <cell r="L2514">
            <v>0</v>
          </cell>
          <cell r="M2514">
            <v>0</v>
          </cell>
          <cell r="N2514">
            <v>1</v>
          </cell>
          <cell r="O2514">
            <v>0</v>
          </cell>
          <cell r="P2514">
            <v>24</v>
          </cell>
          <cell r="Q2514">
            <v>18</v>
          </cell>
          <cell r="R2514">
            <v>24</v>
          </cell>
          <cell r="S2514">
            <v>18</v>
          </cell>
        </row>
        <row r="2515">
          <cell r="A2515">
            <v>37201</v>
          </cell>
          <cell r="B2515">
            <v>37</v>
          </cell>
          <cell r="C2515" t="str">
            <v>香川県</v>
          </cell>
          <cell r="D2515" t="str">
            <v>高松市</v>
          </cell>
          <cell r="J2515">
            <v>1</v>
          </cell>
          <cell r="P2515">
            <v>1</v>
          </cell>
          <cell r="Q2515">
            <v>1</v>
          </cell>
          <cell r="R2515">
            <v>1</v>
          </cell>
          <cell r="S2515">
            <v>1</v>
          </cell>
        </row>
        <row r="2516">
          <cell r="A2516">
            <v>37202</v>
          </cell>
          <cell r="B2516">
            <v>37</v>
          </cell>
          <cell r="C2516" t="str">
            <v>香川県</v>
          </cell>
          <cell r="D2516" t="str">
            <v>丸亀市</v>
          </cell>
          <cell r="G2516">
            <v>1</v>
          </cell>
          <cell r="P2516">
            <v>1</v>
          </cell>
          <cell r="Q2516">
            <v>1</v>
          </cell>
          <cell r="R2516">
            <v>1</v>
          </cell>
          <cell r="S2516">
            <v>1</v>
          </cell>
        </row>
        <row r="2517">
          <cell r="A2517">
            <v>37203</v>
          </cell>
          <cell r="B2517">
            <v>37</v>
          </cell>
          <cell r="C2517" t="str">
            <v>香川県</v>
          </cell>
          <cell r="D2517" t="str">
            <v>坂出市</v>
          </cell>
          <cell r="F2517">
            <v>1</v>
          </cell>
          <cell r="M2517">
            <v>1</v>
          </cell>
          <cell r="P2517">
            <v>2</v>
          </cell>
          <cell r="Q2517">
            <v>1</v>
          </cell>
          <cell r="R2517">
            <v>2</v>
          </cell>
          <cell r="S2517">
            <v>1</v>
          </cell>
        </row>
        <row r="2518">
          <cell r="A2518">
            <v>37204</v>
          </cell>
          <cell r="B2518">
            <v>37</v>
          </cell>
          <cell r="C2518" t="str">
            <v>香川県</v>
          </cell>
          <cell r="D2518" t="str">
            <v>善通寺市</v>
          </cell>
          <cell r="M2518">
            <v>1</v>
          </cell>
          <cell r="P2518">
            <v>1</v>
          </cell>
          <cell r="Q2518">
            <v>1</v>
          </cell>
          <cell r="R2518">
            <v>1</v>
          </cell>
          <cell r="S2518">
            <v>1</v>
          </cell>
        </row>
        <row r="2519">
          <cell r="A2519">
            <v>37205</v>
          </cell>
          <cell r="B2519">
            <v>37</v>
          </cell>
          <cell r="C2519" t="str">
            <v>香川県</v>
          </cell>
          <cell r="D2519" t="str">
            <v>観音寺市</v>
          </cell>
          <cell r="G2519">
            <v>1</v>
          </cell>
          <cell r="M2519">
            <v>1</v>
          </cell>
          <cell r="N2519">
            <v>1</v>
          </cell>
          <cell r="P2519">
            <v>3</v>
          </cell>
          <cell r="Q2519">
            <v>1</v>
          </cell>
          <cell r="R2519">
            <v>3</v>
          </cell>
          <cell r="S2519">
            <v>1</v>
          </cell>
        </row>
        <row r="2520">
          <cell r="A2520">
            <v>37301</v>
          </cell>
          <cell r="B2520">
            <v>37</v>
          </cell>
          <cell r="C2520" t="str">
            <v>香川県</v>
          </cell>
          <cell r="D2520" t="str">
            <v>引田町</v>
          </cell>
          <cell r="P2520">
            <v>0</v>
          </cell>
          <cell r="Q2520">
            <v>0</v>
          </cell>
          <cell r="R2520">
            <v>0</v>
          </cell>
          <cell r="S2520">
            <v>0</v>
          </cell>
        </row>
        <row r="2521">
          <cell r="A2521">
            <v>37302</v>
          </cell>
          <cell r="B2521">
            <v>37</v>
          </cell>
          <cell r="C2521" t="str">
            <v>香川県</v>
          </cell>
          <cell r="D2521" t="str">
            <v>白鳥町</v>
          </cell>
          <cell r="J2521">
            <v>1</v>
          </cell>
          <cell r="M2521">
            <v>1</v>
          </cell>
          <cell r="P2521">
            <v>2</v>
          </cell>
          <cell r="Q2521">
            <v>1</v>
          </cell>
          <cell r="R2521">
            <v>2</v>
          </cell>
          <cell r="S2521">
            <v>1</v>
          </cell>
        </row>
        <row r="2522">
          <cell r="A2522">
            <v>37303</v>
          </cell>
          <cell r="B2522">
            <v>37</v>
          </cell>
          <cell r="C2522" t="str">
            <v>香川県</v>
          </cell>
          <cell r="D2522" t="str">
            <v>大内町</v>
          </cell>
          <cell r="P2522">
            <v>0</v>
          </cell>
          <cell r="Q2522">
            <v>0</v>
          </cell>
          <cell r="R2522">
            <v>0</v>
          </cell>
          <cell r="S2522">
            <v>0</v>
          </cell>
        </row>
        <row r="2523">
          <cell r="A2523">
            <v>37321</v>
          </cell>
          <cell r="B2523">
            <v>37</v>
          </cell>
          <cell r="C2523" t="str">
            <v>香川県</v>
          </cell>
          <cell r="D2523" t="str">
            <v>内海町</v>
          </cell>
          <cell r="P2523">
            <v>0</v>
          </cell>
          <cell r="Q2523">
            <v>0</v>
          </cell>
          <cell r="R2523">
            <v>0</v>
          </cell>
          <cell r="S2523">
            <v>0</v>
          </cell>
        </row>
        <row r="2524">
          <cell r="A2524">
            <v>37322</v>
          </cell>
          <cell r="B2524">
            <v>37</v>
          </cell>
          <cell r="C2524" t="str">
            <v>香川県</v>
          </cell>
          <cell r="D2524" t="str">
            <v>土庄町</v>
          </cell>
          <cell r="P2524">
            <v>0</v>
          </cell>
          <cell r="Q2524">
            <v>0</v>
          </cell>
          <cell r="R2524">
            <v>0</v>
          </cell>
          <cell r="S2524">
            <v>0</v>
          </cell>
        </row>
        <row r="2525">
          <cell r="A2525">
            <v>37304</v>
          </cell>
          <cell r="B2525">
            <v>37</v>
          </cell>
          <cell r="C2525" t="str">
            <v>香川県</v>
          </cell>
          <cell r="D2525" t="str">
            <v>津田町</v>
          </cell>
          <cell r="E2525">
            <v>1</v>
          </cell>
          <cell r="P2525">
            <v>1</v>
          </cell>
          <cell r="Q2525">
            <v>1</v>
          </cell>
          <cell r="R2525">
            <v>1</v>
          </cell>
          <cell r="S2525">
            <v>1</v>
          </cell>
        </row>
        <row r="2526">
          <cell r="A2526">
            <v>37305</v>
          </cell>
          <cell r="B2526">
            <v>37</v>
          </cell>
          <cell r="C2526" t="str">
            <v>香川県</v>
          </cell>
          <cell r="D2526" t="str">
            <v>大川町</v>
          </cell>
          <cell r="E2526">
            <v>1</v>
          </cell>
          <cell r="P2526">
            <v>1</v>
          </cell>
          <cell r="Q2526">
            <v>1</v>
          </cell>
          <cell r="R2526">
            <v>1</v>
          </cell>
          <cell r="S2526">
            <v>1</v>
          </cell>
        </row>
        <row r="2527">
          <cell r="A2527">
            <v>37306</v>
          </cell>
          <cell r="B2527">
            <v>37</v>
          </cell>
          <cell r="C2527" t="str">
            <v>香川県</v>
          </cell>
          <cell r="D2527" t="str">
            <v>志度町</v>
          </cell>
          <cell r="M2527">
            <v>1</v>
          </cell>
          <cell r="P2527">
            <v>1</v>
          </cell>
          <cell r="Q2527">
            <v>1</v>
          </cell>
          <cell r="R2527">
            <v>1</v>
          </cell>
          <cell r="S2527">
            <v>1</v>
          </cell>
        </row>
        <row r="2528">
          <cell r="A2528">
            <v>37307</v>
          </cell>
          <cell r="B2528">
            <v>37</v>
          </cell>
          <cell r="C2528" t="str">
            <v>香川県</v>
          </cell>
          <cell r="D2528" t="str">
            <v>寒川町</v>
          </cell>
          <cell r="E2528">
            <v>1</v>
          </cell>
          <cell r="P2528">
            <v>1</v>
          </cell>
          <cell r="Q2528">
            <v>1</v>
          </cell>
          <cell r="R2528">
            <v>1</v>
          </cell>
          <cell r="S2528">
            <v>1</v>
          </cell>
        </row>
        <row r="2529">
          <cell r="A2529">
            <v>37308</v>
          </cell>
          <cell r="B2529">
            <v>37</v>
          </cell>
          <cell r="C2529" t="str">
            <v>香川県</v>
          </cell>
          <cell r="D2529" t="str">
            <v>長尾町</v>
          </cell>
          <cell r="E2529">
            <v>1</v>
          </cell>
          <cell r="P2529">
            <v>1</v>
          </cell>
          <cell r="Q2529">
            <v>1</v>
          </cell>
          <cell r="R2529">
            <v>1</v>
          </cell>
          <cell r="S2529">
            <v>1</v>
          </cell>
        </row>
        <row r="2530">
          <cell r="A2530">
            <v>37323</v>
          </cell>
          <cell r="B2530">
            <v>37</v>
          </cell>
          <cell r="C2530" t="str">
            <v>香川県</v>
          </cell>
          <cell r="D2530" t="str">
            <v>池田町</v>
          </cell>
          <cell r="G2530">
            <v>1</v>
          </cell>
          <cell r="P2530">
            <v>1</v>
          </cell>
          <cell r="Q2530">
            <v>1</v>
          </cell>
          <cell r="R2530">
            <v>1</v>
          </cell>
          <cell r="S2530">
            <v>1</v>
          </cell>
        </row>
        <row r="2531">
          <cell r="A2531">
            <v>37341</v>
          </cell>
          <cell r="B2531">
            <v>37</v>
          </cell>
          <cell r="C2531" t="str">
            <v>香川県</v>
          </cell>
          <cell r="D2531" t="str">
            <v>三木町</v>
          </cell>
          <cell r="P2531">
            <v>0</v>
          </cell>
          <cell r="Q2531">
            <v>0</v>
          </cell>
          <cell r="R2531">
            <v>0</v>
          </cell>
          <cell r="S2531">
            <v>0</v>
          </cell>
        </row>
        <row r="2532">
          <cell r="A2532">
            <v>37342</v>
          </cell>
          <cell r="B2532">
            <v>37</v>
          </cell>
          <cell r="C2532" t="str">
            <v>香川県</v>
          </cell>
          <cell r="D2532" t="str">
            <v>牟礼町</v>
          </cell>
          <cell r="M2532">
            <v>1</v>
          </cell>
          <cell r="P2532">
            <v>1</v>
          </cell>
          <cell r="Q2532">
            <v>1</v>
          </cell>
          <cell r="R2532">
            <v>1</v>
          </cell>
          <cell r="S2532">
            <v>1</v>
          </cell>
        </row>
        <row r="2533">
          <cell r="A2533">
            <v>37343</v>
          </cell>
          <cell r="B2533">
            <v>37</v>
          </cell>
          <cell r="C2533" t="str">
            <v>香川県</v>
          </cell>
          <cell r="D2533" t="str">
            <v>庵治町</v>
          </cell>
          <cell r="P2533">
            <v>0</v>
          </cell>
          <cell r="Q2533">
            <v>0</v>
          </cell>
          <cell r="R2533">
            <v>0</v>
          </cell>
          <cell r="S2533">
            <v>0</v>
          </cell>
        </row>
        <row r="2534">
          <cell r="A2534">
            <v>37361</v>
          </cell>
          <cell r="B2534">
            <v>37</v>
          </cell>
          <cell r="C2534" t="str">
            <v>香川県</v>
          </cell>
          <cell r="D2534" t="str">
            <v>塩江町</v>
          </cell>
          <cell r="P2534">
            <v>0</v>
          </cell>
          <cell r="Q2534">
            <v>0</v>
          </cell>
          <cell r="R2534">
            <v>0</v>
          </cell>
          <cell r="S2534">
            <v>0</v>
          </cell>
        </row>
        <row r="2535">
          <cell r="A2535">
            <v>37362</v>
          </cell>
          <cell r="B2535">
            <v>37</v>
          </cell>
          <cell r="C2535" t="str">
            <v>香川県</v>
          </cell>
          <cell r="D2535" t="str">
            <v>香川町</v>
          </cell>
          <cell r="P2535">
            <v>0</v>
          </cell>
          <cell r="Q2535">
            <v>0</v>
          </cell>
          <cell r="R2535">
            <v>0</v>
          </cell>
          <cell r="S2535">
            <v>0</v>
          </cell>
        </row>
        <row r="2536">
          <cell r="A2536">
            <v>37363</v>
          </cell>
          <cell r="B2536">
            <v>37</v>
          </cell>
          <cell r="C2536" t="str">
            <v>香川県</v>
          </cell>
          <cell r="D2536" t="str">
            <v>香南町</v>
          </cell>
          <cell r="P2536">
            <v>0</v>
          </cell>
          <cell r="Q2536">
            <v>0</v>
          </cell>
          <cell r="R2536">
            <v>0</v>
          </cell>
          <cell r="S2536">
            <v>0</v>
          </cell>
        </row>
        <row r="2537">
          <cell r="A2537">
            <v>37364</v>
          </cell>
          <cell r="B2537">
            <v>37</v>
          </cell>
          <cell r="C2537" t="str">
            <v>香川県</v>
          </cell>
          <cell r="D2537" t="str">
            <v>直島町</v>
          </cell>
          <cell r="P2537">
            <v>0</v>
          </cell>
          <cell r="Q2537">
            <v>0</v>
          </cell>
          <cell r="R2537">
            <v>0</v>
          </cell>
          <cell r="S2537">
            <v>0</v>
          </cell>
        </row>
        <row r="2538">
          <cell r="A2538">
            <v>37381</v>
          </cell>
          <cell r="B2538">
            <v>37</v>
          </cell>
          <cell r="C2538" t="str">
            <v>香川県</v>
          </cell>
          <cell r="D2538" t="str">
            <v>綾上町</v>
          </cell>
          <cell r="P2538">
            <v>0</v>
          </cell>
          <cell r="Q2538">
            <v>0</v>
          </cell>
          <cell r="R2538">
            <v>0</v>
          </cell>
          <cell r="S2538">
            <v>0</v>
          </cell>
        </row>
        <row r="2539">
          <cell r="A2539">
            <v>37382</v>
          </cell>
          <cell r="B2539">
            <v>37</v>
          </cell>
          <cell r="C2539" t="str">
            <v>香川県</v>
          </cell>
          <cell r="D2539" t="str">
            <v>綾南町</v>
          </cell>
          <cell r="P2539">
            <v>0</v>
          </cell>
          <cell r="Q2539">
            <v>0</v>
          </cell>
          <cell r="R2539">
            <v>0</v>
          </cell>
          <cell r="S2539">
            <v>0</v>
          </cell>
        </row>
        <row r="2540">
          <cell r="A2540">
            <v>37383</v>
          </cell>
          <cell r="B2540">
            <v>37</v>
          </cell>
          <cell r="C2540" t="str">
            <v>香川県</v>
          </cell>
          <cell r="D2540" t="str">
            <v>国分寺町</v>
          </cell>
          <cell r="P2540">
            <v>0</v>
          </cell>
          <cell r="Q2540">
            <v>0</v>
          </cell>
          <cell r="R2540">
            <v>0</v>
          </cell>
          <cell r="S2540">
            <v>0</v>
          </cell>
        </row>
        <row r="2541">
          <cell r="A2541">
            <v>37384</v>
          </cell>
          <cell r="B2541">
            <v>37</v>
          </cell>
          <cell r="C2541" t="str">
            <v>香川県</v>
          </cell>
          <cell r="D2541" t="str">
            <v>綾歌町</v>
          </cell>
          <cell r="J2541">
            <v>1</v>
          </cell>
          <cell r="P2541">
            <v>1</v>
          </cell>
          <cell r="Q2541">
            <v>1</v>
          </cell>
          <cell r="R2541">
            <v>1</v>
          </cell>
          <cell r="S2541">
            <v>1</v>
          </cell>
        </row>
        <row r="2542">
          <cell r="A2542">
            <v>37385</v>
          </cell>
          <cell r="B2542">
            <v>37</v>
          </cell>
          <cell r="C2542" t="str">
            <v>香川県</v>
          </cell>
          <cell r="D2542" t="str">
            <v>飯山町</v>
          </cell>
          <cell r="P2542">
            <v>0</v>
          </cell>
          <cell r="Q2542">
            <v>0</v>
          </cell>
          <cell r="R2542">
            <v>0</v>
          </cell>
          <cell r="S2542">
            <v>0</v>
          </cell>
        </row>
        <row r="2543">
          <cell r="A2543">
            <v>37386</v>
          </cell>
          <cell r="B2543">
            <v>37</v>
          </cell>
          <cell r="C2543" t="str">
            <v>香川県</v>
          </cell>
          <cell r="D2543" t="str">
            <v>宇多津町</v>
          </cell>
          <cell r="K2543">
            <v>1</v>
          </cell>
          <cell r="P2543">
            <v>1</v>
          </cell>
          <cell r="Q2543">
            <v>1</v>
          </cell>
          <cell r="R2543">
            <v>1</v>
          </cell>
          <cell r="S2543">
            <v>1</v>
          </cell>
        </row>
        <row r="2544">
          <cell r="A2544">
            <v>37401</v>
          </cell>
          <cell r="B2544">
            <v>37</v>
          </cell>
          <cell r="C2544" t="str">
            <v>香川県</v>
          </cell>
          <cell r="D2544" t="str">
            <v>琴南町</v>
          </cell>
          <cell r="P2544">
            <v>0</v>
          </cell>
          <cell r="Q2544">
            <v>0</v>
          </cell>
          <cell r="R2544">
            <v>0</v>
          </cell>
          <cell r="S2544">
            <v>0</v>
          </cell>
        </row>
        <row r="2545">
          <cell r="A2545">
            <v>37402</v>
          </cell>
          <cell r="B2545">
            <v>37</v>
          </cell>
          <cell r="C2545" t="str">
            <v>香川県</v>
          </cell>
          <cell r="D2545" t="str">
            <v>満濃町</v>
          </cell>
          <cell r="P2545">
            <v>0</v>
          </cell>
          <cell r="Q2545">
            <v>0</v>
          </cell>
          <cell r="R2545">
            <v>0</v>
          </cell>
          <cell r="S2545">
            <v>0</v>
          </cell>
        </row>
        <row r="2546">
          <cell r="A2546">
            <v>37403</v>
          </cell>
          <cell r="B2546">
            <v>37</v>
          </cell>
          <cell r="C2546" t="str">
            <v>香川県</v>
          </cell>
          <cell r="D2546" t="str">
            <v>琴平町</v>
          </cell>
          <cell r="P2546">
            <v>0</v>
          </cell>
          <cell r="Q2546">
            <v>0</v>
          </cell>
          <cell r="R2546">
            <v>0</v>
          </cell>
          <cell r="S2546">
            <v>0</v>
          </cell>
        </row>
        <row r="2547">
          <cell r="A2547">
            <v>37404</v>
          </cell>
          <cell r="B2547">
            <v>37</v>
          </cell>
          <cell r="C2547" t="str">
            <v>香川県</v>
          </cell>
          <cell r="D2547" t="str">
            <v>多度津町</v>
          </cell>
          <cell r="J2547">
            <v>1</v>
          </cell>
          <cell r="P2547">
            <v>1</v>
          </cell>
          <cell r="Q2547">
            <v>1</v>
          </cell>
          <cell r="R2547">
            <v>1</v>
          </cell>
          <cell r="S2547">
            <v>1</v>
          </cell>
        </row>
        <row r="2548">
          <cell r="A2548">
            <v>37405</v>
          </cell>
          <cell r="B2548">
            <v>37</v>
          </cell>
          <cell r="C2548" t="str">
            <v>香川県</v>
          </cell>
          <cell r="D2548" t="str">
            <v>仲南町</v>
          </cell>
          <cell r="I2548">
            <v>1</v>
          </cell>
          <cell r="P2548">
            <v>1</v>
          </cell>
          <cell r="Q2548">
            <v>1</v>
          </cell>
          <cell r="R2548">
            <v>1</v>
          </cell>
          <cell r="S2548">
            <v>1</v>
          </cell>
        </row>
        <row r="2549">
          <cell r="A2549">
            <v>37421</v>
          </cell>
          <cell r="B2549">
            <v>37</v>
          </cell>
          <cell r="C2549" t="str">
            <v>香川県</v>
          </cell>
          <cell r="D2549" t="str">
            <v>高瀬町</v>
          </cell>
          <cell r="J2549">
            <v>1</v>
          </cell>
          <cell r="P2549">
            <v>1</v>
          </cell>
          <cell r="Q2549">
            <v>1</v>
          </cell>
          <cell r="R2549">
            <v>1</v>
          </cell>
          <cell r="S2549">
            <v>1</v>
          </cell>
        </row>
        <row r="2550">
          <cell r="A2550">
            <v>37422</v>
          </cell>
          <cell r="B2550">
            <v>37</v>
          </cell>
          <cell r="C2550" t="str">
            <v>香川県</v>
          </cell>
          <cell r="D2550" t="str">
            <v>山本町</v>
          </cell>
          <cell r="P2550">
            <v>0</v>
          </cell>
          <cell r="Q2550">
            <v>0</v>
          </cell>
          <cell r="R2550">
            <v>0</v>
          </cell>
          <cell r="S2550">
            <v>0</v>
          </cell>
        </row>
        <row r="2551">
          <cell r="A2551">
            <v>37423</v>
          </cell>
          <cell r="B2551">
            <v>37</v>
          </cell>
          <cell r="C2551" t="str">
            <v>香川県</v>
          </cell>
          <cell r="D2551" t="str">
            <v>三野町</v>
          </cell>
          <cell r="P2551">
            <v>0</v>
          </cell>
          <cell r="Q2551">
            <v>0</v>
          </cell>
          <cell r="R2551">
            <v>0</v>
          </cell>
          <cell r="S2551">
            <v>0</v>
          </cell>
        </row>
        <row r="2552">
          <cell r="A2552">
            <v>37424</v>
          </cell>
          <cell r="B2552">
            <v>37</v>
          </cell>
          <cell r="C2552" t="str">
            <v>香川県</v>
          </cell>
          <cell r="D2552" t="str">
            <v>大野原町</v>
          </cell>
          <cell r="P2552">
            <v>0</v>
          </cell>
          <cell r="Q2552">
            <v>0</v>
          </cell>
          <cell r="R2552">
            <v>0</v>
          </cell>
          <cell r="S2552">
            <v>0</v>
          </cell>
        </row>
        <row r="2553">
          <cell r="A2553">
            <v>37425</v>
          </cell>
          <cell r="B2553">
            <v>37</v>
          </cell>
          <cell r="C2553" t="str">
            <v>香川県</v>
          </cell>
          <cell r="D2553" t="str">
            <v>豊中町</v>
          </cell>
          <cell r="P2553">
            <v>0</v>
          </cell>
          <cell r="Q2553">
            <v>0</v>
          </cell>
          <cell r="R2553">
            <v>0</v>
          </cell>
          <cell r="S2553">
            <v>0</v>
          </cell>
        </row>
        <row r="2554">
          <cell r="A2554">
            <v>37426</v>
          </cell>
          <cell r="B2554">
            <v>37</v>
          </cell>
          <cell r="C2554" t="str">
            <v>香川県</v>
          </cell>
          <cell r="D2554" t="str">
            <v>詫間町</v>
          </cell>
          <cell r="P2554">
            <v>0</v>
          </cell>
          <cell r="Q2554">
            <v>0</v>
          </cell>
          <cell r="R2554">
            <v>0</v>
          </cell>
          <cell r="S2554">
            <v>0</v>
          </cell>
        </row>
        <row r="2555">
          <cell r="A2555">
            <v>37427</v>
          </cell>
          <cell r="B2555">
            <v>37</v>
          </cell>
          <cell r="C2555" t="str">
            <v>香川県</v>
          </cell>
          <cell r="D2555" t="str">
            <v>仁尾町</v>
          </cell>
          <cell r="P2555">
            <v>0</v>
          </cell>
          <cell r="Q2555">
            <v>0</v>
          </cell>
          <cell r="R2555">
            <v>0</v>
          </cell>
          <cell r="S2555">
            <v>0</v>
          </cell>
        </row>
        <row r="2556">
          <cell r="A2556">
            <v>37428</v>
          </cell>
          <cell r="B2556">
            <v>37</v>
          </cell>
          <cell r="C2556" t="str">
            <v>香川県</v>
          </cell>
          <cell r="D2556" t="str">
            <v>豊浜町</v>
          </cell>
          <cell r="P2556">
            <v>0</v>
          </cell>
          <cell r="Q2556">
            <v>0</v>
          </cell>
          <cell r="R2556">
            <v>0</v>
          </cell>
          <cell r="S2556">
            <v>0</v>
          </cell>
        </row>
        <row r="2557">
          <cell r="A2557">
            <v>37429</v>
          </cell>
          <cell r="B2557">
            <v>37</v>
          </cell>
          <cell r="C2557" t="str">
            <v>香川県</v>
          </cell>
          <cell r="D2557" t="str">
            <v>財田町</v>
          </cell>
          <cell r="P2557">
            <v>0</v>
          </cell>
          <cell r="Q2557">
            <v>0</v>
          </cell>
          <cell r="R2557">
            <v>0</v>
          </cell>
          <cell r="S2557">
            <v>0</v>
          </cell>
        </row>
        <row r="2558">
          <cell r="A2558">
            <v>37999</v>
          </cell>
          <cell r="B2558" t="str">
            <v>37 計</v>
          </cell>
          <cell r="D2558">
            <v>8</v>
          </cell>
          <cell r="E2558">
            <v>4</v>
          </cell>
          <cell r="F2558">
            <v>1</v>
          </cell>
          <cell r="G2558">
            <v>3</v>
          </cell>
          <cell r="H2558">
            <v>0</v>
          </cell>
          <cell r="I2558">
            <v>0</v>
          </cell>
          <cell r="J2558">
            <v>0</v>
          </cell>
          <cell r="K2558">
            <v>0</v>
          </cell>
          <cell r="L2558">
            <v>0</v>
          </cell>
          <cell r="M2558">
            <v>2</v>
          </cell>
          <cell r="N2558">
            <v>1</v>
          </cell>
          <cell r="O2558">
            <v>0</v>
          </cell>
          <cell r="P2558">
            <v>11</v>
          </cell>
          <cell r="Q2558">
            <v>8</v>
          </cell>
          <cell r="R2558">
            <v>11</v>
          </cell>
          <cell r="S2558">
            <v>8</v>
          </cell>
        </row>
        <row r="2559">
          <cell r="A2559">
            <v>38201</v>
          </cell>
          <cell r="B2559">
            <v>38</v>
          </cell>
          <cell r="C2559" t="str">
            <v>愛媛県</v>
          </cell>
          <cell r="D2559" t="str">
            <v>松山市</v>
          </cell>
          <cell r="P2559">
            <v>0</v>
          </cell>
          <cell r="Q2559">
            <v>0</v>
          </cell>
          <cell r="R2559">
            <v>0</v>
          </cell>
          <cell r="S2559">
            <v>0</v>
          </cell>
        </row>
        <row r="2560">
          <cell r="A2560">
            <v>38202</v>
          </cell>
          <cell r="B2560">
            <v>38</v>
          </cell>
          <cell r="C2560" t="str">
            <v>愛媛県</v>
          </cell>
          <cell r="D2560" t="str">
            <v>今治市</v>
          </cell>
          <cell r="J2560">
            <v>1</v>
          </cell>
          <cell r="P2560">
            <v>1</v>
          </cell>
          <cell r="Q2560">
            <v>1</v>
          </cell>
          <cell r="R2560">
            <v>1</v>
          </cell>
          <cell r="S2560">
            <v>1</v>
          </cell>
        </row>
        <row r="2561">
          <cell r="A2561">
            <v>38203</v>
          </cell>
          <cell r="B2561">
            <v>38</v>
          </cell>
          <cell r="C2561" t="str">
            <v>愛媛県</v>
          </cell>
          <cell r="D2561" t="str">
            <v>宇和島市</v>
          </cell>
          <cell r="J2561">
            <v>1</v>
          </cell>
          <cell r="M2561">
            <v>1</v>
          </cell>
          <cell r="P2561">
            <v>2</v>
          </cell>
          <cell r="Q2561">
            <v>1</v>
          </cell>
          <cell r="R2561">
            <v>2</v>
          </cell>
          <cell r="S2561">
            <v>1</v>
          </cell>
        </row>
        <row r="2562">
          <cell r="A2562">
            <v>38204</v>
          </cell>
          <cell r="B2562">
            <v>38</v>
          </cell>
          <cell r="C2562" t="str">
            <v>愛媛県</v>
          </cell>
          <cell r="D2562" t="str">
            <v>八幡浜市</v>
          </cell>
          <cell r="P2562">
            <v>0</v>
          </cell>
          <cell r="Q2562">
            <v>0</v>
          </cell>
          <cell r="R2562">
            <v>0</v>
          </cell>
          <cell r="S2562">
            <v>0</v>
          </cell>
        </row>
        <row r="2563">
          <cell r="A2563">
            <v>38205</v>
          </cell>
          <cell r="B2563">
            <v>38</v>
          </cell>
          <cell r="C2563" t="str">
            <v>愛媛県</v>
          </cell>
          <cell r="D2563" t="str">
            <v>新居浜市</v>
          </cell>
          <cell r="P2563">
            <v>0</v>
          </cell>
          <cell r="Q2563">
            <v>0</v>
          </cell>
          <cell r="R2563">
            <v>0</v>
          </cell>
          <cell r="S2563">
            <v>0</v>
          </cell>
        </row>
        <row r="2564">
          <cell r="A2564">
            <v>38206</v>
          </cell>
          <cell r="B2564">
            <v>38</v>
          </cell>
          <cell r="C2564" t="str">
            <v>愛媛県</v>
          </cell>
          <cell r="D2564" t="str">
            <v>西条市</v>
          </cell>
          <cell r="P2564">
            <v>0</v>
          </cell>
          <cell r="Q2564">
            <v>0</v>
          </cell>
          <cell r="R2564">
            <v>0</v>
          </cell>
          <cell r="S2564">
            <v>0</v>
          </cell>
        </row>
        <row r="2565">
          <cell r="A2565">
            <v>38207</v>
          </cell>
          <cell r="B2565">
            <v>38</v>
          </cell>
          <cell r="C2565" t="str">
            <v>愛媛県</v>
          </cell>
          <cell r="D2565" t="str">
            <v>大洲市</v>
          </cell>
          <cell r="J2565">
            <v>1</v>
          </cell>
          <cell r="M2565">
            <v>1</v>
          </cell>
          <cell r="P2565">
            <v>2</v>
          </cell>
          <cell r="Q2565">
            <v>1</v>
          </cell>
          <cell r="R2565">
            <v>2</v>
          </cell>
          <cell r="S2565">
            <v>1</v>
          </cell>
        </row>
        <row r="2566">
          <cell r="A2566">
            <v>38208</v>
          </cell>
          <cell r="B2566">
            <v>38</v>
          </cell>
          <cell r="C2566" t="str">
            <v>愛媛県</v>
          </cell>
          <cell r="D2566" t="str">
            <v>川之江市</v>
          </cell>
          <cell r="J2566">
            <v>1</v>
          </cell>
          <cell r="P2566">
            <v>1</v>
          </cell>
          <cell r="Q2566">
            <v>1</v>
          </cell>
          <cell r="R2566">
            <v>1</v>
          </cell>
          <cell r="S2566">
            <v>1</v>
          </cell>
        </row>
        <row r="2567">
          <cell r="A2567">
            <v>38209</v>
          </cell>
          <cell r="B2567">
            <v>38</v>
          </cell>
          <cell r="C2567" t="str">
            <v>愛媛県</v>
          </cell>
          <cell r="D2567" t="str">
            <v>伊予三島市</v>
          </cell>
          <cell r="M2567">
            <v>1</v>
          </cell>
          <cell r="N2567">
            <v>1</v>
          </cell>
          <cell r="P2567">
            <v>2</v>
          </cell>
          <cell r="Q2567">
            <v>1</v>
          </cell>
          <cell r="R2567">
            <v>2</v>
          </cell>
          <cell r="S2567">
            <v>1</v>
          </cell>
        </row>
        <row r="2568">
          <cell r="A2568">
            <v>38210</v>
          </cell>
          <cell r="B2568">
            <v>38</v>
          </cell>
          <cell r="C2568" t="str">
            <v>愛媛県</v>
          </cell>
          <cell r="D2568" t="str">
            <v>伊予市</v>
          </cell>
          <cell r="P2568">
            <v>0</v>
          </cell>
          <cell r="Q2568">
            <v>0</v>
          </cell>
          <cell r="R2568">
            <v>0</v>
          </cell>
          <cell r="S2568">
            <v>0</v>
          </cell>
        </row>
        <row r="2569">
          <cell r="A2569">
            <v>38211</v>
          </cell>
          <cell r="B2569">
            <v>38</v>
          </cell>
          <cell r="C2569" t="str">
            <v>愛媛県</v>
          </cell>
          <cell r="D2569" t="str">
            <v>北条市</v>
          </cell>
          <cell r="P2569">
            <v>0</v>
          </cell>
          <cell r="Q2569">
            <v>0</v>
          </cell>
          <cell r="R2569">
            <v>0</v>
          </cell>
          <cell r="S2569">
            <v>0</v>
          </cell>
        </row>
        <row r="2570">
          <cell r="A2570">
            <v>38212</v>
          </cell>
          <cell r="B2570">
            <v>38</v>
          </cell>
          <cell r="C2570" t="str">
            <v>愛媛県</v>
          </cell>
          <cell r="D2570" t="str">
            <v>東予市</v>
          </cell>
          <cell r="P2570">
            <v>0</v>
          </cell>
          <cell r="Q2570">
            <v>0</v>
          </cell>
          <cell r="R2570">
            <v>0</v>
          </cell>
          <cell r="S2570">
            <v>0</v>
          </cell>
        </row>
        <row r="2571">
          <cell r="A2571">
            <v>38301</v>
          </cell>
          <cell r="B2571">
            <v>38</v>
          </cell>
          <cell r="C2571" t="str">
            <v>愛媛県</v>
          </cell>
          <cell r="D2571" t="str">
            <v>新宮村</v>
          </cell>
          <cell r="P2571">
            <v>0</v>
          </cell>
          <cell r="Q2571">
            <v>0</v>
          </cell>
          <cell r="R2571">
            <v>0</v>
          </cell>
          <cell r="S2571">
            <v>0</v>
          </cell>
        </row>
        <row r="2572">
          <cell r="A2572">
            <v>38302</v>
          </cell>
          <cell r="B2572">
            <v>38</v>
          </cell>
          <cell r="C2572" t="str">
            <v>愛媛県</v>
          </cell>
          <cell r="D2572" t="str">
            <v>土居町</v>
          </cell>
          <cell r="P2572">
            <v>0</v>
          </cell>
          <cell r="Q2572">
            <v>0</v>
          </cell>
          <cell r="R2572">
            <v>0</v>
          </cell>
          <cell r="S2572">
            <v>0</v>
          </cell>
        </row>
        <row r="2573">
          <cell r="A2573">
            <v>38303</v>
          </cell>
          <cell r="B2573">
            <v>38</v>
          </cell>
          <cell r="C2573" t="str">
            <v>愛媛県</v>
          </cell>
          <cell r="D2573" t="str">
            <v>別子山村</v>
          </cell>
          <cell r="H2573">
            <v>1</v>
          </cell>
          <cell r="P2573">
            <v>1</v>
          </cell>
          <cell r="Q2573">
            <v>1</v>
          </cell>
          <cell r="R2573">
            <v>1</v>
          </cell>
          <cell r="S2573">
            <v>1</v>
          </cell>
        </row>
        <row r="2574">
          <cell r="A2574">
            <v>38321</v>
          </cell>
          <cell r="B2574">
            <v>38</v>
          </cell>
          <cell r="C2574" t="str">
            <v>愛媛県</v>
          </cell>
          <cell r="D2574" t="str">
            <v>小松町</v>
          </cell>
          <cell r="P2574">
            <v>0</v>
          </cell>
          <cell r="Q2574">
            <v>0</v>
          </cell>
          <cell r="R2574">
            <v>0</v>
          </cell>
          <cell r="S2574">
            <v>0</v>
          </cell>
        </row>
        <row r="2575">
          <cell r="A2575">
            <v>38323</v>
          </cell>
          <cell r="B2575">
            <v>38</v>
          </cell>
          <cell r="C2575" t="str">
            <v>愛媛県</v>
          </cell>
          <cell r="D2575" t="str">
            <v>丹原町</v>
          </cell>
          <cell r="P2575">
            <v>0</v>
          </cell>
          <cell r="Q2575">
            <v>0</v>
          </cell>
          <cell r="R2575">
            <v>0</v>
          </cell>
          <cell r="S2575">
            <v>0</v>
          </cell>
        </row>
        <row r="2576">
          <cell r="A2576">
            <v>38341</v>
          </cell>
          <cell r="B2576">
            <v>38</v>
          </cell>
          <cell r="C2576" t="str">
            <v>愛媛県</v>
          </cell>
          <cell r="D2576" t="str">
            <v>朝倉村</v>
          </cell>
          <cell r="P2576">
            <v>0</v>
          </cell>
          <cell r="Q2576">
            <v>0</v>
          </cell>
          <cell r="R2576">
            <v>0</v>
          </cell>
          <cell r="S2576">
            <v>0</v>
          </cell>
        </row>
        <row r="2577">
          <cell r="A2577">
            <v>38342</v>
          </cell>
          <cell r="B2577">
            <v>38</v>
          </cell>
          <cell r="C2577" t="str">
            <v>愛媛県</v>
          </cell>
          <cell r="D2577" t="str">
            <v>玉川町</v>
          </cell>
          <cell r="P2577">
            <v>0</v>
          </cell>
          <cell r="Q2577">
            <v>0</v>
          </cell>
          <cell r="R2577">
            <v>0</v>
          </cell>
          <cell r="S2577">
            <v>0</v>
          </cell>
        </row>
        <row r="2578">
          <cell r="A2578">
            <v>38343</v>
          </cell>
          <cell r="B2578">
            <v>38</v>
          </cell>
          <cell r="C2578" t="str">
            <v>愛媛県</v>
          </cell>
          <cell r="D2578" t="str">
            <v>波方町</v>
          </cell>
          <cell r="J2578">
            <v>1</v>
          </cell>
          <cell r="P2578">
            <v>1</v>
          </cell>
          <cell r="Q2578">
            <v>1</v>
          </cell>
          <cell r="R2578">
            <v>1</v>
          </cell>
          <cell r="S2578">
            <v>1</v>
          </cell>
        </row>
        <row r="2579">
          <cell r="A2579">
            <v>38344</v>
          </cell>
          <cell r="B2579">
            <v>38</v>
          </cell>
          <cell r="C2579" t="str">
            <v>愛媛県</v>
          </cell>
          <cell r="D2579" t="str">
            <v>大西町</v>
          </cell>
          <cell r="J2579">
            <v>1</v>
          </cell>
          <cell r="P2579">
            <v>1</v>
          </cell>
          <cell r="Q2579">
            <v>1</v>
          </cell>
          <cell r="R2579">
            <v>1</v>
          </cell>
          <cell r="S2579">
            <v>1</v>
          </cell>
        </row>
        <row r="2580">
          <cell r="A2580">
            <v>38345</v>
          </cell>
          <cell r="B2580">
            <v>38</v>
          </cell>
          <cell r="C2580" t="str">
            <v>愛媛県</v>
          </cell>
          <cell r="D2580" t="str">
            <v>菊間町</v>
          </cell>
          <cell r="P2580">
            <v>0</v>
          </cell>
          <cell r="Q2580">
            <v>0</v>
          </cell>
          <cell r="R2580">
            <v>0</v>
          </cell>
          <cell r="S2580">
            <v>0</v>
          </cell>
        </row>
        <row r="2581">
          <cell r="A2581">
            <v>38346</v>
          </cell>
          <cell r="B2581">
            <v>38</v>
          </cell>
          <cell r="C2581" t="str">
            <v>愛媛県</v>
          </cell>
          <cell r="D2581" t="str">
            <v>吉海町</v>
          </cell>
          <cell r="P2581">
            <v>0</v>
          </cell>
          <cell r="Q2581">
            <v>0</v>
          </cell>
          <cell r="R2581">
            <v>0</v>
          </cell>
          <cell r="S2581">
            <v>0</v>
          </cell>
        </row>
        <row r="2582">
          <cell r="A2582">
            <v>38347</v>
          </cell>
          <cell r="B2582">
            <v>38</v>
          </cell>
          <cell r="C2582" t="str">
            <v>愛媛県</v>
          </cell>
          <cell r="D2582" t="str">
            <v>宮窪町</v>
          </cell>
          <cell r="P2582">
            <v>0</v>
          </cell>
          <cell r="Q2582">
            <v>0</v>
          </cell>
          <cell r="R2582">
            <v>0</v>
          </cell>
          <cell r="S2582">
            <v>0</v>
          </cell>
        </row>
        <row r="2583">
          <cell r="A2583">
            <v>38348</v>
          </cell>
          <cell r="B2583">
            <v>38</v>
          </cell>
          <cell r="C2583" t="str">
            <v>愛媛県</v>
          </cell>
          <cell r="D2583" t="str">
            <v>伯方町</v>
          </cell>
          <cell r="I2583">
            <v>1</v>
          </cell>
          <cell r="P2583">
            <v>1</v>
          </cell>
          <cell r="Q2583">
            <v>1</v>
          </cell>
          <cell r="R2583">
            <v>1</v>
          </cell>
          <cell r="S2583">
            <v>1</v>
          </cell>
        </row>
        <row r="2584">
          <cell r="A2584">
            <v>38349</v>
          </cell>
          <cell r="B2584">
            <v>38</v>
          </cell>
          <cell r="C2584" t="str">
            <v>愛媛県</v>
          </cell>
          <cell r="D2584" t="str">
            <v>魚島村</v>
          </cell>
          <cell r="H2584">
            <v>1</v>
          </cell>
          <cell r="I2584">
            <v>1</v>
          </cell>
          <cell r="P2584">
            <v>2</v>
          </cell>
          <cell r="Q2584">
            <v>1</v>
          </cell>
          <cell r="R2584">
            <v>2</v>
          </cell>
          <cell r="S2584">
            <v>1</v>
          </cell>
        </row>
        <row r="2585">
          <cell r="A2585">
            <v>38350</v>
          </cell>
          <cell r="B2585">
            <v>38</v>
          </cell>
          <cell r="C2585" t="str">
            <v>愛媛県</v>
          </cell>
          <cell r="D2585" t="str">
            <v>弓削町</v>
          </cell>
          <cell r="P2585">
            <v>0</v>
          </cell>
          <cell r="Q2585">
            <v>0</v>
          </cell>
          <cell r="R2585">
            <v>0</v>
          </cell>
          <cell r="S2585">
            <v>0</v>
          </cell>
        </row>
        <row r="2586">
          <cell r="A2586">
            <v>38351</v>
          </cell>
          <cell r="B2586">
            <v>38</v>
          </cell>
          <cell r="C2586" t="str">
            <v>愛媛県</v>
          </cell>
          <cell r="D2586" t="str">
            <v>生名村</v>
          </cell>
          <cell r="P2586">
            <v>0</v>
          </cell>
          <cell r="Q2586">
            <v>0</v>
          </cell>
          <cell r="R2586">
            <v>0</v>
          </cell>
          <cell r="S2586">
            <v>0</v>
          </cell>
        </row>
        <row r="2587">
          <cell r="A2587">
            <v>38352</v>
          </cell>
          <cell r="B2587">
            <v>38</v>
          </cell>
          <cell r="C2587" t="str">
            <v>愛媛県</v>
          </cell>
          <cell r="D2587" t="str">
            <v>岩城村</v>
          </cell>
          <cell r="F2587">
            <v>1</v>
          </cell>
          <cell r="P2587">
            <v>1</v>
          </cell>
          <cell r="Q2587">
            <v>1</v>
          </cell>
          <cell r="R2587">
            <v>1</v>
          </cell>
          <cell r="S2587">
            <v>1</v>
          </cell>
        </row>
        <row r="2588">
          <cell r="A2588">
            <v>38353</v>
          </cell>
          <cell r="B2588">
            <v>38</v>
          </cell>
          <cell r="C2588" t="str">
            <v>愛媛県</v>
          </cell>
          <cell r="D2588" t="str">
            <v>上浦町</v>
          </cell>
          <cell r="H2588">
            <v>1</v>
          </cell>
          <cell r="P2588">
            <v>1</v>
          </cell>
          <cell r="Q2588">
            <v>1</v>
          </cell>
          <cell r="R2588">
            <v>1</v>
          </cell>
          <cell r="S2588">
            <v>1</v>
          </cell>
        </row>
        <row r="2589">
          <cell r="A2589">
            <v>38354</v>
          </cell>
          <cell r="B2589">
            <v>38</v>
          </cell>
          <cell r="C2589" t="str">
            <v>愛媛県</v>
          </cell>
          <cell r="D2589" t="str">
            <v>大三島町</v>
          </cell>
          <cell r="H2589">
            <v>1</v>
          </cell>
          <cell r="I2589">
            <v>1</v>
          </cell>
          <cell r="P2589">
            <v>2</v>
          </cell>
          <cell r="Q2589">
            <v>1</v>
          </cell>
          <cell r="R2589">
            <v>2</v>
          </cell>
          <cell r="S2589">
            <v>1</v>
          </cell>
        </row>
        <row r="2590">
          <cell r="A2590">
            <v>38355</v>
          </cell>
          <cell r="B2590">
            <v>38</v>
          </cell>
          <cell r="C2590" t="str">
            <v>愛媛県</v>
          </cell>
          <cell r="D2590" t="str">
            <v>関前村</v>
          </cell>
          <cell r="F2590">
            <v>1</v>
          </cell>
          <cell r="G2590">
            <v>1</v>
          </cell>
          <cell r="P2590">
            <v>2</v>
          </cell>
          <cell r="Q2590">
            <v>1</v>
          </cell>
          <cell r="R2590">
            <v>2</v>
          </cell>
          <cell r="S2590">
            <v>1</v>
          </cell>
        </row>
        <row r="2591">
          <cell r="A2591">
            <v>38361</v>
          </cell>
          <cell r="B2591">
            <v>38</v>
          </cell>
          <cell r="C2591" t="str">
            <v>愛媛県</v>
          </cell>
          <cell r="D2591" t="str">
            <v>重信町</v>
          </cell>
          <cell r="P2591">
            <v>0</v>
          </cell>
          <cell r="Q2591">
            <v>0</v>
          </cell>
          <cell r="R2591">
            <v>0</v>
          </cell>
          <cell r="S2591">
            <v>0</v>
          </cell>
        </row>
        <row r="2592">
          <cell r="A2592">
            <v>38362</v>
          </cell>
          <cell r="B2592">
            <v>38</v>
          </cell>
          <cell r="C2592" t="str">
            <v>愛媛県</v>
          </cell>
          <cell r="D2592" t="str">
            <v>川内町</v>
          </cell>
          <cell r="P2592">
            <v>0</v>
          </cell>
          <cell r="Q2592">
            <v>0</v>
          </cell>
          <cell r="R2592">
            <v>0</v>
          </cell>
          <cell r="S2592">
            <v>0</v>
          </cell>
        </row>
        <row r="2593">
          <cell r="A2593">
            <v>38363</v>
          </cell>
          <cell r="B2593">
            <v>38</v>
          </cell>
          <cell r="C2593" t="str">
            <v>愛媛県</v>
          </cell>
          <cell r="D2593" t="str">
            <v>中島町</v>
          </cell>
          <cell r="H2593">
            <v>1</v>
          </cell>
          <cell r="P2593">
            <v>1</v>
          </cell>
          <cell r="Q2593">
            <v>1</v>
          </cell>
          <cell r="R2593">
            <v>1</v>
          </cell>
          <cell r="S2593">
            <v>1</v>
          </cell>
        </row>
        <row r="2594">
          <cell r="A2594">
            <v>38381</v>
          </cell>
          <cell r="B2594">
            <v>38</v>
          </cell>
          <cell r="C2594" t="str">
            <v>愛媛県</v>
          </cell>
          <cell r="D2594" t="str">
            <v>久万町</v>
          </cell>
          <cell r="P2594">
            <v>0</v>
          </cell>
          <cell r="Q2594">
            <v>0</v>
          </cell>
          <cell r="R2594">
            <v>0</v>
          </cell>
          <cell r="S2594">
            <v>0</v>
          </cell>
        </row>
        <row r="2595">
          <cell r="A2595">
            <v>38382</v>
          </cell>
          <cell r="B2595">
            <v>38</v>
          </cell>
          <cell r="C2595" t="str">
            <v>愛媛県</v>
          </cell>
          <cell r="D2595" t="str">
            <v>面河村</v>
          </cell>
          <cell r="P2595">
            <v>0</v>
          </cell>
          <cell r="Q2595">
            <v>0</v>
          </cell>
          <cell r="R2595">
            <v>0</v>
          </cell>
          <cell r="S2595">
            <v>0</v>
          </cell>
        </row>
        <row r="2596">
          <cell r="A2596">
            <v>38383</v>
          </cell>
          <cell r="B2596">
            <v>38</v>
          </cell>
          <cell r="C2596" t="str">
            <v>愛媛県</v>
          </cell>
          <cell r="D2596" t="str">
            <v>美川村</v>
          </cell>
          <cell r="P2596">
            <v>0</v>
          </cell>
          <cell r="Q2596">
            <v>0</v>
          </cell>
          <cell r="R2596">
            <v>0</v>
          </cell>
          <cell r="S2596">
            <v>0</v>
          </cell>
        </row>
        <row r="2597">
          <cell r="A2597">
            <v>38384</v>
          </cell>
          <cell r="B2597">
            <v>38</v>
          </cell>
          <cell r="C2597" t="str">
            <v>愛媛県</v>
          </cell>
          <cell r="D2597" t="str">
            <v>柳谷村</v>
          </cell>
          <cell r="H2597">
            <v>1</v>
          </cell>
          <cell r="P2597">
            <v>1</v>
          </cell>
          <cell r="Q2597">
            <v>1</v>
          </cell>
          <cell r="R2597">
            <v>1</v>
          </cell>
          <cell r="S2597">
            <v>1</v>
          </cell>
        </row>
        <row r="2598">
          <cell r="A2598">
            <v>38385</v>
          </cell>
          <cell r="B2598">
            <v>38</v>
          </cell>
          <cell r="C2598" t="str">
            <v>愛媛県</v>
          </cell>
          <cell r="D2598" t="str">
            <v>小田町</v>
          </cell>
          <cell r="N2598">
            <v>1</v>
          </cell>
          <cell r="P2598">
            <v>1</v>
          </cell>
          <cell r="Q2598">
            <v>1</v>
          </cell>
          <cell r="R2598">
            <v>1</v>
          </cell>
          <cell r="S2598">
            <v>1</v>
          </cell>
        </row>
        <row r="2599">
          <cell r="A2599">
            <v>38401</v>
          </cell>
          <cell r="B2599">
            <v>38</v>
          </cell>
          <cell r="C2599" t="str">
            <v>愛媛県</v>
          </cell>
          <cell r="D2599" t="str">
            <v>松前町</v>
          </cell>
          <cell r="P2599">
            <v>0</v>
          </cell>
          <cell r="Q2599">
            <v>0</v>
          </cell>
          <cell r="R2599">
            <v>0</v>
          </cell>
          <cell r="S2599">
            <v>0</v>
          </cell>
        </row>
        <row r="2600">
          <cell r="A2600">
            <v>38402</v>
          </cell>
          <cell r="B2600">
            <v>38</v>
          </cell>
          <cell r="C2600" t="str">
            <v>愛媛県</v>
          </cell>
          <cell r="D2600" t="str">
            <v>砥部町</v>
          </cell>
          <cell r="P2600">
            <v>0</v>
          </cell>
          <cell r="Q2600">
            <v>0</v>
          </cell>
          <cell r="R2600">
            <v>0</v>
          </cell>
          <cell r="S2600">
            <v>0</v>
          </cell>
        </row>
        <row r="2601">
          <cell r="A2601">
            <v>38403</v>
          </cell>
          <cell r="B2601">
            <v>38</v>
          </cell>
          <cell r="C2601" t="str">
            <v>愛媛県</v>
          </cell>
          <cell r="D2601" t="str">
            <v>広田村</v>
          </cell>
          <cell r="P2601">
            <v>0</v>
          </cell>
          <cell r="Q2601">
            <v>0</v>
          </cell>
          <cell r="R2601">
            <v>0</v>
          </cell>
          <cell r="S2601">
            <v>0</v>
          </cell>
        </row>
        <row r="2602">
          <cell r="A2602">
            <v>38404</v>
          </cell>
          <cell r="B2602">
            <v>38</v>
          </cell>
          <cell r="C2602" t="str">
            <v>愛媛県</v>
          </cell>
          <cell r="D2602" t="str">
            <v>中山町</v>
          </cell>
          <cell r="P2602">
            <v>0</v>
          </cell>
          <cell r="Q2602">
            <v>0</v>
          </cell>
          <cell r="R2602">
            <v>0</v>
          </cell>
          <cell r="S2602">
            <v>0</v>
          </cell>
        </row>
        <row r="2603">
          <cell r="A2603">
            <v>38405</v>
          </cell>
          <cell r="B2603">
            <v>38</v>
          </cell>
          <cell r="C2603" t="str">
            <v>愛媛県</v>
          </cell>
          <cell r="D2603" t="str">
            <v>双海町</v>
          </cell>
          <cell r="P2603">
            <v>0</v>
          </cell>
          <cell r="Q2603">
            <v>0</v>
          </cell>
          <cell r="R2603">
            <v>0</v>
          </cell>
          <cell r="S2603">
            <v>0</v>
          </cell>
        </row>
        <row r="2604">
          <cell r="A2604">
            <v>38421</v>
          </cell>
          <cell r="B2604">
            <v>38</v>
          </cell>
          <cell r="C2604" t="str">
            <v>愛媛県</v>
          </cell>
          <cell r="D2604" t="str">
            <v>長浜町</v>
          </cell>
          <cell r="P2604">
            <v>0</v>
          </cell>
          <cell r="Q2604">
            <v>0</v>
          </cell>
          <cell r="R2604">
            <v>0</v>
          </cell>
          <cell r="S2604">
            <v>0</v>
          </cell>
        </row>
        <row r="2605">
          <cell r="A2605">
            <v>38422</v>
          </cell>
          <cell r="B2605">
            <v>38</v>
          </cell>
          <cell r="C2605" t="str">
            <v>愛媛県</v>
          </cell>
          <cell r="D2605" t="str">
            <v>内子町</v>
          </cell>
          <cell r="P2605">
            <v>0</v>
          </cell>
          <cell r="Q2605">
            <v>0</v>
          </cell>
          <cell r="R2605">
            <v>0</v>
          </cell>
          <cell r="S2605">
            <v>0</v>
          </cell>
        </row>
        <row r="2606">
          <cell r="A2606">
            <v>38423</v>
          </cell>
          <cell r="B2606">
            <v>38</v>
          </cell>
          <cell r="C2606" t="str">
            <v>愛媛県</v>
          </cell>
          <cell r="D2606" t="str">
            <v>五十崎町</v>
          </cell>
          <cell r="P2606">
            <v>0</v>
          </cell>
          <cell r="Q2606">
            <v>0</v>
          </cell>
          <cell r="R2606">
            <v>0</v>
          </cell>
          <cell r="S2606">
            <v>0</v>
          </cell>
        </row>
        <row r="2607">
          <cell r="A2607">
            <v>38424</v>
          </cell>
          <cell r="B2607">
            <v>38</v>
          </cell>
          <cell r="C2607" t="str">
            <v>愛媛県</v>
          </cell>
          <cell r="D2607" t="str">
            <v>肱川町</v>
          </cell>
          <cell r="P2607">
            <v>0</v>
          </cell>
          <cell r="Q2607">
            <v>0</v>
          </cell>
          <cell r="R2607">
            <v>0</v>
          </cell>
          <cell r="S2607">
            <v>0</v>
          </cell>
        </row>
        <row r="2608">
          <cell r="A2608">
            <v>38425</v>
          </cell>
          <cell r="B2608">
            <v>38</v>
          </cell>
          <cell r="C2608" t="str">
            <v>愛媛県</v>
          </cell>
          <cell r="D2608" t="str">
            <v>河辺村</v>
          </cell>
          <cell r="P2608">
            <v>0</v>
          </cell>
          <cell r="Q2608">
            <v>0</v>
          </cell>
          <cell r="R2608">
            <v>0</v>
          </cell>
          <cell r="S2608">
            <v>0</v>
          </cell>
        </row>
        <row r="2609">
          <cell r="A2609">
            <v>38441</v>
          </cell>
          <cell r="B2609">
            <v>38</v>
          </cell>
          <cell r="C2609" t="str">
            <v>愛媛県</v>
          </cell>
          <cell r="D2609" t="str">
            <v>保内町</v>
          </cell>
          <cell r="P2609">
            <v>0</v>
          </cell>
          <cell r="Q2609">
            <v>0</v>
          </cell>
          <cell r="R2609">
            <v>0</v>
          </cell>
          <cell r="S2609">
            <v>0</v>
          </cell>
        </row>
        <row r="2610">
          <cell r="A2610">
            <v>38442</v>
          </cell>
          <cell r="B2610">
            <v>38</v>
          </cell>
          <cell r="C2610" t="str">
            <v>愛媛県</v>
          </cell>
          <cell r="D2610" t="str">
            <v>伊方町</v>
          </cell>
          <cell r="H2610">
            <v>1</v>
          </cell>
          <cell r="P2610">
            <v>1</v>
          </cell>
          <cell r="Q2610">
            <v>1</v>
          </cell>
          <cell r="R2610">
            <v>1</v>
          </cell>
          <cell r="S2610">
            <v>1</v>
          </cell>
        </row>
        <row r="2611">
          <cell r="A2611">
            <v>38443</v>
          </cell>
          <cell r="B2611">
            <v>38</v>
          </cell>
          <cell r="C2611" t="str">
            <v>愛媛県</v>
          </cell>
          <cell r="D2611" t="str">
            <v>瀬戸町</v>
          </cell>
          <cell r="P2611">
            <v>0</v>
          </cell>
          <cell r="Q2611">
            <v>0</v>
          </cell>
          <cell r="R2611">
            <v>0</v>
          </cell>
          <cell r="S2611">
            <v>0</v>
          </cell>
        </row>
        <row r="2612">
          <cell r="A2612">
            <v>38444</v>
          </cell>
          <cell r="B2612">
            <v>38</v>
          </cell>
          <cell r="C2612" t="str">
            <v>愛媛県</v>
          </cell>
          <cell r="D2612" t="str">
            <v>三崎町</v>
          </cell>
          <cell r="F2612">
            <v>1</v>
          </cell>
          <cell r="P2612">
            <v>1</v>
          </cell>
          <cell r="Q2612">
            <v>1</v>
          </cell>
          <cell r="R2612">
            <v>1</v>
          </cell>
          <cell r="S2612">
            <v>1</v>
          </cell>
        </row>
        <row r="2613">
          <cell r="A2613">
            <v>38445</v>
          </cell>
          <cell r="B2613">
            <v>38</v>
          </cell>
          <cell r="C2613" t="str">
            <v>愛媛県</v>
          </cell>
          <cell r="D2613" t="str">
            <v>三瓶町</v>
          </cell>
          <cell r="P2613">
            <v>0</v>
          </cell>
          <cell r="Q2613">
            <v>0</v>
          </cell>
          <cell r="R2613">
            <v>0</v>
          </cell>
          <cell r="S2613">
            <v>0</v>
          </cell>
        </row>
        <row r="2614">
          <cell r="A2614">
            <v>38461</v>
          </cell>
          <cell r="B2614">
            <v>38</v>
          </cell>
          <cell r="C2614" t="str">
            <v>愛媛県</v>
          </cell>
          <cell r="D2614" t="str">
            <v>明浜町</v>
          </cell>
          <cell r="P2614">
            <v>0</v>
          </cell>
          <cell r="Q2614">
            <v>0</v>
          </cell>
          <cell r="R2614">
            <v>0</v>
          </cell>
          <cell r="S2614">
            <v>0</v>
          </cell>
        </row>
        <row r="2615">
          <cell r="A2615">
            <v>38462</v>
          </cell>
          <cell r="B2615">
            <v>38</v>
          </cell>
          <cell r="C2615" t="str">
            <v>愛媛県</v>
          </cell>
          <cell r="D2615" t="str">
            <v>宇和町</v>
          </cell>
          <cell r="P2615">
            <v>0</v>
          </cell>
          <cell r="Q2615">
            <v>0</v>
          </cell>
          <cell r="R2615">
            <v>0</v>
          </cell>
          <cell r="S2615">
            <v>0</v>
          </cell>
        </row>
        <row r="2616">
          <cell r="A2616">
            <v>38463</v>
          </cell>
          <cell r="B2616">
            <v>38</v>
          </cell>
          <cell r="C2616" t="str">
            <v>愛媛県</v>
          </cell>
          <cell r="D2616" t="str">
            <v>野村町</v>
          </cell>
          <cell r="P2616">
            <v>0</v>
          </cell>
          <cell r="Q2616">
            <v>0</v>
          </cell>
          <cell r="R2616">
            <v>0</v>
          </cell>
          <cell r="S2616">
            <v>0</v>
          </cell>
        </row>
        <row r="2617">
          <cell r="A2617">
            <v>38464</v>
          </cell>
          <cell r="B2617">
            <v>38</v>
          </cell>
          <cell r="C2617" t="str">
            <v>愛媛県</v>
          </cell>
          <cell r="D2617" t="str">
            <v>城川町</v>
          </cell>
          <cell r="P2617">
            <v>0</v>
          </cell>
          <cell r="Q2617">
            <v>0</v>
          </cell>
          <cell r="R2617">
            <v>0</v>
          </cell>
          <cell r="S2617">
            <v>0</v>
          </cell>
        </row>
        <row r="2618">
          <cell r="A2618">
            <v>38481</v>
          </cell>
          <cell r="B2618">
            <v>38</v>
          </cell>
          <cell r="C2618" t="str">
            <v>愛媛県</v>
          </cell>
          <cell r="D2618" t="str">
            <v>吉田町</v>
          </cell>
          <cell r="G2618">
            <v>1</v>
          </cell>
          <cell r="M2618">
            <v>1</v>
          </cell>
          <cell r="P2618">
            <v>2</v>
          </cell>
          <cell r="Q2618">
            <v>1</v>
          </cell>
          <cell r="R2618">
            <v>2</v>
          </cell>
          <cell r="S2618">
            <v>1</v>
          </cell>
        </row>
        <row r="2619">
          <cell r="A2619">
            <v>38482</v>
          </cell>
          <cell r="B2619">
            <v>38</v>
          </cell>
          <cell r="C2619" t="str">
            <v>愛媛県</v>
          </cell>
          <cell r="D2619" t="str">
            <v>三間町</v>
          </cell>
          <cell r="P2619">
            <v>0</v>
          </cell>
          <cell r="Q2619">
            <v>0</v>
          </cell>
          <cell r="R2619">
            <v>0</v>
          </cell>
          <cell r="S2619">
            <v>0</v>
          </cell>
        </row>
        <row r="2620">
          <cell r="A2620">
            <v>38483</v>
          </cell>
          <cell r="B2620">
            <v>38</v>
          </cell>
          <cell r="C2620" t="str">
            <v>愛媛県</v>
          </cell>
          <cell r="D2620" t="str">
            <v>広見町</v>
          </cell>
          <cell r="P2620">
            <v>0</v>
          </cell>
          <cell r="Q2620">
            <v>0</v>
          </cell>
          <cell r="R2620">
            <v>0</v>
          </cell>
          <cell r="S2620">
            <v>0</v>
          </cell>
        </row>
        <row r="2621">
          <cell r="A2621">
            <v>38484</v>
          </cell>
          <cell r="B2621">
            <v>38</v>
          </cell>
          <cell r="C2621" t="str">
            <v>愛媛県</v>
          </cell>
          <cell r="D2621" t="str">
            <v>松野町</v>
          </cell>
          <cell r="P2621">
            <v>0</v>
          </cell>
          <cell r="Q2621">
            <v>0</v>
          </cell>
          <cell r="R2621">
            <v>0</v>
          </cell>
          <cell r="S2621">
            <v>0</v>
          </cell>
        </row>
        <row r="2622">
          <cell r="A2622">
            <v>38485</v>
          </cell>
          <cell r="B2622">
            <v>38</v>
          </cell>
          <cell r="C2622" t="str">
            <v>愛媛県</v>
          </cell>
          <cell r="D2622" t="str">
            <v>日吉村</v>
          </cell>
          <cell r="P2622">
            <v>0</v>
          </cell>
          <cell r="Q2622">
            <v>0</v>
          </cell>
          <cell r="R2622">
            <v>0</v>
          </cell>
          <cell r="S2622">
            <v>0</v>
          </cell>
        </row>
        <row r="2623">
          <cell r="A2623">
            <v>38486</v>
          </cell>
          <cell r="B2623">
            <v>38</v>
          </cell>
          <cell r="C2623" t="str">
            <v>愛媛県</v>
          </cell>
          <cell r="D2623" t="str">
            <v>津島町</v>
          </cell>
          <cell r="P2623">
            <v>0</v>
          </cell>
          <cell r="Q2623">
            <v>0</v>
          </cell>
          <cell r="R2623">
            <v>0</v>
          </cell>
          <cell r="S2623">
            <v>0</v>
          </cell>
        </row>
        <row r="2624">
          <cell r="A2624">
            <v>38501</v>
          </cell>
          <cell r="B2624">
            <v>38</v>
          </cell>
          <cell r="C2624" t="str">
            <v>愛媛県</v>
          </cell>
          <cell r="D2624" t="str">
            <v>内海村</v>
          </cell>
          <cell r="H2624">
            <v>1</v>
          </cell>
          <cell r="P2624">
            <v>1</v>
          </cell>
          <cell r="Q2624">
            <v>1</v>
          </cell>
          <cell r="R2624">
            <v>1</v>
          </cell>
          <cell r="S2624">
            <v>1</v>
          </cell>
        </row>
        <row r="2625">
          <cell r="A2625">
            <v>38502</v>
          </cell>
          <cell r="B2625">
            <v>38</v>
          </cell>
          <cell r="C2625" t="str">
            <v>愛媛県</v>
          </cell>
          <cell r="D2625" t="str">
            <v>御荘町</v>
          </cell>
          <cell r="P2625">
            <v>0</v>
          </cell>
          <cell r="Q2625">
            <v>0</v>
          </cell>
          <cell r="R2625">
            <v>0</v>
          </cell>
          <cell r="S2625">
            <v>0</v>
          </cell>
        </row>
        <row r="2626">
          <cell r="A2626">
            <v>38503</v>
          </cell>
          <cell r="B2626">
            <v>38</v>
          </cell>
          <cell r="C2626" t="str">
            <v>愛媛県</v>
          </cell>
          <cell r="D2626" t="str">
            <v>城辺町</v>
          </cell>
          <cell r="P2626">
            <v>0</v>
          </cell>
          <cell r="Q2626">
            <v>0</v>
          </cell>
          <cell r="R2626">
            <v>0</v>
          </cell>
          <cell r="S2626">
            <v>0</v>
          </cell>
        </row>
        <row r="2627">
          <cell r="A2627">
            <v>38504</v>
          </cell>
          <cell r="B2627">
            <v>38</v>
          </cell>
          <cell r="C2627" t="str">
            <v>愛媛県</v>
          </cell>
          <cell r="D2627" t="str">
            <v>一本松町</v>
          </cell>
          <cell r="P2627">
            <v>0</v>
          </cell>
          <cell r="Q2627">
            <v>0</v>
          </cell>
          <cell r="R2627">
            <v>0</v>
          </cell>
          <cell r="S2627">
            <v>0</v>
          </cell>
        </row>
        <row r="2628">
          <cell r="A2628">
            <v>38505</v>
          </cell>
          <cell r="B2628">
            <v>38</v>
          </cell>
          <cell r="C2628" t="str">
            <v>愛媛県</v>
          </cell>
          <cell r="D2628" t="str">
            <v>西海町</v>
          </cell>
          <cell r="H2628">
            <v>1</v>
          </cell>
          <cell r="P2628">
            <v>1</v>
          </cell>
          <cell r="Q2628">
            <v>1</v>
          </cell>
          <cell r="R2628">
            <v>1</v>
          </cell>
          <cell r="S2628">
            <v>1</v>
          </cell>
        </row>
        <row r="2629">
          <cell r="A2629">
            <v>38999</v>
          </cell>
          <cell r="B2629" t="str">
            <v>38 計</v>
          </cell>
          <cell r="D2629">
            <v>4</v>
          </cell>
          <cell r="E2629">
            <v>0</v>
          </cell>
          <cell r="F2629">
            <v>3</v>
          </cell>
          <cell r="G2629">
            <v>2</v>
          </cell>
          <cell r="H2629">
            <v>0</v>
          </cell>
          <cell r="I2629">
            <v>0</v>
          </cell>
          <cell r="J2629">
            <v>0</v>
          </cell>
          <cell r="K2629">
            <v>0</v>
          </cell>
          <cell r="L2629">
            <v>0</v>
          </cell>
          <cell r="M2629">
            <v>1</v>
          </cell>
          <cell r="N2629">
            <v>0</v>
          </cell>
          <cell r="O2629">
            <v>0</v>
          </cell>
          <cell r="P2629">
            <v>6</v>
          </cell>
          <cell r="Q2629">
            <v>4</v>
          </cell>
          <cell r="R2629">
            <v>6</v>
          </cell>
          <cell r="S2629">
            <v>4</v>
          </cell>
        </row>
        <row r="2630">
          <cell r="A2630">
            <v>39201</v>
          </cell>
          <cell r="B2630">
            <v>39</v>
          </cell>
          <cell r="C2630" t="str">
            <v>高知県</v>
          </cell>
          <cell r="D2630" t="str">
            <v>高知市</v>
          </cell>
          <cell r="M2630">
            <v>1</v>
          </cell>
          <cell r="P2630">
            <v>1</v>
          </cell>
          <cell r="Q2630">
            <v>1</v>
          </cell>
          <cell r="R2630">
            <v>1</v>
          </cell>
          <cell r="S2630">
            <v>1</v>
          </cell>
        </row>
        <row r="2631">
          <cell r="A2631">
            <v>39202</v>
          </cell>
          <cell r="B2631">
            <v>39</v>
          </cell>
          <cell r="C2631" t="str">
            <v>高知県</v>
          </cell>
          <cell r="D2631" t="str">
            <v>室戸市</v>
          </cell>
          <cell r="G2631">
            <v>1</v>
          </cell>
          <cell r="P2631">
            <v>1</v>
          </cell>
          <cell r="Q2631">
            <v>1</v>
          </cell>
          <cell r="R2631">
            <v>1</v>
          </cell>
          <cell r="S2631">
            <v>1</v>
          </cell>
        </row>
        <row r="2632">
          <cell r="A2632">
            <v>39203</v>
          </cell>
          <cell r="B2632">
            <v>39</v>
          </cell>
          <cell r="C2632" t="str">
            <v>高知県</v>
          </cell>
          <cell r="D2632" t="str">
            <v>安芸市</v>
          </cell>
          <cell r="F2632">
            <v>1</v>
          </cell>
          <cell r="G2632">
            <v>1</v>
          </cell>
          <cell r="P2632">
            <v>2</v>
          </cell>
          <cell r="Q2632">
            <v>1</v>
          </cell>
          <cell r="R2632">
            <v>2</v>
          </cell>
          <cell r="S2632">
            <v>1</v>
          </cell>
        </row>
        <row r="2633">
          <cell r="A2633">
            <v>39204</v>
          </cell>
          <cell r="B2633">
            <v>39</v>
          </cell>
          <cell r="C2633" t="str">
            <v>高知県</v>
          </cell>
          <cell r="D2633" t="str">
            <v>南国市</v>
          </cell>
          <cell r="F2633">
            <v>1</v>
          </cell>
          <cell r="G2633">
            <v>1</v>
          </cell>
          <cell r="P2633">
            <v>2</v>
          </cell>
          <cell r="Q2633">
            <v>1</v>
          </cell>
          <cell r="R2633">
            <v>2</v>
          </cell>
          <cell r="S2633">
            <v>1</v>
          </cell>
        </row>
        <row r="2634">
          <cell r="A2634">
            <v>39205</v>
          </cell>
          <cell r="B2634">
            <v>39</v>
          </cell>
          <cell r="C2634" t="str">
            <v>高知県</v>
          </cell>
          <cell r="D2634" t="str">
            <v>土佐市</v>
          </cell>
          <cell r="G2634">
            <v>1</v>
          </cell>
          <cell r="P2634">
            <v>1</v>
          </cell>
          <cell r="Q2634">
            <v>1</v>
          </cell>
          <cell r="R2634">
            <v>1</v>
          </cell>
          <cell r="S2634">
            <v>1</v>
          </cell>
        </row>
        <row r="2635">
          <cell r="A2635">
            <v>39206</v>
          </cell>
          <cell r="B2635">
            <v>39</v>
          </cell>
          <cell r="C2635" t="str">
            <v>高知県</v>
          </cell>
          <cell r="D2635" t="str">
            <v>須崎市</v>
          </cell>
          <cell r="G2635">
            <v>1</v>
          </cell>
          <cell r="P2635">
            <v>1</v>
          </cell>
          <cell r="Q2635">
            <v>1</v>
          </cell>
          <cell r="R2635">
            <v>1</v>
          </cell>
          <cell r="S2635">
            <v>1</v>
          </cell>
        </row>
        <row r="2636">
          <cell r="A2636">
            <v>39207</v>
          </cell>
          <cell r="B2636">
            <v>39</v>
          </cell>
          <cell r="C2636" t="str">
            <v>高知県</v>
          </cell>
          <cell r="D2636" t="str">
            <v>中村市</v>
          </cell>
          <cell r="G2636">
            <v>1</v>
          </cell>
          <cell r="P2636">
            <v>1</v>
          </cell>
          <cell r="Q2636">
            <v>1</v>
          </cell>
          <cell r="R2636">
            <v>1</v>
          </cell>
          <cell r="S2636">
            <v>1</v>
          </cell>
        </row>
        <row r="2637">
          <cell r="A2637">
            <v>39208</v>
          </cell>
          <cell r="B2637">
            <v>39</v>
          </cell>
          <cell r="C2637" t="str">
            <v>高知県</v>
          </cell>
          <cell r="D2637" t="str">
            <v>宿毛市</v>
          </cell>
          <cell r="F2637">
            <v>1</v>
          </cell>
          <cell r="J2637">
            <v>1</v>
          </cell>
          <cell r="M2637">
            <v>1</v>
          </cell>
          <cell r="P2637">
            <v>3</v>
          </cell>
          <cell r="Q2637">
            <v>1</v>
          </cell>
          <cell r="R2637">
            <v>3</v>
          </cell>
          <cell r="S2637">
            <v>1</v>
          </cell>
        </row>
        <row r="2638">
          <cell r="A2638">
            <v>39209</v>
          </cell>
          <cell r="B2638">
            <v>39</v>
          </cell>
          <cell r="C2638" t="str">
            <v>高知県</v>
          </cell>
          <cell r="D2638" t="str">
            <v>土佐清水市</v>
          </cell>
          <cell r="G2638">
            <v>1</v>
          </cell>
          <cell r="M2638">
            <v>1</v>
          </cell>
          <cell r="P2638">
            <v>2</v>
          </cell>
          <cell r="Q2638">
            <v>1</v>
          </cell>
          <cell r="R2638">
            <v>2</v>
          </cell>
          <cell r="S2638">
            <v>1</v>
          </cell>
        </row>
        <row r="2639">
          <cell r="A2639">
            <v>39301</v>
          </cell>
          <cell r="B2639">
            <v>39</v>
          </cell>
          <cell r="C2639" t="str">
            <v>高知県</v>
          </cell>
          <cell r="D2639" t="str">
            <v>東洋町</v>
          </cell>
          <cell r="G2639">
            <v>1</v>
          </cell>
          <cell r="P2639">
            <v>1</v>
          </cell>
          <cell r="Q2639">
            <v>1</v>
          </cell>
          <cell r="R2639">
            <v>1</v>
          </cell>
          <cell r="S2639">
            <v>1</v>
          </cell>
        </row>
        <row r="2640">
          <cell r="A2640">
            <v>39302</v>
          </cell>
          <cell r="B2640">
            <v>39</v>
          </cell>
          <cell r="C2640" t="str">
            <v>高知県</v>
          </cell>
          <cell r="D2640" t="str">
            <v>奈半利町</v>
          </cell>
          <cell r="H2640">
            <v>1</v>
          </cell>
          <cell r="P2640">
            <v>1</v>
          </cell>
          <cell r="Q2640">
            <v>1</v>
          </cell>
          <cell r="R2640">
            <v>1</v>
          </cell>
          <cell r="S2640">
            <v>1</v>
          </cell>
        </row>
        <row r="2641">
          <cell r="A2641">
            <v>39303</v>
          </cell>
          <cell r="B2641">
            <v>39</v>
          </cell>
          <cell r="C2641" t="str">
            <v>高知県</v>
          </cell>
          <cell r="D2641" t="str">
            <v>田野町</v>
          </cell>
          <cell r="H2641">
            <v>1</v>
          </cell>
          <cell r="P2641">
            <v>1</v>
          </cell>
          <cell r="Q2641">
            <v>1</v>
          </cell>
          <cell r="R2641">
            <v>1</v>
          </cell>
          <cell r="S2641">
            <v>1</v>
          </cell>
        </row>
        <row r="2642">
          <cell r="A2642">
            <v>39304</v>
          </cell>
          <cell r="B2642">
            <v>39</v>
          </cell>
          <cell r="C2642" t="str">
            <v>高知県</v>
          </cell>
          <cell r="D2642" t="str">
            <v>安田町</v>
          </cell>
          <cell r="H2642">
            <v>1</v>
          </cell>
          <cell r="P2642">
            <v>1</v>
          </cell>
          <cell r="Q2642">
            <v>1</v>
          </cell>
          <cell r="R2642">
            <v>1</v>
          </cell>
          <cell r="S2642">
            <v>1</v>
          </cell>
        </row>
        <row r="2643">
          <cell r="A2643">
            <v>39305</v>
          </cell>
          <cell r="B2643">
            <v>39</v>
          </cell>
          <cell r="C2643" t="str">
            <v>高知県</v>
          </cell>
          <cell r="D2643" t="str">
            <v>北川村</v>
          </cell>
          <cell r="P2643">
            <v>0</v>
          </cell>
          <cell r="Q2643">
            <v>0</v>
          </cell>
          <cell r="R2643">
            <v>0</v>
          </cell>
          <cell r="S2643">
            <v>0</v>
          </cell>
        </row>
        <row r="2644">
          <cell r="A2644">
            <v>39306</v>
          </cell>
          <cell r="B2644">
            <v>39</v>
          </cell>
          <cell r="C2644" t="str">
            <v>高知県</v>
          </cell>
          <cell r="D2644" t="str">
            <v>馬路村</v>
          </cell>
          <cell r="H2644">
            <v>1</v>
          </cell>
          <cell r="P2644">
            <v>1</v>
          </cell>
          <cell r="Q2644">
            <v>1</v>
          </cell>
          <cell r="R2644">
            <v>1</v>
          </cell>
          <cell r="S2644">
            <v>1</v>
          </cell>
        </row>
        <row r="2645">
          <cell r="A2645">
            <v>39307</v>
          </cell>
          <cell r="B2645">
            <v>39</v>
          </cell>
          <cell r="C2645" t="str">
            <v>高知県</v>
          </cell>
          <cell r="D2645" t="str">
            <v>芸西村</v>
          </cell>
          <cell r="H2645">
            <v>1</v>
          </cell>
          <cell r="P2645">
            <v>1</v>
          </cell>
          <cell r="Q2645">
            <v>1</v>
          </cell>
          <cell r="R2645">
            <v>1</v>
          </cell>
          <cell r="S2645">
            <v>1</v>
          </cell>
        </row>
        <row r="2646">
          <cell r="A2646">
            <v>39321</v>
          </cell>
          <cell r="B2646">
            <v>39</v>
          </cell>
          <cell r="C2646" t="str">
            <v>高知県</v>
          </cell>
          <cell r="D2646" t="str">
            <v>赤岡町</v>
          </cell>
          <cell r="F2646">
            <v>1</v>
          </cell>
          <cell r="G2646">
            <v>1</v>
          </cell>
          <cell r="H2646">
            <v>1</v>
          </cell>
          <cell r="P2646">
            <v>3</v>
          </cell>
          <cell r="Q2646">
            <v>1</v>
          </cell>
          <cell r="R2646">
            <v>3</v>
          </cell>
          <cell r="S2646">
            <v>1</v>
          </cell>
        </row>
        <row r="2647">
          <cell r="A2647">
            <v>39322</v>
          </cell>
          <cell r="B2647">
            <v>39</v>
          </cell>
          <cell r="C2647" t="str">
            <v>高知県</v>
          </cell>
          <cell r="D2647" t="str">
            <v>香我美町</v>
          </cell>
          <cell r="G2647">
            <v>1</v>
          </cell>
          <cell r="J2647">
            <v>1</v>
          </cell>
          <cell r="M2647">
            <v>1</v>
          </cell>
          <cell r="P2647">
            <v>3</v>
          </cell>
          <cell r="Q2647">
            <v>1</v>
          </cell>
          <cell r="R2647">
            <v>3</v>
          </cell>
          <cell r="S2647">
            <v>1</v>
          </cell>
        </row>
        <row r="2648">
          <cell r="A2648">
            <v>39323</v>
          </cell>
          <cell r="B2648">
            <v>39</v>
          </cell>
          <cell r="C2648" t="str">
            <v>高知県</v>
          </cell>
          <cell r="D2648" t="str">
            <v>土佐山田町</v>
          </cell>
          <cell r="M2648">
            <v>1</v>
          </cell>
          <cell r="P2648">
            <v>1</v>
          </cell>
          <cell r="Q2648">
            <v>1</v>
          </cell>
          <cell r="R2648">
            <v>1</v>
          </cell>
          <cell r="S2648">
            <v>1</v>
          </cell>
        </row>
        <row r="2649">
          <cell r="A2649">
            <v>39324</v>
          </cell>
          <cell r="B2649">
            <v>39</v>
          </cell>
          <cell r="C2649" t="str">
            <v>高知県</v>
          </cell>
          <cell r="D2649" t="str">
            <v>野市町</v>
          </cell>
          <cell r="J2649">
            <v>1</v>
          </cell>
          <cell r="M2649">
            <v>1</v>
          </cell>
          <cell r="P2649">
            <v>2</v>
          </cell>
          <cell r="Q2649">
            <v>1</v>
          </cell>
          <cell r="R2649">
            <v>2</v>
          </cell>
          <cell r="S2649">
            <v>1</v>
          </cell>
        </row>
        <row r="2650">
          <cell r="A2650">
            <v>39325</v>
          </cell>
          <cell r="B2650">
            <v>39</v>
          </cell>
          <cell r="C2650" t="str">
            <v>高知県</v>
          </cell>
          <cell r="D2650" t="str">
            <v>夜須町</v>
          </cell>
          <cell r="P2650">
            <v>0</v>
          </cell>
          <cell r="Q2650">
            <v>0</v>
          </cell>
          <cell r="R2650">
            <v>0</v>
          </cell>
          <cell r="S2650">
            <v>0</v>
          </cell>
        </row>
        <row r="2651">
          <cell r="A2651">
            <v>39326</v>
          </cell>
          <cell r="B2651">
            <v>39</v>
          </cell>
          <cell r="C2651" t="str">
            <v>高知県</v>
          </cell>
          <cell r="D2651" t="str">
            <v>香北町</v>
          </cell>
          <cell r="P2651">
            <v>0</v>
          </cell>
          <cell r="Q2651">
            <v>0</v>
          </cell>
          <cell r="R2651">
            <v>0</v>
          </cell>
          <cell r="S2651">
            <v>0</v>
          </cell>
        </row>
        <row r="2652">
          <cell r="A2652">
            <v>39327</v>
          </cell>
          <cell r="B2652">
            <v>39</v>
          </cell>
          <cell r="C2652" t="str">
            <v>高知県</v>
          </cell>
          <cell r="D2652" t="str">
            <v>吉川村</v>
          </cell>
          <cell r="F2652">
            <v>1</v>
          </cell>
          <cell r="G2652">
            <v>1</v>
          </cell>
          <cell r="H2652">
            <v>1</v>
          </cell>
          <cell r="P2652">
            <v>3</v>
          </cell>
          <cell r="Q2652">
            <v>1</v>
          </cell>
          <cell r="R2652">
            <v>3</v>
          </cell>
          <cell r="S2652">
            <v>1</v>
          </cell>
        </row>
        <row r="2653">
          <cell r="A2653">
            <v>39328</v>
          </cell>
          <cell r="B2653">
            <v>39</v>
          </cell>
          <cell r="C2653" t="str">
            <v>高知県</v>
          </cell>
          <cell r="D2653" t="str">
            <v>物部村</v>
          </cell>
          <cell r="P2653">
            <v>0</v>
          </cell>
          <cell r="Q2653">
            <v>0</v>
          </cell>
          <cell r="R2653">
            <v>0</v>
          </cell>
          <cell r="S2653">
            <v>0</v>
          </cell>
        </row>
        <row r="2654">
          <cell r="A2654">
            <v>39341</v>
          </cell>
          <cell r="B2654">
            <v>39</v>
          </cell>
          <cell r="C2654" t="str">
            <v>高知県</v>
          </cell>
          <cell r="D2654" t="str">
            <v>本山町</v>
          </cell>
          <cell r="P2654">
            <v>0</v>
          </cell>
          <cell r="Q2654">
            <v>0</v>
          </cell>
          <cell r="R2654">
            <v>0</v>
          </cell>
          <cell r="S2654">
            <v>0</v>
          </cell>
        </row>
        <row r="2655">
          <cell r="A2655">
            <v>39344</v>
          </cell>
          <cell r="B2655">
            <v>39</v>
          </cell>
          <cell r="C2655" t="str">
            <v>高知県</v>
          </cell>
          <cell r="D2655" t="str">
            <v>大豊町</v>
          </cell>
          <cell r="F2655">
            <v>1</v>
          </cell>
          <cell r="G2655">
            <v>1</v>
          </cell>
          <cell r="P2655">
            <v>2</v>
          </cell>
          <cell r="Q2655">
            <v>1</v>
          </cell>
          <cell r="R2655">
            <v>2</v>
          </cell>
          <cell r="S2655">
            <v>1</v>
          </cell>
        </row>
        <row r="2656">
          <cell r="A2656">
            <v>39361</v>
          </cell>
          <cell r="B2656">
            <v>39</v>
          </cell>
          <cell r="C2656" t="str">
            <v>高知県</v>
          </cell>
          <cell r="D2656" t="str">
            <v>鏡村</v>
          </cell>
          <cell r="F2656">
            <v>1</v>
          </cell>
          <cell r="P2656">
            <v>1</v>
          </cell>
          <cell r="Q2656">
            <v>1</v>
          </cell>
          <cell r="R2656">
            <v>1</v>
          </cell>
          <cell r="S2656">
            <v>1</v>
          </cell>
        </row>
        <row r="2657">
          <cell r="A2657">
            <v>39362</v>
          </cell>
          <cell r="B2657">
            <v>39</v>
          </cell>
          <cell r="C2657" t="str">
            <v>高知県</v>
          </cell>
          <cell r="D2657" t="str">
            <v>土佐山村</v>
          </cell>
          <cell r="O2657">
            <v>1</v>
          </cell>
          <cell r="P2657">
            <v>1</v>
          </cell>
          <cell r="Q2657">
            <v>1</v>
          </cell>
          <cell r="R2657">
            <v>0</v>
          </cell>
          <cell r="S2657">
            <v>0</v>
          </cell>
        </row>
        <row r="2658">
          <cell r="A2658">
            <v>39363</v>
          </cell>
          <cell r="B2658">
            <v>39</v>
          </cell>
          <cell r="C2658" t="str">
            <v>高知県</v>
          </cell>
          <cell r="D2658" t="str">
            <v>土佐町</v>
          </cell>
          <cell r="P2658">
            <v>0</v>
          </cell>
          <cell r="Q2658">
            <v>0</v>
          </cell>
          <cell r="R2658">
            <v>0</v>
          </cell>
          <cell r="S2658">
            <v>0</v>
          </cell>
        </row>
        <row r="2659">
          <cell r="A2659">
            <v>39364</v>
          </cell>
          <cell r="B2659">
            <v>39</v>
          </cell>
          <cell r="C2659" t="str">
            <v>高知県</v>
          </cell>
          <cell r="D2659" t="str">
            <v>大川村</v>
          </cell>
          <cell r="F2659">
            <v>1</v>
          </cell>
          <cell r="G2659">
            <v>1</v>
          </cell>
          <cell r="P2659">
            <v>2</v>
          </cell>
          <cell r="Q2659">
            <v>1</v>
          </cell>
          <cell r="R2659">
            <v>2</v>
          </cell>
          <cell r="S2659">
            <v>1</v>
          </cell>
        </row>
        <row r="2660">
          <cell r="A2660">
            <v>39365</v>
          </cell>
          <cell r="B2660">
            <v>39</v>
          </cell>
          <cell r="C2660" t="str">
            <v>高知県</v>
          </cell>
          <cell r="D2660" t="str">
            <v>本川村</v>
          </cell>
          <cell r="P2660">
            <v>0</v>
          </cell>
          <cell r="Q2660">
            <v>0</v>
          </cell>
          <cell r="R2660">
            <v>0</v>
          </cell>
          <cell r="S2660">
            <v>0</v>
          </cell>
        </row>
        <row r="2661">
          <cell r="A2661">
            <v>39381</v>
          </cell>
          <cell r="B2661">
            <v>39</v>
          </cell>
          <cell r="C2661" t="str">
            <v>高知県</v>
          </cell>
          <cell r="D2661" t="str">
            <v>伊野町</v>
          </cell>
          <cell r="P2661">
            <v>0</v>
          </cell>
          <cell r="Q2661">
            <v>0</v>
          </cell>
          <cell r="R2661">
            <v>0</v>
          </cell>
          <cell r="S2661">
            <v>0</v>
          </cell>
        </row>
        <row r="2662">
          <cell r="A2662">
            <v>39382</v>
          </cell>
          <cell r="B2662">
            <v>39</v>
          </cell>
          <cell r="C2662" t="str">
            <v>高知県</v>
          </cell>
          <cell r="D2662" t="str">
            <v>池川町</v>
          </cell>
          <cell r="P2662">
            <v>0</v>
          </cell>
          <cell r="Q2662">
            <v>0</v>
          </cell>
          <cell r="R2662">
            <v>0</v>
          </cell>
          <cell r="S2662">
            <v>0</v>
          </cell>
        </row>
        <row r="2663">
          <cell r="A2663">
            <v>39383</v>
          </cell>
          <cell r="B2663">
            <v>39</v>
          </cell>
          <cell r="C2663" t="str">
            <v>高知県</v>
          </cell>
          <cell r="D2663" t="str">
            <v>春野町</v>
          </cell>
          <cell r="J2663">
            <v>1</v>
          </cell>
          <cell r="P2663">
            <v>1</v>
          </cell>
          <cell r="Q2663">
            <v>1</v>
          </cell>
          <cell r="R2663">
            <v>1</v>
          </cell>
          <cell r="S2663">
            <v>1</v>
          </cell>
        </row>
        <row r="2664">
          <cell r="A2664">
            <v>39384</v>
          </cell>
          <cell r="B2664">
            <v>39</v>
          </cell>
          <cell r="C2664" t="str">
            <v>高知県</v>
          </cell>
          <cell r="D2664" t="str">
            <v>吾川村</v>
          </cell>
          <cell r="P2664">
            <v>0</v>
          </cell>
          <cell r="Q2664">
            <v>0</v>
          </cell>
          <cell r="R2664">
            <v>0</v>
          </cell>
          <cell r="S2664">
            <v>0</v>
          </cell>
        </row>
        <row r="2665">
          <cell r="A2665">
            <v>39385</v>
          </cell>
          <cell r="B2665">
            <v>39</v>
          </cell>
          <cell r="C2665" t="str">
            <v>高知県</v>
          </cell>
          <cell r="D2665" t="str">
            <v>吾北村</v>
          </cell>
          <cell r="P2665">
            <v>0</v>
          </cell>
          <cell r="Q2665">
            <v>0</v>
          </cell>
          <cell r="R2665">
            <v>0</v>
          </cell>
          <cell r="S2665">
            <v>0</v>
          </cell>
        </row>
        <row r="2666">
          <cell r="A2666">
            <v>39401</v>
          </cell>
          <cell r="B2666">
            <v>39</v>
          </cell>
          <cell r="C2666" t="str">
            <v>高知県</v>
          </cell>
          <cell r="D2666" t="str">
            <v>中土佐町</v>
          </cell>
          <cell r="G2666">
            <v>1</v>
          </cell>
          <cell r="P2666">
            <v>1</v>
          </cell>
          <cell r="Q2666">
            <v>1</v>
          </cell>
          <cell r="R2666">
            <v>1</v>
          </cell>
          <cell r="S2666">
            <v>1</v>
          </cell>
        </row>
        <row r="2667">
          <cell r="A2667">
            <v>39402</v>
          </cell>
          <cell r="B2667">
            <v>39</v>
          </cell>
          <cell r="C2667" t="str">
            <v>高知県</v>
          </cell>
          <cell r="D2667" t="str">
            <v>佐川町</v>
          </cell>
          <cell r="P2667">
            <v>0</v>
          </cell>
          <cell r="Q2667">
            <v>0</v>
          </cell>
          <cell r="R2667">
            <v>0</v>
          </cell>
          <cell r="S2667">
            <v>0</v>
          </cell>
        </row>
        <row r="2668">
          <cell r="A2668">
            <v>39403</v>
          </cell>
          <cell r="B2668">
            <v>39</v>
          </cell>
          <cell r="C2668" t="str">
            <v>高知県</v>
          </cell>
          <cell r="D2668" t="str">
            <v>越知町</v>
          </cell>
          <cell r="P2668">
            <v>0</v>
          </cell>
          <cell r="Q2668">
            <v>0</v>
          </cell>
          <cell r="R2668">
            <v>0</v>
          </cell>
          <cell r="S2668">
            <v>0</v>
          </cell>
        </row>
        <row r="2669">
          <cell r="A2669">
            <v>39404</v>
          </cell>
          <cell r="B2669">
            <v>39</v>
          </cell>
          <cell r="C2669" t="str">
            <v>高知県</v>
          </cell>
          <cell r="D2669" t="str">
            <v>窪川町</v>
          </cell>
          <cell r="P2669">
            <v>0</v>
          </cell>
          <cell r="Q2669">
            <v>0</v>
          </cell>
          <cell r="R2669">
            <v>0</v>
          </cell>
          <cell r="S2669">
            <v>0</v>
          </cell>
        </row>
        <row r="2670">
          <cell r="A2670">
            <v>39405</v>
          </cell>
          <cell r="B2670">
            <v>39</v>
          </cell>
          <cell r="C2670" t="str">
            <v>高知県</v>
          </cell>
          <cell r="D2670" t="str">
            <v>檮原町</v>
          </cell>
          <cell r="H2670">
            <v>1</v>
          </cell>
          <cell r="P2670">
            <v>1</v>
          </cell>
          <cell r="Q2670">
            <v>1</v>
          </cell>
          <cell r="R2670">
            <v>1</v>
          </cell>
          <cell r="S2670">
            <v>1</v>
          </cell>
        </row>
        <row r="2671">
          <cell r="A2671">
            <v>39406</v>
          </cell>
          <cell r="B2671">
            <v>39</v>
          </cell>
          <cell r="C2671" t="str">
            <v>高知県</v>
          </cell>
          <cell r="D2671" t="str">
            <v>大野見村</v>
          </cell>
          <cell r="P2671">
            <v>0</v>
          </cell>
          <cell r="Q2671">
            <v>0</v>
          </cell>
          <cell r="R2671">
            <v>0</v>
          </cell>
          <cell r="S2671">
            <v>0</v>
          </cell>
        </row>
        <row r="2672">
          <cell r="A2672">
            <v>39407</v>
          </cell>
          <cell r="B2672">
            <v>39</v>
          </cell>
          <cell r="C2672" t="str">
            <v>高知県</v>
          </cell>
          <cell r="D2672" t="str">
            <v>東津野村</v>
          </cell>
          <cell r="P2672">
            <v>0</v>
          </cell>
          <cell r="Q2672">
            <v>0</v>
          </cell>
          <cell r="R2672">
            <v>0</v>
          </cell>
          <cell r="S2672">
            <v>0</v>
          </cell>
        </row>
        <row r="2673">
          <cell r="A2673">
            <v>39408</v>
          </cell>
          <cell r="B2673">
            <v>39</v>
          </cell>
          <cell r="C2673" t="str">
            <v>高知県</v>
          </cell>
          <cell r="D2673" t="str">
            <v>葉山村</v>
          </cell>
          <cell r="P2673">
            <v>0</v>
          </cell>
          <cell r="Q2673">
            <v>0</v>
          </cell>
          <cell r="R2673">
            <v>0</v>
          </cell>
          <cell r="S2673">
            <v>0</v>
          </cell>
        </row>
        <row r="2674">
          <cell r="A2674">
            <v>39409</v>
          </cell>
          <cell r="B2674">
            <v>39</v>
          </cell>
          <cell r="C2674" t="str">
            <v>高知県</v>
          </cell>
          <cell r="D2674" t="str">
            <v>仁淀村</v>
          </cell>
          <cell r="P2674">
            <v>0</v>
          </cell>
          <cell r="Q2674">
            <v>0</v>
          </cell>
          <cell r="R2674">
            <v>0</v>
          </cell>
          <cell r="S2674">
            <v>0</v>
          </cell>
        </row>
        <row r="2675">
          <cell r="A2675">
            <v>39410</v>
          </cell>
          <cell r="B2675">
            <v>39</v>
          </cell>
          <cell r="C2675" t="str">
            <v>高知県</v>
          </cell>
          <cell r="D2675" t="str">
            <v>日高村</v>
          </cell>
          <cell r="G2675">
            <v>1</v>
          </cell>
          <cell r="M2675">
            <v>1</v>
          </cell>
          <cell r="P2675">
            <v>2</v>
          </cell>
          <cell r="Q2675">
            <v>1</v>
          </cell>
          <cell r="R2675">
            <v>2</v>
          </cell>
          <cell r="S2675">
            <v>1</v>
          </cell>
        </row>
        <row r="2676">
          <cell r="A2676">
            <v>39421</v>
          </cell>
          <cell r="B2676">
            <v>39</v>
          </cell>
          <cell r="C2676" t="str">
            <v>高知県</v>
          </cell>
          <cell r="D2676" t="str">
            <v>佐賀町</v>
          </cell>
          <cell r="P2676">
            <v>0</v>
          </cell>
          <cell r="Q2676">
            <v>0</v>
          </cell>
          <cell r="R2676">
            <v>0</v>
          </cell>
          <cell r="S2676">
            <v>0</v>
          </cell>
        </row>
        <row r="2677">
          <cell r="A2677">
            <v>39422</v>
          </cell>
          <cell r="B2677">
            <v>39</v>
          </cell>
          <cell r="C2677" t="str">
            <v>高知県</v>
          </cell>
          <cell r="D2677" t="str">
            <v>大正町</v>
          </cell>
          <cell r="P2677">
            <v>0</v>
          </cell>
          <cell r="Q2677">
            <v>0</v>
          </cell>
          <cell r="R2677">
            <v>0</v>
          </cell>
          <cell r="S2677">
            <v>0</v>
          </cell>
        </row>
        <row r="2678">
          <cell r="A2678">
            <v>39423</v>
          </cell>
          <cell r="B2678">
            <v>39</v>
          </cell>
          <cell r="C2678" t="str">
            <v>高知県</v>
          </cell>
          <cell r="D2678" t="str">
            <v>大方町</v>
          </cell>
          <cell r="G2678">
            <v>1</v>
          </cell>
          <cell r="M2678">
            <v>1</v>
          </cell>
          <cell r="P2678">
            <v>2</v>
          </cell>
          <cell r="Q2678">
            <v>1</v>
          </cell>
          <cell r="R2678">
            <v>2</v>
          </cell>
          <cell r="S2678">
            <v>1</v>
          </cell>
        </row>
        <row r="2679">
          <cell r="A2679">
            <v>39424</v>
          </cell>
          <cell r="B2679">
            <v>39</v>
          </cell>
          <cell r="C2679" t="str">
            <v>高知県</v>
          </cell>
          <cell r="D2679" t="str">
            <v>大月町</v>
          </cell>
          <cell r="F2679">
            <v>1</v>
          </cell>
          <cell r="P2679">
            <v>1</v>
          </cell>
          <cell r="Q2679">
            <v>1</v>
          </cell>
          <cell r="R2679">
            <v>1</v>
          </cell>
          <cell r="S2679">
            <v>1</v>
          </cell>
        </row>
        <row r="2680">
          <cell r="A2680">
            <v>39425</v>
          </cell>
          <cell r="B2680">
            <v>39</v>
          </cell>
          <cell r="C2680" t="str">
            <v>高知県</v>
          </cell>
          <cell r="D2680" t="str">
            <v>十和村</v>
          </cell>
          <cell r="P2680">
            <v>0</v>
          </cell>
          <cell r="Q2680">
            <v>0</v>
          </cell>
          <cell r="R2680">
            <v>0</v>
          </cell>
          <cell r="S2680">
            <v>0</v>
          </cell>
        </row>
        <row r="2681">
          <cell r="A2681">
            <v>39426</v>
          </cell>
          <cell r="B2681">
            <v>39</v>
          </cell>
          <cell r="C2681" t="str">
            <v>高知県</v>
          </cell>
          <cell r="D2681" t="str">
            <v>西土佐村</v>
          </cell>
          <cell r="P2681">
            <v>0</v>
          </cell>
          <cell r="Q2681">
            <v>0</v>
          </cell>
          <cell r="R2681">
            <v>0</v>
          </cell>
          <cell r="S2681">
            <v>0</v>
          </cell>
        </row>
        <row r="2682">
          <cell r="A2682">
            <v>39427</v>
          </cell>
          <cell r="B2682">
            <v>39</v>
          </cell>
          <cell r="C2682" t="str">
            <v>高知県</v>
          </cell>
          <cell r="D2682" t="str">
            <v>三原村</v>
          </cell>
          <cell r="K2682">
            <v>1</v>
          </cell>
          <cell r="P2682">
            <v>1</v>
          </cell>
          <cell r="Q2682">
            <v>1</v>
          </cell>
          <cell r="R2682">
            <v>1</v>
          </cell>
          <cell r="S2682">
            <v>1</v>
          </cell>
        </row>
        <row r="2683">
          <cell r="A2683">
            <v>39999</v>
          </cell>
          <cell r="B2683" t="str">
            <v>39 計</v>
          </cell>
          <cell r="D2683">
            <v>19</v>
          </cell>
          <cell r="E2683">
            <v>0</v>
          </cell>
          <cell r="F2683">
            <v>9</v>
          </cell>
          <cell r="G2683">
            <v>16</v>
          </cell>
          <cell r="H2683">
            <v>2</v>
          </cell>
          <cell r="I2683">
            <v>0</v>
          </cell>
          <cell r="J2683">
            <v>2</v>
          </cell>
          <cell r="K2683">
            <v>0</v>
          </cell>
          <cell r="L2683">
            <v>0</v>
          </cell>
          <cell r="M2683">
            <v>5</v>
          </cell>
          <cell r="N2683">
            <v>0</v>
          </cell>
          <cell r="O2683">
            <v>0</v>
          </cell>
          <cell r="P2683">
            <v>34</v>
          </cell>
          <cell r="Q2683">
            <v>19</v>
          </cell>
          <cell r="R2683">
            <v>34</v>
          </cell>
          <cell r="S2683">
            <v>19</v>
          </cell>
        </row>
        <row r="2684">
          <cell r="A2684">
            <v>40202</v>
          </cell>
          <cell r="B2684">
            <v>40</v>
          </cell>
          <cell r="C2684" t="str">
            <v>福岡県</v>
          </cell>
          <cell r="D2684" t="str">
            <v>大牟田市</v>
          </cell>
          <cell r="E2684">
            <v>1</v>
          </cell>
          <cell r="G2684">
            <v>1</v>
          </cell>
          <cell r="P2684">
            <v>2</v>
          </cell>
          <cell r="Q2684">
            <v>1</v>
          </cell>
          <cell r="R2684">
            <v>2</v>
          </cell>
          <cell r="S2684">
            <v>1</v>
          </cell>
        </row>
        <row r="2685">
          <cell r="A2685">
            <v>40203</v>
          </cell>
          <cell r="B2685">
            <v>40</v>
          </cell>
          <cell r="C2685" t="str">
            <v>福岡県</v>
          </cell>
          <cell r="D2685" t="str">
            <v>久留米市</v>
          </cell>
          <cell r="J2685">
            <v>1</v>
          </cell>
          <cell r="P2685">
            <v>1</v>
          </cell>
          <cell r="Q2685">
            <v>1</v>
          </cell>
          <cell r="R2685">
            <v>1</v>
          </cell>
          <cell r="S2685">
            <v>1</v>
          </cell>
        </row>
        <row r="2686">
          <cell r="A2686">
            <v>40204</v>
          </cell>
          <cell r="B2686">
            <v>40</v>
          </cell>
          <cell r="C2686" t="str">
            <v>福岡県</v>
          </cell>
          <cell r="D2686" t="str">
            <v>直方市</v>
          </cell>
          <cell r="P2686">
            <v>0</v>
          </cell>
          <cell r="Q2686">
            <v>0</v>
          </cell>
          <cell r="R2686">
            <v>0</v>
          </cell>
          <cell r="S2686">
            <v>0</v>
          </cell>
        </row>
        <row r="2687">
          <cell r="A2687">
            <v>40205</v>
          </cell>
          <cell r="B2687">
            <v>40</v>
          </cell>
          <cell r="C2687" t="str">
            <v>福岡県</v>
          </cell>
          <cell r="D2687" t="str">
            <v>飯塚市</v>
          </cell>
          <cell r="P2687">
            <v>0</v>
          </cell>
          <cell r="Q2687">
            <v>0</v>
          </cell>
          <cell r="R2687">
            <v>0</v>
          </cell>
          <cell r="S2687">
            <v>0</v>
          </cell>
        </row>
        <row r="2688">
          <cell r="A2688">
            <v>40206</v>
          </cell>
          <cell r="B2688">
            <v>40</v>
          </cell>
          <cell r="C2688" t="str">
            <v>福岡県</v>
          </cell>
          <cell r="D2688" t="str">
            <v>田川市</v>
          </cell>
          <cell r="G2688">
            <v>1</v>
          </cell>
          <cell r="P2688">
            <v>1</v>
          </cell>
          <cell r="Q2688">
            <v>1</v>
          </cell>
          <cell r="R2688">
            <v>1</v>
          </cell>
          <cell r="S2688">
            <v>1</v>
          </cell>
        </row>
        <row r="2689">
          <cell r="A2689">
            <v>40207</v>
          </cell>
          <cell r="B2689">
            <v>40</v>
          </cell>
          <cell r="C2689" t="str">
            <v>福岡県</v>
          </cell>
          <cell r="D2689" t="str">
            <v>柳川市</v>
          </cell>
          <cell r="P2689">
            <v>0</v>
          </cell>
          <cell r="Q2689">
            <v>0</v>
          </cell>
          <cell r="R2689">
            <v>0</v>
          </cell>
          <cell r="S2689">
            <v>0</v>
          </cell>
        </row>
        <row r="2690">
          <cell r="A2690">
            <v>40208</v>
          </cell>
          <cell r="B2690">
            <v>40</v>
          </cell>
          <cell r="C2690" t="str">
            <v>福岡県</v>
          </cell>
          <cell r="D2690" t="str">
            <v>山田市</v>
          </cell>
          <cell r="G2690">
            <v>1</v>
          </cell>
          <cell r="P2690">
            <v>1</v>
          </cell>
          <cell r="Q2690">
            <v>1</v>
          </cell>
          <cell r="R2690">
            <v>1</v>
          </cell>
          <cell r="S2690">
            <v>1</v>
          </cell>
        </row>
        <row r="2691">
          <cell r="A2691">
            <v>40209</v>
          </cell>
          <cell r="B2691">
            <v>40</v>
          </cell>
          <cell r="C2691" t="str">
            <v>福岡県</v>
          </cell>
          <cell r="D2691" t="str">
            <v>甘木市</v>
          </cell>
          <cell r="P2691">
            <v>0</v>
          </cell>
          <cell r="Q2691">
            <v>0</v>
          </cell>
          <cell r="R2691">
            <v>0</v>
          </cell>
          <cell r="S2691">
            <v>0</v>
          </cell>
        </row>
        <row r="2692">
          <cell r="A2692">
            <v>40210</v>
          </cell>
          <cell r="B2692">
            <v>40</v>
          </cell>
          <cell r="C2692" t="str">
            <v>福岡県</v>
          </cell>
          <cell r="D2692" t="str">
            <v>八女市</v>
          </cell>
          <cell r="P2692">
            <v>0</v>
          </cell>
          <cell r="Q2692">
            <v>0</v>
          </cell>
          <cell r="R2692">
            <v>0</v>
          </cell>
          <cell r="S2692">
            <v>0</v>
          </cell>
        </row>
        <row r="2693">
          <cell r="A2693">
            <v>40211</v>
          </cell>
          <cell r="B2693">
            <v>40</v>
          </cell>
          <cell r="C2693" t="str">
            <v>福岡県</v>
          </cell>
          <cell r="D2693" t="str">
            <v>筑後市</v>
          </cell>
          <cell r="P2693">
            <v>0</v>
          </cell>
          <cell r="Q2693">
            <v>0</v>
          </cell>
          <cell r="R2693">
            <v>0</v>
          </cell>
          <cell r="S2693">
            <v>0</v>
          </cell>
        </row>
        <row r="2694">
          <cell r="A2694">
            <v>40212</v>
          </cell>
          <cell r="B2694">
            <v>40</v>
          </cell>
          <cell r="C2694" t="str">
            <v>福岡県</v>
          </cell>
          <cell r="D2694" t="str">
            <v>大川市</v>
          </cell>
          <cell r="F2694">
            <v>1</v>
          </cell>
          <cell r="P2694">
            <v>1</v>
          </cell>
          <cell r="Q2694">
            <v>1</v>
          </cell>
          <cell r="R2694">
            <v>1</v>
          </cell>
          <cell r="S2694">
            <v>1</v>
          </cell>
        </row>
        <row r="2695">
          <cell r="A2695">
            <v>40213</v>
          </cell>
          <cell r="B2695">
            <v>40</v>
          </cell>
          <cell r="C2695" t="str">
            <v>福岡県</v>
          </cell>
          <cell r="D2695" t="str">
            <v>行橋市</v>
          </cell>
          <cell r="P2695">
            <v>0</v>
          </cell>
          <cell r="Q2695">
            <v>0</v>
          </cell>
          <cell r="R2695">
            <v>0</v>
          </cell>
          <cell r="S2695">
            <v>0</v>
          </cell>
        </row>
        <row r="2696">
          <cell r="A2696">
            <v>40214</v>
          </cell>
          <cell r="B2696">
            <v>40</v>
          </cell>
          <cell r="C2696" t="str">
            <v>福岡県</v>
          </cell>
          <cell r="D2696" t="str">
            <v>豊前市</v>
          </cell>
          <cell r="P2696">
            <v>0</v>
          </cell>
          <cell r="Q2696">
            <v>0</v>
          </cell>
          <cell r="R2696">
            <v>0</v>
          </cell>
          <cell r="S2696">
            <v>0</v>
          </cell>
        </row>
        <row r="2697">
          <cell r="A2697">
            <v>40215</v>
          </cell>
          <cell r="B2697">
            <v>40</v>
          </cell>
          <cell r="C2697" t="str">
            <v>福岡県</v>
          </cell>
          <cell r="D2697" t="str">
            <v>中間市</v>
          </cell>
          <cell r="G2697">
            <v>1</v>
          </cell>
          <cell r="P2697">
            <v>1</v>
          </cell>
          <cell r="Q2697">
            <v>1</v>
          </cell>
          <cell r="R2697">
            <v>1</v>
          </cell>
          <cell r="S2697">
            <v>1</v>
          </cell>
        </row>
        <row r="2698">
          <cell r="A2698">
            <v>40216</v>
          </cell>
          <cell r="B2698">
            <v>40</v>
          </cell>
          <cell r="C2698" t="str">
            <v>福岡県</v>
          </cell>
          <cell r="D2698" t="str">
            <v>小郡市</v>
          </cell>
          <cell r="P2698">
            <v>0</v>
          </cell>
          <cell r="Q2698">
            <v>0</v>
          </cell>
          <cell r="R2698">
            <v>0</v>
          </cell>
          <cell r="S2698">
            <v>0</v>
          </cell>
        </row>
        <row r="2699">
          <cell r="A2699">
            <v>40217</v>
          </cell>
          <cell r="B2699">
            <v>40</v>
          </cell>
          <cell r="C2699" t="str">
            <v>福岡県</v>
          </cell>
          <cell r="D2699" t="str">
            <v>筑紫野市</v>
          </cell>
          <cell r="J2699">
            <v>1</v>
          </cell>
          <cell r="P2699">
            <v>1</v>
          </cell>
          <cell r="Q2699">
            <v>1</v>
          </cell>
          <cell r="R2699">
            <v>1</v>
          </cell>
          <cell r="S2699">
            <v>1</v>
          </cell>
        </row>
        <row r="2700">
          <cell r="A2700">
            <v>40218</v>
          </cell>
          <cell r="B2700">
            <v>40</v>
          </cell>
          <cell r="C2700" t="str">
            <v>福岡県</v>
          </cell>
          <cell r="D2700" t="str">
            <v>春日市</v>
          </cell>
          <cell r="P2700">
            <v>0</v>
          </cell>
          <cell r="Q2700">
            <v>0</v>
          </cell>
          <cell r="R2700">
            <v>0</v>
          </cell>
          <cell r="S2700">
            <v>0</v>
          </cell>
        </row>
        <row r="2701">
          <cell r="A2701">
            <v>40219</v>
          </cell>
          <cell r="B2701">
            <v>40</v>
          </cell>
          <cell r="C2701" t="str">
            <v>福岡県</v>
          </cell>
          <cell r="D2701" t="str">
            <v>大野城市</v>
          </cell>
          <cell r="P2701">
            <v>0</v>
          </cell>
          <cell r="Q2701">
            <v>0</v>
          </cell>
          <cell r="R2701">
            <v>0</v>
          </cell>
          <cell r="S2701">
            <v>0</v>
          </cell>
        </row>
        <row r="2702">
          <cell r="A2702">
            <v>40220</v>
          </cell>
          <cell r="B2702">
            <v>40</v>
          </cell>
          <cell r="C2702" t="str">
            <v>福岡県</v>
          </cell>
          <cell r="D2702" t="str">
            <v>宗像市</v>
          </cell>
          <cell r="P2702">
            <v>0</v>
          </cell>
          <cell r="Q2702">
            <v>0</v>
          </cell>
          <cell r="R2702">
            <v>0</v>
          </cell>
          <cell r="S2702">
            <v>0</v>
          </cell>
        </row>
        <row r="2703">
          <cell r="A2703">
            <v>40221</v>
          </cell>
          <cell r="B2703">
            <v>40</v>
          </cell>
          <cell r="C2703" t="str">
            <v>福岡県</v>
          </cell>
          <cell r="D2703" t="str">
            <v>太宰府市</v>
          </cell>
          <cell r="P2703">
            <v>0</v>
          </cell>
          <cell r="Q2703">
            <v>0</v>
          </cell>
          <cell r="R2703">
            <v>0</v>
          </cell>
          <cell r="S2703">
            <v>0</v>
          </cell>
        </row>
        <row r="2704">
          <cell r="A2704">
            <v>40222</v>
          </cell>
          <cell r="B2704">
            <v>40</v>
          </cell>
          <cell r="C2704" t="str">
            <v>福岡県</v>
          </cell>
          <cell r="D2704" t="str">
            <v>前原市</v>
          </cell>
          <cell r="P2704">
            <v>0</v>
          </cell>
          <cell r="Q2704">
            <v>0</v>
          </cell>
          <cell r="R2704">
            <v>0</v>
          </cell>
          <cell r="S2704">
            <v>0</v>
          </cell>
        </row>
        <row r="2705">
          <cell r="A2705">
            <v>40223</v>
          </cell>
          <cell r="B2705">
            <v>40</v>
          </cell>
          <cell r="C2705" t="str">
            <v>福岡県</v>
          </cell>
          <cell r="D2705" t="str">
            <v>古賀市</v>
          </cell>
          <cell r="P2705">
            <v>0</v>
          </cell>
          <cell r="Q2705">
            <v>0</v>
          </cell>
          <cell r="R2705">
            <v>0</v>
          </cell>
          <cell r="S2705">
            <v>0</v>
          </cell>
        </row>
        <row r="2706">
          <cell r="A2706">
            <v>40305</v>
          </cell>
          <cell r="B2706">
            <v>40</v>
          </cell>
          <cell r="C2706" t="str">
            <v>福岡県</v>
          </cell>
          <cell r="D2706" t="str">
            <v>那珂川町</v>
          </cell>
          <cell r="P2706">
            <v>0</v>
          </cell>
          <cell r="Q2706">
            <v>0</v>
          </cell>
          <cell r="R2706">
            <v>0</v>
          </cell>
          <cell r="S2706">
            <v>0</v>
          </cell>
        </row>
        <row r="2707">
          <cell r="A2707">
            <v>40341</v>
          </cell>
          <cell r="B2707">
            <v>40</v>
          </cell>
          <cell r="C2707" t="str">
            <v>福岡県</v>
          </cell>
          <cell r="D2707" t="str">
            <v>宇美町</v>
          </cell>
          <cell r="P2707">
            <v>0</v>
          </cell>
          <cell r="Q2707">
            <v>0</v>
          </cell>
          <cell r="R2707">
            <v>0</v>
          </cell>
          <cell r="S2707">
            <v>0</v>
          </cell>
        </row>
        <row r="2708">
          <cell r="A2708">
            <v>40342</v>
          </cell>
          <cell r="B2708">
            <v>40</v>
          </cell>
          <cell r="C2708" t="str">
            <v>福岡県</v>
          </cell>
          <cell r="D2708" t="str">
            <v>篠栗町</v>
          </cell>
          <cell r="P2708">
            <v>0</v>
          </cell>
          <cell r="Q2708">
            <v>0</v>
          </cell>
          <cell r="R2708">
            <v>0</v>
          </cell>
          <cell r="S2708">
            <v>0</v>
          </cell>
        </row>
        <row r="2709">
          <cell r="A2709">
            <v>40343</v>
          </cell>
          <cell r="B2709">
            <v>40</v>
          </cell>
          <cell r="C2709" t="str">
            <v>福岡県</v>
          </cell>
          <cell r="D2709" t="str">
            <v>志免町</v>
          </cell>
          <cell r="P2709">
            <v>0</v>
          </cell>
          <cell r="Q2709">
            <v>0</v>
          </cell>
          <cell r="R2709">
            <v>0</v>
          </cell>
          <cell r="S2709">
            <v>0</v>
          </cell>
        </row>
        <row r="2710">
          <cell r="A2710">
            <v>40344</v>
          </cell>
          <cell r="B2710">
            <v>40</v>
          </cell>
          <cell r="C2710" t="str">
            <v>福岡県</v>
          </cell>
          <cell r="D2710" t="str">
            <v>須恵町</v>
          </cell>
          <cell r="P2710">
            <v>0</v>
          </cell>
          <cell r="Q2710">
            <v>0</v>
          </cell>
          <cell r="R2710">
            <v>0</v>
          </cell>
          <cell r="S2710">
            <v>0</v>
          </cell>
        </row>
        <row r="2711">
          <cell r="A2711">
            <v>40345</v>
          </cell>
          <cell r="B2711">
            <v>40</v>
          </cell>
          <cell r="C2711" t="str">
            <v>福岡県</v>
          </cell>
          <cell r="D2711" t="str">
            <v>新宮町</v>
          </cell>
          <cell r="P2711">
            <v>0</v>
          </cell>
          <cell r="Q2711">
            <v>0</v>
          </cell>
          <cell r="R2711">
            <v>0</v>
          </cell>
          <cell r="S2711">
            <v>0</v>
          </cell>
        </row>
        <row r="2712">
          <cell r="A2712">
            <v>40348</v>
          </cell>
          <cell r="B2712">
            <v>40</v>
          </cell>
          <cell r="C2712" t="str">
            <v>福岡県</v>
          </cell>
          <cell r="D2712" t="str">
            <v>久山町</v>
          </cell>
          <cell r="J2712">
            <v>1</v>
          </cell>
          <cell r="L2712">
            <v>1</v>
          </cell>
          <cell r="P2712">
            <v>2</v>
          </cell>
          <cell r="Q2712">
            <v>1</v>
          </cell>
          <cell r="R2712">
            <v>2</v>
          </cell>
          <cell r="S2712">
            <v>1</v>
          </cell>
        </row>
        <row r="2713">
          <cell r="A2713">
            <v>40349</v>
          </cell>
          <cell r="B2713">
            <v>40</v>
          </cell>
          <cell r="C2713" t="str">
            <v>福岡県</v>
          </cell>
          <cell r="D2713" t="str">
            <v>粕屋町</v>
          </cell>
          <cell r="J2713">
            <v>1</v>
          </cell>
          <cell r="P2713">
            <v>1</v>
          </cell>
          <cell r="Q2713">
            <v>1</v>
          </cell>
          <cell r="R2713">
            <v>1</v>
          </cell>
          <cell r="S2713">
            <v>1</v>
          </cell>
        </row>
        <row r="2714">
          <cell r="A2714">
            <v>40362</v>
          </cell>
          <cell r="B2714">
            <v>40</v>
          </cell>
          <cell r="C2714" t="str">
            <v>福岡県</v>
          </cell>
          <cell r="D2714" t="str">
            <v>福間町</v>
          </cell>
          <cell r="P2714">
            <v>0</v>
          </cell>
          <cell r="Q2714">
            <v>0</v>
          </cell>
          <cell r="R2714">
            <v>0</v>
          </cell>
          <cell r="S2714">
            <v>0</v>
          </cell>
        </row>
        <row r="2715">
          <cell r="A2715">
            <v>40363</v>
          </cell>
          <cell r="B2715">
            <v>40</v>
          </cell>
          <cell r="C2715" t="str">
            <v>福岡県</v>
          </cell>
          <cell r="D2715" t="str">
            <v>津屋崎町</v>
          </cell>
          <cell r="H2715">
            <v>1</v>
          </cell>
          <cell r="P2715">
            <v>1</v>
          </cell>
          <cell r="Q2715">
            <v>1</v>
          </cell>
          <cell r="R2715">
            <v>1</v>
          </cell>
          <cell r="S2715">
            <v>1</v>
          </cell>
        </row>
        <row r="2716">
          <cell r="A2716">
            <v>40364</v>
          </cell>
          <cell r="B2716">
            <v>40</v>
          </cell>
          <cell r="C2716" t="str">
            <v>福岡県</v>
          </cell>
          <cell r="D2716" t="str">
            <v>玄海町</v>
          </cell>
          <cell r="P2716">
            <v>0</v>
          </cell>
          <cell r="Q2716">
            <v>0</v>
          </cell>
          <cell r="R2716">
            <v>0</v>
          </cell>
          <cell r="S2716">
            <v>0</v>
          </cell>
        </row>
        <row r="2717">
          <cell r="A2717">
            <v>40365</v>
          </cell>
          <cell r="B2717">
            <v>40</v>
          </cell>
          <cell r="C2717" t="str">
            <v>福岡県</v>
          </cell>
          <cell r="D2717" t="str">
            <v>大島村</v>
          </cell>
          <cell r="G2717">
            <v>1</v>
          </cell>
          <cell r="H2717">
            <v>1</v>
          </cell>
          <cell r="P2717">
            <v>2</v>
          </cell>
          <cell r="Q2717">
            <v>1</v>
          </cell>
          <cell r="R2717">
            <v>2</v>
          </cell>
          <cell r="S2717">
            <v>1</v>
          </cell>
        </row>
        <row r="2718">
          <cell r="A2718">
            <v>40381</v>
          </cell>
          <cell r="B2718">
            <v>40</v>
          </cell>
          <cell r="C2718" t="str">
            <v>福岡県</v>
          </cell>
          <cell r="D2718" t="str">
            <v>芦屋町</v>
          </cell>
          <cell r="G2718">
            <v>1</v>
          </cell>
          <cell r="H2718">
            <v>1</v>
          </cell>
          <cell r="P2718">
            <v>2</v>
          </cell>
          <cell r="Q2718">
            <v>1</v>
          </cell>
          <cell r="R2718">
            <v>2</v>
          </cell>
          <cell r="S2718">
            <v>1</v>
          </cell>
        </row>
        <row r="2719">
          <cell r="A2719">
            <v>40382</v>
          </cell>
          <cell r="B2719">
            <v>40</v>
          </cell>
          <cell r="C2719" t="str">
            <v>福岡県</v>
          </cell>
          <cell r="D2719" t="str">
            <v>水巻町</v>
          </cell>
          <cell r="M2719">
            <v>1</v>
          </cell>
          <cell r="P2719">
            <v>1</v>
          </cell>
          <cell r="Q2719">
            <v>1</v>
          </cell>
          <cell r="R2719">
            <v>1</v>
          </cell>
          <cell r="S2719">
            <v>1</v>
          </cell>
        </row>
        <row r="2720">
          <cell r="A2720">
            <v>40383</v>
          </cell>
          <cell r="B2720">
            <v>40</v>
          </cell>
          <cell r="C2720" t="str">
            <v>福岡県</v>
          </cell>
          <cell r="D2720" t="str">
            <v>岡垣町</v>
          </cell>
          <cell r="P2720">
            <v>0</v>
          </cell>
          <cell r="Q2720">
            <v>0</v>
          </cell>
          <cell r="R2720">
            <v>0</v>
          </cell>
          <cell r="S2720">
            <v>0</v>
          </cell>
        </row>
        <row r="2721">
          <cell r="A2721">
            <v>40384</v>
          </cell>
          <cell r="B2721">
            <v>40</v>
          </cell>
          <cell r="C2721" t="str">
            <v>福岡県</v>
          </cell>
          <cell r="D2721" t="str">
            <v>遠賀町</v>
          </cell>
          <cell r="H2721">
            <v>1</v>
          </cell>
          <cell r="J2721">
            <v>1</v>
          </cell>
          <cell r="P2721">
            <v>2</v>
          </cell>
          <cell r="Q2721">
            <v>1</v>
          </cell>
          <cell r="R2721">
            <v>2</v>
          </cell>
          <cell r="S2721">
            <v>1</v>
          </cell>
        </row>
        <row r="2722">
          <cell r="A2722">
            <v>40401</v>
          </cell>
          <cell r="B2722">
            <v>40</v>
          </cell>
          <cell r="C2722" t="str">
            <v>福岡県</v>
          </cell>
          <cell r="D2722" t="str">
            <v>小竹町</v>
          </cell>
          <cell r="P2722">
            <v>0</v>
          </cell>
          <cell r="Q2722">
            <v>0</v>
          </cell>
          <cell r="R2722">
            <v>0</v>
          </cell>
          <cell r="S2722">
            <v>0</v>
          </cell>
        </row>
        <row r="2723">
          <cell r="A2723">
            <v>40402</v>
          </cell>
          <cell r="B2723">
            <v>40</v>
          </cell>
          <cell r="C2723" t="str">
            <v>福岡県</v>
          </cell>
          <cell r="D2723" t="str">
            <v>鞍手町</v>
          </cell>
          <cell r="J2723">
            <v>1</v>
          </cell>
          <cell r="P2723">
            <v>1</v>
          </cell>
          <cell r="Q2723">
            <v>1</v>
          </cell>
          <cell r="R2723">
            <v>1</v>
          </cell>
          <cell r="S2723">
            <v>1</v>
          </cell>
        </row>
        <row r="2724">
          <cell r="A2724">
            <v>40403</v>
          </cell>
          <cell r="B2724">
            <v>40</v>
          </cell>
          <cell r="C2724" t="str">
            <v>福岡県</v>
          </cell>
          <cell r="D2724" t="str">
            <v>宮田町</v>
          </cell>
          <cell r="G2724">
            <v>1</v>
          </cell>
          <cell r="P2724">
            <v>1</v>
          </cell>
          <cell r="Q2724">
            <v>1</v>
          </cell>
          <cell r="R2724">
            <v>1</v>
          </cell>
          <cell r="S2724">
            <v>1</v>
          </cell>
        </row>
        <row r="2725">
          <cell r="A2725">
            <v>40404</v>
          </cell>
          <cell r="B2725">
            <v>40</v>
          </cell>
          <cell r="C2725" t="str">
            <v>福岡県</v>
          </cell>
          <cell r="D2725" t="str">
            <v>若宮町</v>
          </cell>
          <cell r="G2725">
            <v>1</v>
          </cell>
          <cell r="P2725">
            <v>1</v>
          </cell>
          <cell r="Q2725">
            <v>1</v>
          </cell>
          <cell r="R2725">
            <v>1</v>
          </cell>
          <cell r="S2725">
            <v>1</v>
          </cell>
        </row>
        <row r="2726">
          <cell r="A2726">
            <v>40421</v>
          </cell>
          <cell r="B2726">
            <v>40</v>
          </cell>
          <cell r="C2726" t="str">
            <v>福岡県</v>
          </cell>
          <cell r="D2726" t="str">
            <v>桂川町</v>
          </cell>
          <cell r="G2726">
            <v>1</v>
          </cell>
          <cell r="P2726">
            <v>1</v>
          </cell>
          <cell r="Q2726">
            <v>1</v>
          </cell>
          <cell r="R2726">
            <v>1</v>
          </cell>
          <cell r="S2726">
            <v>1</v>
          </cell>
        </row>
        <row r="2727">
          <cell r="A2727">
            <v>40422</v>
          </cell>
          <cell r="B2727">
            <v>40</v>
          </cell>
          <cell r="C2727" t="str">
            <v>福岡県</v>
          </cell>
          <cell r="D2727" t="str">
            <v>稲築町</v>
          </cell>
          <cell r="G2727">
            <v>1</v>
          </cell>
          <cell r="P2727">
            <v>1</v>
          </cell>
          <cell r="Q2727">
            <v>1</v>
          </cell>
          <cell r="R2727">
            <v>1</v>
          </cell>
          <cell r="S2727">
            <v>1</v>
          </cell>
        </row>
        <row r="2728">
          <cell r="A2728">
            <v>40423</v>
          </cell>
          <cell r="B2728">
            <v>40</v>
          </cell>
          <cell r="C2728" t="str">
            <v>福岡県</v>
          </cell>
          <cell r="D2728" t="str">
            <v>碓井町</v>
          </cell>
          <cell r="G2728">
            <v>1</v>
          </cell>
          <cell r="P2728">
            <v>1</v>
          </cell>
          <cell r="Q2728">
            <v>1</v>
          </cell>
          <cell r="R2728">
            <v>1</v>
          </cell>
          <cell r="S2728">
            <v>1</v>
          </cell>
        </row>
        <row r="2729">
          <cell r="A2729">
            <v>40424</v>
          </cell>
          <cell r="B2729">
            <v>40</v>
          </cell>
          <cell r="C2729" t="str">
            <v>福岡県</v>
          </cell>
          <cell r="D2729" t="str">
            <v>嘉穂町</v>
          </cell>
          <cell r="P2729">
            <v>0</v>
          </cell>
          <cell r="Q2729">
            <v>0</v>
          </cell>
          <cell r="R2729">
            <v>0</v>
          </cell>
          <cell r="S2729">
            <v>0</v>
          </cell>
        </row>
        <row r="2730">
          <cell r="A2730">
            <v>40425</v>
          </cell>
          <cell r="B2730">
            <v>40</v>
          </cell>
          <cell r="C2730" t="str">
            <v>福岡県</v>
          </cell>
          <cell r="D2730" t="str">
            <v>筑穂町</v>
          </cell>
          <cell r="P2730">
            <v>0</v>
          </cell>
          <cell r="Q2730">
            <v>0</v>
          </cell>
          <cell r="R2730">
            <v>0</v>
          </cell>
          <cell r="S2730">
            <v>0</v>
          </cell>
        </row>
        <row r="2731">
          <cell r="A2731">
            <v>40426</v>
          </cell>
          <cell r="B2731">
            <v>40</v>
          </cell>
          <cell r="C2731" t="str">
            <v>福岡県</v>
          </cell>
          <cell r="D2731" t="str">
            <v>穂波町</v>
          </cell>
          <cell r="P2731">
            <v>0</v>
          </cell>
          <cell r="Q2731">
            <v>0</v>
          </cell>
          <cell r="R2731">
            <v>0</v>
          </cell>
          <cell r="S2731">
            <v>0</v>
          </cell>
        </row>
        <row r="2732">
          <cell r="A2732">
            <v>40427</v>
          </cell>
          <cell r="B2732">
            <v>40</v>
          </cell>
          <cell r="C2732" t="str">
            <v>福岡県</v>
          </cell>
          <cell r="D2732" t="str">
            <v>庄内町</v>
          </cell>
          <cell r="P2732">
            <v>0</v>
          </cell>
          <cell r="Q2732">
            <v>0</v>
          </cell>
          <cell r="R2732">
            <v>0</v>
          </cell>
          <cell r="S2732">
            <v>0</v>
          </cell>
        </row>
        <row r="2733">
          <cell r="A2733">
            <v>40428</v>
          </cell>
          <cell r="B2733">
            <v>40</v>
          </cell>
          <cell r="C2733" t="str">
            <v>福岡県</v>
          </cell>
          <cell r="D2733" t="str">
            <v>頴田町</v>
          </cell>
          <cell r="G2733">
            <v>1</v>
          </cell>
          <cell r="P2733">
            <v>1</v>
          </cell>
          <cell r="Q2733">
            <v>1</v>
          </cell>
          <cell r="R2733">
            <v>1</v>
          </cell>
          <cell r="S2733">
            <v>1</v>
          </cell>
        </row>
        <row r="2734">
          <cell r="A2734">
            <v>40441</v>
          </cell>
          <cell r="B2734">
            <v>40</v>
          </cell>
          <cell r="C2734" t="str">
            <v>福岡県</v>
          </cell>
          <cell r="D2734" t="str">
            <v>杷木町</v>
          </cell>
          <cell r="P2734">
            <v>0</v>
          </cell>
          <cell r="Q2734">
            <v>0</v>
          </cell>
          <cell r="R2734">
            <v>0</v>
          </cell>
          <cell r="S2734">
            <v>0</v>
          </cell>
        </row>
        <row r="2735">
          <cell r="A2735">
            <v>40442</v>
          </cell>
          <cell r="B2735">
            <v>40</v>
          </cell>
          <cell r="C2735" t="str">
            <v>福岡県</v>
          </cell>
          <cell r="D2735" t="str">
            <v>朝倉町</v>
          </cell>
          <cell r="P2735">
            <v>0</v>
          </cell>
          <cell r="Q2735">
            <v>0</v>
          </cell>
          <cell r="R2735">
            <v>0</v>
          </cell>
          <cell r="S2735">
            <v>0</v>
          </cell>
        </row>
        <row r="2736">
          <cell r="A2736">
            <v>40443</v>
          </cell>
          <cell r="B2736">
            <v>40</v>
          </cell>
          <cell r="C2736" t="str">
            <v>福岡県</v>
          </cell>
          <cell r="D2736" t="str">
            <v>三輪町</v>
          </cell>
          <cell r="P2736">
            <v>0</v>
          </cell>
          <cell r="Q2736">
            <v>0</v>
          </cell>
          <cell r="R2736">
            <v>0</v>
          </cell>
          <cell r="S2736">
            <v>0</v>
          </cell>
        </row>
        <row r="2737">
          <cell r="A2737">
            <v>40444</v>
          </cell>
          <cell r="B2737">
            <v>40</v>
          </cell>
          <cell r="C2737" t="str">
            <v>福岡県</v>
          </cell>
          <cell r="D2737" t="str">
            <v>夜須町</v>
          </cell>
          <cell r="P2737">
            <v>0</v>
          </cell>
          <cell r="Q2737">
            <v>0</v>
          </cell>
          <cell r="R2737">
            <v>0</v>
          </cell>
          <cell r="S2737">
            <v>0</v>
          </cell>
        </row>
        <row r="2738">
          <cell r="A2738">
            <v>40445</v>
          </cell>
          <cell r="B2738">
            <v>40</v>
          </cell>
          <cell r="C2738" t="str">
            <v>福岡県</v>
          </cell>
          <cell r="D2738" t="str">
            <v>小石原村</v>
          </cell>
          <cell r="G2738">
            <v>1</v>
          </cell>
          <cell r="H2738">
            <v>1</v>
          </cell>
          <cell r="P2738">
            <v>2</v>
          </cell>
          <cell r="Q2738">
            <v>1</v>
          </cell>
          <cell r="R2738">
            <v>2</v>
          </cell>
          <cell r="S2738">
            <v>1</v>
          </cell>
        </row>
        <row r="2739">
          <cell r="A2739">
            <v>40446</v>
          </cell>
          <cell r="B2739">
            <v>40</v>
          </cell>
          <cell r="C2739" t="str">
            <v>福岡県</v>
          </cell>
          <cell r="D2739" t="str">
            <v>宝珠山村</v>
          </cell>
          <cell r="G2739">
            <v>1</v>
          </cell>
          <cell r="H2739">
            <v>1</v>
          </cell>
          <cell r="P2739">
            <v>2</v>
          </cell>
          <cell r="Q2739">
            <v>1</v>
          </cell>
          <cell r="R2739">
            <v>2</v>
          </cell>
          <cell r="S2739">
            <v>1</v>
          </cell>
        </row>
        <row r="2740">
          <cell r="A2740">
            <v>40462</v>
          </cell>
          <cell r="B2740">
            <v>40</v>
          </cell>
          <cell r="C2740" t="str">
            <v>福岡県</v>
          </cell>
          <cell r="D2740" t="str">
            <v>二丈町</v>
          </cell>
          <cell r="P2740">
            <v>0</v>
          </cell>
          <cell r="Q2740">
            <v>0</v>
          </cell>
          <cell r="R2740">
            <v>0</v>
          </cell>
          <cell r="S2740">
            <v>0</v>
          </cell>
        </row>
        <row r="2741">
          <cell r="A2741">
            <v>40463</v>
          </cell>
          <cell r="B2741">
            <v>40</v>
          </cell>
          <cell r="C2741" t="str">
            <v>福岡県</v>
          </cell>
          <cell r="D2741" t="str">
            <v>志摩町</v>
          </cell>
          <cell r="P2741">
            <v>0</v>
          </cell>
          <cell r="Q2741">
            <v>0</v>
          </cell>
          <cell r="R2741">
            <v>0</v>
          </cell>
          <cell r="S2741">
            <v>0</v>
          </cell>
        </row>
        <row r="2742">
          <cell r="A2742">
            <v>40481</v>
          </cell>
          <cell r="B2742">
            <v>40</v>
          </cell>
          <cell r="C2742" t="str">
            <v>福岡県</v>
          </cell>
          <cell r="D2742" t="str">
            <v>吉井町</v>
          </cell>
          <cell r="P2742">
            <v>0</v>
          </cell>
          <cell r="Q2742">
            <v>0</v>
          </cell>
          <cell r="R2742">
            <v>0</v>
          </cell>
          <cell r="S2742">
            <v>0</v>
          </cell>
        </row>
        <row r="2743">
          <cell r="A2743">
            <v>40482</v>
          </cell>
          <cell r="B2743">
            <v>40</v>
          </cell>
          <cell r="C2743" t="str">
            <v>福岡県</v>
          </cell>
          <cell r="D2743" t="str">
            <v>田主丸町</v>
          </cell>
          <cell r="P2743">
            <v>0</v>
          </cell>
          <cell r="Q2743">
            <v>0</v>
          </cell>
          <cell r="R2743">
            <v>0</v>
          </cell>
          <cell r="S2743">
            <v>0</v>
          </cell>
        </row>
        <row r="2744">
          <cell r="A2744">
            <v>40483</v>
          </cell>
          <cell r="B2744">
            <v>40</v>
          </cell>
          <cell r="C2744" t="str">
            <v>福岡県</v>
          </cell>
          <cell r="D2744" t="str">
            <v>浮羽町</v>
          </cell>
          <cell r="H2744">
            <v>1</v>
          </cell>
          <cell r="P2744">
            <v>1</v>
          </cell>
          <cell r="Q2744">
            <v>1</v>
          </cell>
          <cell r="R2744">
            <v>1</v>
          </cell>
          <cell r="S2744">
            <v>1</v>
          </cell>
        </row>
        <row r="2745">
          <cell r="A2745">
            <v>40501</v>
          </cell>
          <cell r="B2745">
            <v>40</v>
          </cell>
          <cell r="C2745" t="str">
            <v>福岡県</v>
          </cell>
          <cell r="D2745" t="str">
            <v>北野町</v>
          </cell>
          <cell r="H2745">
            <v>1</v>
          </cell>
          <cell r="P2745">
            <v>1</v>
          </cell>
          <cell r="Q2745">
            <v>1</v>
          </cell>
          <cell r="R2745">
            <v>1</v>
          </cell>
          <cell r="S2745">
            <v>1</v>
          </cell>
        </row>
        <row r="2746">
          <cell r="A2746">
            <v>40503</v>
          </cell>
          <cell r="B2746">
            <v>40</v>
          </cell>
          <cell r="C2746" t="str">
            <v>福岡県</v>
          </cell>
          <cell r="D2746" t="str">
            <v>大刀洗町</v>
          </cell>
          <cell r="P2746">
            <v>0</v>
          </cell>
          <cell r="Q2746">
            <v>0</v>
          </cell>
          <cell r="R2746">
            <v>0</v>
          </cell>
          <cell r="S2746">
            <v>0</v>
          </cell>
        </row>
        <row r="2747">
          <cell r="A2747">
            <v>40521</v>
          </cell>
          <cell r="B2747">
            <v>40</v>
          </cell>
          <cell r="C2747" t="str">
            <v>福岡県</v>
          </cell>
          <cell r="D2747" t="str">
            <v>城島町</v>
          </cell>
          <cell r="P2747">
            <v>0</v>
          </cell>
          <cell r="Q2747">
            <v>0</v>
          </cell>
          <cell r="R2747">
            <v>0</v>
          </cell>
          <cell r="S2747">
            <v>0</v>
          </cell>
        </row>
        <row r="2748">
          <cell r="A2748">
            <v>40522</v>
          </cell>
          <cell r="B2748">
            <v>40</v>
          </cell>
          <cell r="C2748" t="str">
            <v>福岡県</v>
          </cell>
          <cell r="D2748" t="str">
            <v>大木町</v>
          </cell>
          <cell r="P2748">
            <v>0</v>
          </cell>
          <cell r="Q2748">
            <v>0</v>
          </cell>
          <cell r="R2748">
            <v>0</v>
          </cell>
          <cell r="S2748">
            <v>0</v>
          </cell>
        </row>
        <row r="2749">
          <cell r="A2749">
            <v>40523</v>
          </cell>
          <cell r="B2749">
            <v>40</v>
          </cell>
          <cell r="C2749" t="str">
            <v>福岡県</v>
          </cell>
          <cell r="D2749" t="str">
            <v>三潴町</v>
          </cell>
          <cell r="P2749">
            <v>0</v>
          </cell>
          <cell r="Q2749">
            <v>0</v>
          </cell>
          <cell r="R2749">
            <v>0</v>
          </cell>
          <cell r="S2749">
            <v>0</v>
          </cell>
        </row>
        <row r="2750">
          <cell r="A2750">
            <v>40541</v>
          </cell>
          <cell r="B2750">
            <v>40</v>
          </cell>
          <cell r="C2750" t="str">
            <v>福岡県</v>
          </cell>
          <cell r="D2750" t="str">
            <v>黒木町</v>
          </cell>
          <cell r="P2750">
            <v>0</v>
          </cell>
          <cell r="Q2750">
            <v>0</v>
          </cell>
          <cell r="R2750">
            <v>0</v>
          </cell>
          <cell r="S2750">
            <v>0</v>
          </cell>
        </row>
        <row r="2751">
          <cell r="A2751">
            <v>40542</v>
          </cell>
          <cell r="B2751">
            <v>40</v>
          </cell>
          <cell r="C2751" t="str">
            <v>福岡県</v>
          </cell>
          <cell r="D2751" t="str">
            <v>上陽町</v>
          </cell>
          <cell r="P2751">
            <v>0</v>
          </cell>
          <cell r="Q2751">
            <v>0</v>
          </cell>
          <cell r="R2751">
            <v>0</v>
          </cell>
          <cell r="S2751">
            <v>0</v>
          </cell>
        </row>
        <row r="2752">
          <cell r="A2752">
            <v>40543</v>
          </cell>
          <cell r="B2752">
            <v>40</v>
          </cell>
          <cell r="C2752" t="str">
            <v>福岡県</v>
          </cell>
          <cell r="D2752" t="str">
            <v>立花町</v>
          </cell>
          <cell r="P2752">
            <v>0</v>
          </cell>
          <cell r="Q2752">
            <v>0</v>
          </cell>
          <cell r="R2752">
            <v>0</v>
          </cell>
          <cell r="S2752">
            <v>0</v>
          </cell>
        </row>
        <row r="2753">
          <cell r="A2753">
            <v>40544</v>
          </cell>
          <cell r="B2753">
            <v>40</v>
          </cell>
          <cell r="C2753" t="str">
            <v>福岡県</v>
          </cell>
          <cell r="D2753" t="str">
            <v>広川町</v>
          </cell>
          <cell r="P2753">
            <v>0</v>
          </cell>
          <cell r="Q2753">
            <v>0</v>
          </cell>
          <cell r="R2753">
            <v>0</v>
          </cell>
          <cell r="S2753">
            <v>0</v>
          </cell>
        </row>
        <row r="2754">
          <cell r="A2754">
            <v>40545</v>
          </cell>
          <cell r="B2754">
            <v>40</v>
          </cell>
          <cell r="C2754" t="str">
            <v>福岡県</v>
          </cell>
          <cell r="D2754" t="str">
            <v>矢部村</v>
          </cell>
          <cell r="G2754">
            <v>1</v>
          </cell>
          <cell r="H2754">
            <v>1</v>
          </cell>
          <cell r="P2754">
            <v>2</v>
          </cell>
          <cell r="Q2754">
            <v>1</v>
          </cell>
          <cell r="R2754">
            <v>2</v>
          </cell>
          <cell r="S2754">
            <v>1</v>
          </cell>
        </row>
        <row r="2755">
          <cell r="A2755">
            <v>40546</v>
          </cell>
          <cell r="B2755">
            <v>40</v>
          </cell>
          <cell r="C2755" t="str">
            <v>福岡県</v>
          </cell>
          <cell r="D2755" t="str">
            <v>星野村</v>
          </cell>
          <cell r="P2755">
            <v>0</v>
          </cell>
          <cell r="Q2755">
            <v>0</v>
          </cell>
          <cell r="R2755">
            <v>0</v>
          </cell>
          <cell r="S2755">
            <v>0</v>
          </cell>
        </row>
        <row r="2756">
          <cell r="A2756">
            <v>40561</v>
          </cell>
          <cell r="B2756">
            <v>40</v>
          </cell>
          <cell r="C2756" t="str">
            <v>福岡県</v>
          </cell>
          <cell r="D2756" t="str">
            <v>瀬高町</v>
          </cell>
          <cell r="P2756">
            <v>0</v>
          </cell>
          <cell r="Q2756">
            <v>0</v>
          </cell>
          <cell r="R2756">
            <v>0</v>
          </cell>
          <cell r="S2756">
            <v>0</v>
          </cell>
        </row>
        <row r="2757">
          <cell r="A2757">
            <v>40562</v>
          </cell>
          <cell r="B2757">
            <v>40</v>
          </cell>
          <cell r="C2757" t="str">
            <v>福岡県</v>
          </cell>
          <cell r="D2757" t="str">
            <v>大和町</v>
          </cell>
          <cell r="P2757">
            <v>0</v>
          </cell>
          <cell r="Q2757">
            <v>0</v>
          </cell>
          <cell r="R2757">
            <v>0</v>
          </cell>
          <cell r="S2757">
            <v>0</v>
          </cell>
        </row>
        <row r="2758">
          <cell r="A2758">
            <v>40563</v>
          </cell>
          <cell r="B2758">
            <v>40</v>
          </cell>
          <cell r="C2758" t="str">
            <v>福岡県</v>
          </cell>
          <cell r="D2758" t="str">
            <v>三橋町</v>
          </cell>
          <cell r="P2758">
            <v>0</v>
          </cell>
          <cell r="Q2758">
            <v>0</v>
          </cell>
          <cell r="R2758">
            <v>0</v>
          </cell>
          <cell r="S2758">
            <v>0</v>
          </cell>
        </row>
        <row r="2759">
          <cell r="A2759">
            <v>40564</v>
          </cell>
          <cell r="B2759">
            <v>40</v>
          </cell>
          <cell r="C2759" t="str">
            <v>福岡県</v>
          </cell>
          <cell r="D2759" t="str">
            <v>山川町</v>
          </cell>
          <cell r="H2759">
            <v>1</v>
          </cell>
          <cell r="P2759">
            <v>1</v>
          </cell>
          <cell r="Q2759">
            <v>1</v>
          </cell>
          <cell r="R2759">
            <v>1</v>
          </cell>
          <cell r="S2759">
            <v>1</v>
          </cell>
        </row>
        <row r="2760">
          <cell r="A2760">
            <v>40581</v>
          </cell>
          <cell r="B2760">
            <v>40</v>
          </cell>
          <cell r="C2760" t="str">
            <v>福岡県</v>
          </cell>
          <cell r="D2760" t="str">
            <v>高田町</v>
          </cell>
          <cell r="P2760">
            <v>0</v>
          </cell>
          <cell r="Q2760">
            <v>0</v>
          </cell>
          <cell r="R2760">
            <v>0</v>
          </cell>
          <cell r="S2760">
            <v>0</v>
          </cell>
        </row>
        <row r="2761">
          <cell r="A2761">
            <v>40601</v>
          </cell>
          <cell r="B2761">
            <v>40</v>
          </cell>
          <cell r="C2761" t="str">
            <v>福岡県</v>
          </cell>
          <cell r="D2761" t="str">
            <v>香春町</v>
          </cell>
          <cell r="H2761">
            <v>1</v>
          </cell>
          <cell r="P2761">
            <v>1</v>
          </cell>
          <cell r="Q2761">
            <v>1</v>
          </cell>
          <cell r="R2761">
            <v>1</v>
          </cell>
          <cell r="S2761">
            <v>1</v>
          </cell>
        </row>
        <row r="2762">
          <cell r="A2762">
            <v>40602</v>
          </cell>
          <cell r="B2762">
            <v>40</v>
          </cell>
          <cell r="C2762" t="str">
            <v>福岡県</v>
          </cell>
          <cell r="D2762" t="str">
            <v>添田町</v>
          </cell>
          <cell r="G2762">
            <v>1</v>
          </cell>
          <cell r="P2762">
            <v>1</v>
          </cell>
          <cell r="Q2762">
            <v>1</v>
          </cell>
          <cell r="R2762">
            <v>1</v>
          </cell>
          <cell r="S2762">
            <v>1</v>
          </cell>
        </row>
        <row r="2763">
          <cell r="A2763">
            <v>40603</v>
          </cell>
          <cell r="B2763">
            <v>40</v>
          </cell>
          <cell r="C2763" t="str">
            <v>福岡県</v>
          </cell>
          <cell r="D2763" t="str">
            <v>金田町</v>
          </cell>
          <cell r="H2763">
            <v>1</v>
          </cell>
          <cell r="P2763">
            <v>1</v>
          </cell>
          <cell r="Q2763">
            <v>1</v>
          </cell>
          <cell r="R2763">
            <v>1</v>
          </cell>
          <cell r="S2763">
            <v>1</v>
          </cell>
        </row>
        <row r="2764">
          <cell r="A2764">
            <v>40604</v>
          </cell>
          <cell r="B2764">
            <v>40</v>
          </cell>
          <cell r="C2764" t="str">
            <v>福岡県</v>
          </cell>
          <cell r="D2764" t="str">
            <v>糸田町</v>
          </cell>
          <cell r="F2764">
            <v>1</v>
          </cell>
          <cell r="G2764">
            <v>1</v>
          </cell>
          <cell r="P2764">
            <v>2</v>
          </cell>
          <cell r="Q2764">
            <v>1</v>
          </cell>
          <cell r="R2764">
            <v>2</v>
          </cell>
          <cell r="S2764">
            <v>1</v>
          </cell>
        </row>
        <row r="2765">
          <cell r="A2765">
            <v>40605</v>
          </cell>
          <cell r="B2765">
            <v>40</v>
          </cell>
          <cell r="C2765" t="str">
            <v>福岡県</v>
          </cell>
          <cell r="D2765" t="str">
            <v>川崎町</v>
          </cell>
          <cell r="E2765">
            <v>1</v>
          </cell>
          <cell r="F2765">
            <v>1</v>
          </cell>
          <cell r="G2765">
            <v>1</v>
          </cell>
          <cell r="N2765">
            <v>1</v>
          </cell>
          <cell r="P2765">
            <v>4</v>
          </cell>
          <cell r="Q2765">
            <v>1</v>
          </cell>
          <cell r="R2765">
            <v>4</v>
          </cell>
          <cell r="S2765">
            <v>1</v>
          </cell>
        </row>
        <row r="2766">
          <cell r="A2766">
            <v>40606</v>
          </cell>
          <cell r="B2766">
            <v>40</v>
          </cell>
          <cell r="C2766" t="str">
            <v>福岡県</v>
          </cell>
          <cell r="D2766" t="str">
            <v>赤池町</v>
          </cell>
          <cell r="P2766">
            <v>0</v>
          </cell>
          <cell r="Q2766">
            <v>0</v>
          </cell>
          <cell r="R2766">
            <v>0</v>
          </cell>
          <cell r="S2766">
            <v>0</v>
          </cell>
        </row>
        <row r="2767">
          <cell r="A2767">
            <v>40607</v>
          </cell>
          <cell r="B2767">
            <v>40</v>
          </cell>
          <cell r="C2767" t="str">
            <v>福岡県</v>
          </cell>
          <cell r="D2767" t="str">
            <v>方城町</v>
          </cell>
          <cell r="P2767">
            <v>0</v>
          </cell>
          <cell r="Q2767">
            <v>0</v>
          </cell>
          <cell r="R2767">
            <v>0</v>
          </cell>
          <cell r="S2767">
            <v>0</v>
          </cell>
        </row>
        <row r="2768">
          <cell r="A2768">
            <v>40608</v>
          </cell>
          <cell r="B2768">
            <v>40</v>
          </cell>
          <cell r="C2768" t="str">
            <v>福岡県</v>
          </cell>
          <cell r="D2768" t="str">
            <v>大任町</v>
          </cell>
          <cell r="P2768">
            <v>0</v>
          </cell>
          <cell r="Q2768">
            <v>0</v>
          </cell>
          <cell r="R2768">
            <v>0</v>
          </cell>
          <cell r="S2768">
            <v>0</v>
          </cell>
        </row>
        <row r="2769">
          <cell r="A2769">
            <v>40609</v>
          </cell>
          <cell r="B2769">
            <v>40</v>
          </cell>
          <cell r="C2769" t="str">
            <v>福岡県</v>
          </cell>
          <cell r="D2769" t="str">
            <v>赤村</v>
          </cell>
          <cell r="H2769">
            <v>1</v>
          </cell>
          <cell r="P2769">
            <v>1</v>
          </cell>
          <cell r="Q2769">
            <v>1</v>
          </cell>
          <cell r="R2769">
            <v>1</v>
          </cell>
          <cell r="S2769">
            <v>1</v>
          </cell>
        </row>
        <row r="2770">
          <cell r="A2770">
            <v>40621</v>
          </cell>
          <cell r="B2770">
            <v>40</v>
          </cell>
          <cell r="C2770" t="str">
            <v>福岡県</v>
          </cell>
          <cell r="D2770" t="str">
            <v>苅田町</v>
          </cell>
          <cell r="P2770">
            <v>0</v>
          </cell>
          <cell r="Q2770">
            <v>0</v>
          </cell>
          <cell r="R2770">
            <v>0</v>
          </cell>
          <cell r="S2770">
            <v>0</v>
          </cell>
        </row>
        <row r="2771">
          <cell r="A2771">
            <v>40622</v>
          </cell>
          <cell r="B2771">
            <v>40</v>
          </cell>
          <cell r="C2771" t="str">
            <v>福岡県</v>
          </cell>
          <cell r="D2771" t="str">
            <v>犀川町</v>
          </cell>
          <cell r="P2771">
            <v>0</v>
          </cell>
          <cell r="Q2771">
            <v>0</v>
          </cell>
          <cell r="R2771">
            <v>0</v>
          </cell>
          <cell r="S2771">
            <v>0</v>
          </cell>
        </row>
        <row r="2772">
          <cell r="A2772">
            <v>40623</v>
          </cell>
          <cell r="B2772">
            <v>40</v>
          </cell>
          <cell r="C2772" t="str">
            <v>福岡県</v>
          </cell>
          <cell r="D2772" t="str">
            <v>勝山町</v>
          </cell>
          <cell r="P2772">
            <v>0</v>
          </cell>
          <cell r="Q2772">
            <v>0</v>
          </cell>
          <cell r="R2772">
            <v>0</v>
          </cell>
          <cell r="S2772">
            <v>0</v>
          </cell>
        </row>
        <row r="2773">
          <cell r="A2773">
            <v>40624</v>
          </cell>
          <cell r="B2773">
            <v>40</v>
          </cell>
          <cell r="C2773" t="str">
            <v>福岡県</v>
          </cell>
          <cell r="D2773" t="str">
            <v>豊津町</v>
          </cell>
          <cell r="G2773">
            <v>1</v>
          </cell>
          <cell r="P2773">
            <v>1</v>
          </cell>
          <cell r="Q2773">
            <v>1</v>
          </cell>
          <cell r="R2773">
            <v>1</v>
          </cell>
          <cell r="S2773">
            <v>1</v>
          </cell>
        </row>
        <row r="2774">
          <cell r="A2774">
            <v>40641</v>
          </cell>
          <cell r="B2774">
            <v>40</v>
          </cell>
          <cell r="C2774" t="str">
            <v>福岡県</v>
          </cell>
          <cell r="D2774" t="str">
            <v>椎田町</v>
          </cell>
          <cell r="P2774">
            <v>0</v>
          </cell>
          <cell r="Q2774">
            <v>0</v>
          </cell>
          <cell r="R2774">
            <v>0</v>
          </cell>
          <cell r="S2774">
            <v>0</v>
          </cell>
        </row>
        <row r="2775">
          <cell r="A2775">
            <v>40642</v>
          </cell>
          <cell r="B2775">
            <v>40</v>
          </cell>
          <cell r="C2775" t="str">
            <v>福岡県</v>
          </cell>
          <cell r="D2775" t="str">
            <v>吉富町</v>
          </cell>
          <cell r="P2775">
            <v>0</v>
          </cell>
          <cell r="Q2775">
            <v>0</v>
          </cell>
          <cell r="R2775">
            <v>0</v>
          </cell>
          <cell r="S2775">
            <v>0</v>
          </cell>
        </row>
        <row r="2776">
          <cell r="A2776">
            <v>40643</v>
          </cell>
          <cell r="B2776">
            <v>40</v>
          </cell>
          <cell r="C2776" t="str">
            <v>福岡県</v>
          </cell>
          <cell r="D2776" t="str">
            <v>築城町</v>
          </cell>
          <cell r="G2776">
            <v>1</v>
          </cell>
          <cell r="P2776">
            <v>1</v>
          </cell>
          <cell r="Q2776">
            <v>1</v>
          </cell>
          <cell r="R2776">
            <v>1</v>
          </cell>
          <cell r="S2776">
            <v>1</v>
          </cell>
        </row>
        <row r="2777">
          <cell r="A2777">
            <v>40644</v>
          </cell>
          <cell r="B2777">
            <v>40</v>
          </cell>
          <cell r="C2777" t="str">
            <v>福岡県</v>
          </cell>
          <cell r="D2777" t="str">
            <v>新吉富村</v>
          </cell>
          <cell r="P2777">
            <v>0</v>
          </cell>
          <cell r="Q2777">
            <v>0</v>
          </cell>
          <cell r="R2777">
            <v>0</v>
          </cell>
          <cell r="S2777">
            <v>0</v>
          </cell>
        </row>
        <row r="2778">
          <cell r="A2778">
            <v>40645</v>
          </cell>
          <cell r="B2778">
            <v>40</v>
          </cell>
          <cell r="C2778" t="str">
            <v>福岡県</v>
          </cell>
          <cell r="D2778" t="str">
            <v>大平村</v>
          </cell>
          <cell r="P2778">
            <v>0</v>
          </cell>
          <cell r="Q2778">
            <v>0</v>
          </cell>
          <cell r="R2778">
            <v>0</v>
          </cell>
          <cell r="S2778">
            <v>0</v>
          </cell>
        </row>
        <row r="2779">
          <cell r="A2779">
            <v>40999</v>
          </cell>
          <cell r="B2779" t="str">
            <v>40 計</v>
          </cell>
          <cell r="D2779">
            <v>21</v>
          </cell>
          <cell r="E2779">
            <v>2</v>
          </cell>
          <cell r="F2779">
            <v>3</v>
          </cell>
          <cell r="G2779">
            <v>20</v>
          </cell>
          <cell r="H2779">
            <v>5</v>
          </cell>
          <cell r="I2779">
            <v>0</v>
          </cell>
          <cell r="J2779">
            <v>0</v>
          </cell>
          <cell r="K2779">
            <v>0</v>
          </cell>
          <cell r="L2779">
            <v>0</v>
          </cell>
          <cell r="M2779">
            <v>0</v>
          </cell>
          <cell r="N2779">
            <v>1</v>
          </cell>
          <cell r="O2779">
            <v>0</v>
          </cell>
          <cell r="P2779">
            <v>31</v>
          </cell>
          <cell r="Q2779">
            <v>21</v>
          </cell>
          <cell r="R2779">
            <v>31</v>
          </cell>
          <cell r="S2779">
            <v>21</v>
          </cell>
        </row>
        <row r="2780">
          <cell r="A2780">
            <v>41201</v>
          </cell>
          <cell r="B2780">
            <v>41</v>
          </cell>
          <cell r="C2780" t="str">
            <v>佐賀県</v>
          </cell>
          <cell r="D2780" t="str">
            <v>佐賀市</v>
          </cell>
          <cell r="N2780">
            <v>1</v>
          </cell>
          <cell r="P2780">
            <v>1</v>
          </cell>
          <cell r="Q2780">
            <v>1</v>
          </cell>
          <cell r="R2780">
            <v>1</v>
          </cell>
          <cell r="S2780">
            <v>1</v>
          </cell>
        </row>
        <row r="2781">
          <cell r="A2781">
            <v>41202</v>
          </cell>
          <cell r="B2781">
            <v>41</v>
          </cell>
          <cell r="C2781" t="str">
            <v>佐賀県</v>
          </cell>
          <cell r="D2781" t="str">
            <v>唐津市</v>
          </cell>
          <cell r="J2781">
            <v>1</v>
          </cell>
          <cell r="M2781">
            <v>1</v>
          </cell>
          <cell r="P2781">
            <v>2</v>
          </cell>
          <cell r="Q2781">
            <v>1</v>
          </cell>
          <cell r="R2781">
            <v>2</v>
          </cell>
          <cell r="S2781">
            <v>1</v>
          </cell>
        </row>
        <row r="2782">
          <cell r="A2782">
            <v>41203</v>
          </cell>
          <cell r="B2782">
            <v>41</v>
          </cell>
          <cell r="C2782" t="str">
            <v>佐賀県</v>
          </cell>
          <cell r="D2782" t="str">
            <v>鳥栖市</v>
          </cell>
          <cell r="J2782">
            <v>1</v>
          </cell>
          <cell r="P2782">
            <v>1</v>
          </cell>
          <cell r="Q2782">
            <v>1</v>
          </cell>
          <cell r="R2782">
            <v>1</v>
          </cell>
          <cell r="S2782">
            <v>1</v>
          </cell>
        </row>
        <row r="2783">
          <cell r="A2783">
            <v>41204</v>
          </cell>
          <cell r="B2783">
            <v>41</v>
          </cell>
          <cell r="C2783" t="str">
            <v>佐賀県</v>
          </cell>
          <cell r="D2783" t="str">
            <v>多久市</v>
          </cell>
          <cell r="J2783">
            <v>1</v>
          </cell>
          <cell r="P2783">
            <v>1</v>
          </cell>
          <cell r="Q2783">
            <v>1</v>
          </cell>
          <cell r="R2783">
            <v>1</v>
          </cell>
          <cell r="S2783">
            <v>1</v>
          </cell>
        </row>
        <row r="2784">
          <cell r="A2784">
            <v>41205</v>
          </cell>
          <cell r="B2784">
            <v>41</v>
          </cell>
          <cell r="C2784" t="str">
            <v>佐賀県</v>
          </cell>
          <cell r="D2784" t="str">
            <v>伊万里市</v>
          </cell>
          <cell r="P2784">
            <v>0</v>
          </cell>
          <cell r="Q2784">
            <v>0</v>
          </cell>
          <cell r="R2784">
            <v>0</v>
          </cell>
          <cell r="S2784">
            <v>0</v>
          </cell>
        </row>
        <row r="2785">
          <cell r="A2785">
            <v>41206</v>
          </cell>
          <cell r="B2785">
            <v>41</v>
          </cell>
          <cell r="C2785" t="str">
            <v>佐賀県</v>
          </cell>
          <cell r="D2785" t="str">
            <v>武雄市</v>
          </cell>
          <cell r="J2785">
            <v>1</v>
          </cell>
          <cell r="P2785">
            <v>1</v>
          </cell>
          <cell r="Q2785">
            <v>1</v>
          </cell>
          <cell r="R2785">
            <v>1</v>
          </cell>
          <cell r="S2785">
            <v>1</v>
          </cell>
        </row>
        <row r="2786">
          <cell r="A2786">
            <v>41207</v>
          </cell>
          <cell r="B2786">
            <v>41</v>
          </cell>
          <cell r="C2786" t="str">
            <v>佐賀県</v>
          </cell>
          <cell r="D2786" t="str">
            <v>鹿島市</v>
          </cell>
          <cell r="P2786">
            <v>0</v>
          </cell>
          <cell r="Q2786">
            <v>0</v>
          </cell>
          <cell r="R2786">
            <v>0</v>
          </cell>
          <cell r="S2786">
            <v>0</v>
          </cell>
        </row>
        <row r="2787">
          <cell r="A2787">
            <v>41301</v>
          </cell>
          <cell r="B2787">
            <v>41</v>
          </cell>
          <cell r="C2787" t="str">
            <v>佐賀県</v>
          </cell>
          <cell r="D2787" t="str">
            <v>諸富町</v>
          </cell>
          <cell r="P2787">
            <v>0</v>
          </cell>
          <cell r="Q2787">
            <v>0</v>
          </cell>
          <cell r="R2787">
            <v>0</v>
          </cell>
          <cell r="S2787">
            <v>0</v>
          </cell>
        </row>
        <row r="2788">
          <cell r="A2788">
            <v>41302</v>
          </cell>
          <cell r="B2788">
            <v>41</v>
          </cell>
          <cell r="C2788" t="str">
            <v>佐賀県</v>
          </cell>
          <cell r="D2788" t="str">
            <v>川副町</v>
          </cell>
          <cell r="P2788">
            <v>0</v>
          </cell>
          <cell r="Q2788">
            <v>0</v>
          </cell>
          <cell r="R2788">
            <v>0</v>
          </cell>
          <cell r="S2788">
            <v>0</v>
          </cell>
        </row>
        <row r="2789">
          <cell r="A2789">
            <v>41303</v>
          </cell>
          <cell r="B2789">
            <v>41</v>
          </cell>
          <cell r="C2789" t="str">
            <v>佐賀県</v>
          </cell>
          <cell r="D2789" t="str">
            <v>東与賀町</v>
          </cell>
          <cell r="P2789">
            <v>0</v>
          </cell>
          <cell r="Q2789">
            <v>0</v>
          </cell>
          <cell r="R2789">
            <v>0</v>
          </cell>
          <cell r="S2789">
            <v>0</v>
          </cell>
        </row>
        <row r="2790">
          <cell r="A2790">
            <v>41304</v>
          </cell>
          <cell r="B2790">
            <v>41</v>
          </cell>
          <cell r="C2790" t="str">
            <v>佐賀県</v>
          </cell>
          <cell r="D2790" t="str">
            <v>久保田町</v>
          </cell>
          <cell r="P2790">
            <v>0</v>
          </cell>
          <cell r="Q2790">
            <v>0</v>
          </cell>
          <cell r="R2790">
            <v>0</v>
          </cell>
          <cell r="S2790">
            <v>0</v>
          </cell>
        </row>
        <row r="2791">
          <cell r="A2791">
            <v>41305</v>
          </cell>
          <cell r="B2791">
            <v>41</v>
          </cell>
          <cell r="C2791" t="str">
            <v>佐賀県</v>
          </cell>
          <cell r="D2791" t="str">
            <v>大和町</v>
          </cell>
          <cell r="P2791">
            <v>0</v>
          </cell>
          <cell r="Q2791">
            <v>0</v>
          </cell>
          <cell r="R2791">
            <v>0</v>
          </cell>
          <cell r="S2791">
            <v>0</v>
          </cell>
        </row>
        <row r="2792">
          <cell r="A2792">
            <v>41306</v>
          </cell>
          <cell r="B2792">
            <v>41</v>
          </cell>
          <cell r="C2792" t="str">
            <v>佐賀県</v>
          </cell>
          <cell r="D2792" t="str">
            <v>富士町</v>
          </cell>
          <cell r="J2792">
            <v>1</v>
          </cell>
          <cell r="P2792">
            <v>1</v>
          </cell>
          <cell r="Q2792">
            <v>1</v>
          </cell>
          <cell r="R2792">
            <v>1</v>
          </cell>
          <cell r="S2792">
            <v>1</v>
          </cell>
        </row>
        <row r="2793">
          <cell r="A2793">
            <v>41321</v>
          </cell>
          <cell r="B2793">
            <v>41</v>
          </cell>
          <cell r="C2793" t="str">
            <v>佐賀県</v>
          </cell>
          <cell r="D2793" t="str">
            <v>神埼町</v>
          </cell>
          <cell r="P2793">
            <v>0</v>
          </cell>
          <cell r="Q2793">
            <v>0</v>
          </cell>
          <cell r="R2793">
            <v>0</v>
          </cell>
          <cell r="S2793">
            <v>0</v>
          </cell>
        </row>
        <row r="2794">
          <cell r="A2794">
            <v>41322</v>
          </cell>
          <cell r="B2794">
            <v>41</v>
          </cell>
          <cell r="C2794" t="str">
            <v>佐賀県</v>
          </cell>
          <cell r="D2794" t="str">
            <v>千代田町</v>
          </cell>
          <cell r="P2794">
            <v>0</v>
          </cell>
          <cell r="Q2794">
            <v>0</v>
          </cell>
          <cell r="R2794">
            <v>0</v>
          </cell>
          <cell r="S2794">
            <v>0</v>
          </cell>
        </row>
        <row r="2795">
          <cell r="A2795">
            <v>41323</v>
          </cell>
          <cell r="B2795">
            <v>41</v>
          </cell>
          <cell r="C2795" t="str">
            <v>佐賀県</v>
          </cell>
          <cell r="D2795" t="str">
            <v>三田川町</v>
          </cell>
          <cell r="P2795">
            <v>0</v>
          </cell>
          <cell r="Q2795">
            <v>0</v>
          </cell>
          <cell r="R2795">
            <v>0</v>
          </cell>
          <cell r="S2795">
            <v>0</v>
          </cell>
        </row>
        <row r="2796">
          <cell r="A2796">
            <v>41324</v>
          </cell>
          <cell r="B2796">
            <v>41</v>
          </cell>
          <cell r="C2796" t="str">
            <v>佐賀県</v>
          </cell>
          <cell r="D2796" t="str">
            <v>東脊振村</v>
          </cell>
          <cell r="P2796">
            <v>0</v>
          </cell>
          <cell r="Q2796">
            <v>0</v>
          </cell>
          <cell r="R2796">
            <v>0</v>
          </cell>
          <cell r="S2796">
            <v>0</v>
          </cell>
        </row>
        <row r="2797">
          <cell r="A2797">
            <v>41325</v>
          </cell>
          <cell r="B2797">
            <v>41</v>
          </cell>
          <cell r="C2797" t="str">
            <v>佐賀県</v>
          </cell>
          <cell r="D2797" t="str">
            <v>脊振村</v>
          </cell>
          <cell r="F2797">
            <v>1</v>
          </cell>
          <cell r="P2797">
            <v>1</v>
          </cell>
          <cell r="Q2797">
            <v>1</v>
          </cell>
          <cell r="R2797">
            <v>1</v>
          </cell>
          <cell r="S2797">
            <v>1</v>
          </cell>
        </row>
        <row r="2798">
          <cell r="A2798">
            <v>41326</v>
          </cell>
          <cell r="B2798">
            <v>41</v>
          </cell>
          <cell r="C2798" t="str">
            <v>佐賀県</v>
          </cell>
          <cell r="D2798" t="str">
            <v>三瀬村</v>
          </cell>
          <cell r="G2798">
            <v>1</v>
          </cell>
          <cell r="H2798">
            <v>1</v>
          </cell>
          <cell r="P2798">
            <v>2</v>
          </cell>
          <cell r="Q2798">
            <v>1</v>
          </cell>
          <cell r="R2798">
            <v>2</v>
          </cell>
          <cell r="S2798">
            <v>1</v>
          </cell>
        </row>
        <row r="2799">
          <cell r="A2799">
            <v>41341</v>
          </cell>
          <cell r="B2799">
            <v>41</v>
          </cell>
          <cell r="C2799" t="str">
            <v>佐賀県</v>
          </cell>
          <cell r="D2799" t="str">
            <v>基山町</v>
          </cell>
          <cell r="P2799">
            <v>0</v>
          </cell>
          <cell r="Q2799">
            <v>0</v>
          </cell>
          <cell r="R2799">
            <v>0</v>
          </cell>
          <cell r="S2799">
            <v>0</v>
          </cell>
        </row>
        <row r="2800">
          <cell r="A2800">
            <v>41342</v>
          </cell>
          <cell r="B2800">
            <v>41</v>
          </cell>
          <cell r="C2800" t="str">
            <v>佐賀県</v>
          </cell>
          <cell r="D2800" t="str">
            <v>中原町</v>
          </cell>
          <cell r="P2800">
            <v>0</v>
          </cell>
          <cell r="Q2800">
            <v>0</v>
          </cell>
          <cell r="R2800">
            <v>0</v>
          </cell>
          <cell r="S2800">
            <v>0</v>
          </cell>
        </row>
        <row r="2801">
          <cell r="A2801">
            <v>41343</v>
          </cell>
          <cell r="B2801">
            <v>41</v>
          </cell>
          <cell r="C2801" t="str">
            <v>佐賀県</v>
          </cell>
          <cell r="D2801" t="str">
            <v>北茂安町</v>
          </cell>
          <cell r="P2801">
            <v>0</v>
          </cell>
          <cell r="Q2801">
            <v>0</v>
          </cell>
          <cell r="R2801">
            <v>0</v>
          </cell>
          <cell r="S2801">
            <v>0</v>
          </cell>
        </row>
        <row r="2802">
          <cell r="A2802">
            <v>41344</v>
          </cell>
          <cell r="B2802">
            <v>41</v>
          </cell>
          <cell r="C2802" t="str">
            <v>佐賀県</v>
          </cell>
          <cell r="D2802" t="str">
            <v>三根町</v>
          </cell>
          <cell r="P2802">
            <v>0</v>
          </cell>
          <cell r="Q2802">
            <v>0</v>
          </cell>
          <cell r="R2802">
            <v>0</v>
          </cell>
          <cell r="S2802">
            <v>0</v>
          </cell>
        </row>
        <row r="2803">
          <cell r="A2803">
            <v>41345</v>
          </cell>
          <cell r="B2803">
            <v>41</v>
          </cell>
          <cell r="C2803" t="str">
            <v>佐賀県</v>
          </cell>
          <cell r="D2803" t="str">
            <v>上峰町</v>
          </cell>
          <cell r="G2803">
            <v>1</v>
          </cell>
          <cell r="P2803">
            <v>1</v>
          </cell>
          <cell r="Q2803">
            <v>1</v>
          </cell>
          <cell r="R2803">
            <v>1</v>
          </cell>
          <cell r="S2803">
            <v>1</v>
          </cell>
        </row>
        <row r="2804">
          <cell r="A2804">
            <v>41361</v>
          </cell>
          <cell r="B2804">
            <v>41</v>
          </cell>
          <cell r="C2804" t="str">
            <v>佐賀県</v>
          </cell>
          <cell r="D2804" t="str">
            <v>小城町</v>
          </cell>
          <cell r="P2804">
            <v>0</v>
          </cell>
          <cell r="Q2804">
            <v>0</v>
          </cell>
          <cell r="R2804">
            <v>0</v>
          </cell>
          <cell r="S2804">
            <v>0</v>
          </cell>
        </row>
        <row r="2805">
          <cell r="A2805">
            <v>41362</v>
          </cell>
          <cell r="B2805">
            <v>41</v>
          </cell>
          <cell r="C2805" t="str">
            <v>佐賀県</v>
          </cell>
          <cell r="D2805" t="str">
            <v>三日月町</v>
          </cell>
          <cell r="P2805">
            <v>0</v>
          </cell>
          <cell r="Q2805">
            <v>0</v>
          </cell>
          <cell r="R2805">
            <v>0</v>
          </cell>
          <cell r="S2805">
            <v>0</v>
          </cell>
        </row>
        <row r="2806">
          <cell r="A2806">
            <v>41363</v>
          </cell>
          <cell r="B2806">
            <v>41</v>
          </cell>
          <cell r="C2806" t="str">
            <v>佐賀県</v>
          </cell>
          <cell r="D2806" t="str">
            <v>牛津町</v>
          </cell>
          <cell r="H2806">
            <v>1</v>
          </cell>
          <cell r="P2806">
            <v>1</v>
          </cell>
          <cell r="Q2806">
            <v>1</v>
          </cell>
          <cell r="R2806">
            <v>1</v>
          </cell>
          <cell r="S2806">
            <v>1</v>
          </cell>
        </row>
        <row r="2807">
          <cell r="A2807">
            <v>41364</v>
          </cell>
          <cell r="B2807">
            <v>41</v>
          </cell>
          <cell r="C2807" t="str">
            <v>佐賀県</v>
          </cell>
          <cell r="D2807" t="str">
            <v>芦刈町</v>
          </cell>
          <cell r="H2807">
            <v>1</v>
          </cell>
          <cell r="P2807">
            <v>1</v>
          </cell>
          <cell r="Q2807">
            <v>1</v>
          </cell>
          <cell r="R2807">
            <v>1</v>
          </cell>
          <cell r="S2807">
            <v>1</v>
          </cell>
        </row>
        <row r="2808">
          <cell r="A2808">
            <v>41381</v>
          </cell>
          <cell r="B2808">
            <v>41</v>
          </cell>
          <cell r="C2808" t="str">
            <v>佐賀県</v>
          </cell>
          <cell r="D2808" t="str">
            <v>浜玉町</v>
          </cell>
          <cell r="P2808">
            <v>0</v>
          </cell>
          <cell r="Q2808">
            <v>0</v>
          </cell>
          <cell r="R2808">
            <v>0</v>
          </cell>
          <cell r="S2808">
            <v>0</v>
          </cell>
        </row>
        <row r="2809">
          <cell r="A2809">
            <v>41382</v>
          </cell>
          <cell r="B2809">
            <v>41</v>
          </cell>
          <cell r="C2809" t="str">
            <v>佐賀県</v>
          </cell>
          <cell r="D2809" t="str">
            <v>七山村</v>
          </cell>
          <cell r="H2809">
            <v>1</v>
          </cell>
          <cell r="P2809">
            <v>1</v>
          </cell>
          <cell r="Q2809">
            <v>1</v>
          </cell>
          <cell r="R2809">
            <v>1</v>
          </cell>
          <cell r="S2809">
            <v>1</v>
          </cell>
        </row>
        <row r="2810">
          <cell r="A2810">
            <v>41383</v>
          </cell>
          <cell r="B2810">
            <v>41</v>
          </cell>
          <cell r="C2810" t="str">
            <v>佐賀県</v>
          </cell>
          <cell r="D2810" t="str">
            <v>厳木町</v>
          </cell>
          <cell r="P2810">
            <v>0</v>
          </cell>
          <cell r="Q2810">
            <v>0</v>
          </cell>
          <cell r="R2810">
            <v>0</v>
          </cell>
          <cell r="S2810">
            <v>0</v>
          </cell>
        </row>
        <row r="2811">
          <cell r="A2811">
            <v>41384</v>
          </cell>
          <cell r="B2811">
            <v>41</v>
          </cell>
          <cell r="C2811" t="str">
            <v>佐賀県</v>
          </cell>
          <cell r="D2811" t="str">
            <v>相知町</v>
          </cell>
          <cell r="P2811">
            <v>0</v>
          </cell>
          <cell r="Q2811">
            <v>0</v>
          </cell>
          <cell r="R2811">
            <v>0</v>
          </cell>
          <cell r="S2811">
            <v>0</v>
          </cell>
        </row>
        <row r="2812">
          <cell r="A2812">
            <v>41385</v>
          </cell>
          <cell r="B2812">
            <v>41</v>
          </cell>
          <cell r="C2812" t="str">
            <v>佐賀県</v>
          </cell>
          <cell r="D2812" t="str">
            <v>北波多村</v>
          </cell>
          <cell r="G2812">
            <v>1</v>
          </cell>
          <cell r="P2812">
            <v>1</v>
          </cell>
          <cell r="Q2812">
            <v>1</v>
          </cell>
          <cell r="R2812">
            <v>1</v>
          </cell>
          <cell r="S2812">
            <v>1</v>
          </cell>
        </row>
        <row r="2813">
          <cell r="A2813">
            <v>41386</v>
          </cell>
          <cell r="B2813">
            <v>41</v>
          </cell>
          <cell r="C2813" t="str">
            <v>佐賀県</v>
          </cell>
          <cell r="D2813" t="str">
            <v>肥前町</v>
          </cell>
          <cell r="P2813">
            <v>0</v>
          </cell>
          <cell r="Q2813">
            <v>0</v>
          </cell>
          <cell r="R2813">
            <v>0</v>
          </cell>
          <cell r="S2813">
            <v>0</v>
          </cell>
        </row>
        <row r="2814">
          <cell r="A2814">
            <v>41387</v>
          </cell>
          <cell r="B2814">
            <v>41</v>
          </cell>
          <cell r="C2814" t="str">
            <v>佐賀県</v>
          </cell>
          <cell r="D2814" t="str">
            <v>玄海町</v>
          </cell>
          <cell r="H2814">
            <v>1</v>
          </cell>
          <cell r="P2814">
            <v>1</v>
          </cell>
          <cell r="Q2814">
            <v>1</v>
          </cell>
          <cell r="R2814">
            <v>1</v>
          </cell>
          <cell r="S2814">
            <v>1</v>
          </cell>
        </row>
        <row r="2815">
          <cell r="A2815">
            <v>41388</v>
          </cell>
          <cell r="B2815">
            <v>41</v>
          </cell>
          <cell r="C2815" t="str">
            <v>佐賀県</v>
          </cell>
          <cell r="D2815" t="str">
            <v>鎮西町</v>
          </cell>
          <cell r="P2815">
            <v>0</v>
          </cell>
          <cell r="Q2815">
            <v>0</v>
          </cell>
          <cell r="R2815">
            <v>0</v>
          </cell>
          <cell r="S2815">
            <v>0</v>
          </cell>
        </row>
        <row r="2816">
          <cell r="A2816">
            <v>41389</v>
          </cell>
          <cell r="B2816">
            <v>41</v>
          </cell>
          <cell r="C2816" t="str">
            <v>佐賀県</v>
          </cell>
          <cell r="D2816" t="str">
            <v>呼子町</v>
          </cell>
          <cell r="G2816">
            <v>1</v>
          </cell>
          <cell r="P2816">
            <v>1</v>
          </cell>
          <cell r="Q2816">
            <v>1</v>
          </cell>
          <cell r="R2816">
            <v>1</v>
          </cell>
          <cell r="S2816">
            <v>1</v>
          </cell>
        </row>
        <row r="2817">
          <cell r="A2817">
            <v>41401</v>
          </cell>
          <cell r="B2817">
            <v>41</v>
          </cell>
          <cell r="C2817" t="str">
            <v>佐賀県</v>
          </cell>
          <cell r="D2817" t="str">
            <v>有田町</v>
          </cell>
          <cell r="P2817">
            <v>0</v>
          </cell>
          <cell r="Q2817">
            <v>0</v>
          </cell>
          <cell r="R2817">
            <v>0</v>
          </cell>
          <cell r="S2817">
            <v>0</v>
          </cell>
        </row>
        <row r="2818">
          <cell r="A2818">
            <v>41402</v>
          </cell>
          <cell r="B2818">
            <v>41</v>
          </cell>
          <cell r="C2818" t="str">
            <v>佐賀県</v>
          </cell>
          <cell r="D2818" t="str">
            <v>西有田町</v>
          </cell>
          <cell r="P2818">
            <v>0</v>
          </cell>
          <cell r="Q2818">
            <v>0</v>
          </cell>
          <cell r="R2818">
            <v>0</v>
          </cell>
          <cell r="S2818">
            <v>0</v>
          </cell>
        </row>
        <row r="2819">
          <cell r="A2819">
            <v>41421</v>
          </cell>
          <cell r="B2819">
            <v>41</v>
          </cell>
          <cell r="C2819" t="str">
            <v>佐賀県</v>
          </cell>
          <cell r="D2819" t="str">
            <v>山内町</v>
          </cell>
          <cell r="P2819">
            <v>0</v>
          </cell>
          <cell r="Q2819">
            <v>0</v>
          </cell>
          <cell r="R2819">
            <v>0</v>
          </cell>
          <cell r="S2819">
            <v>0</v>
          </cell>
        </row>
        <row r="2820">
          <cell r="A2820">
            <v>41422</v>
          </cell>
          <cell r="B2820">
            <v>41</v>
          </cell>
          <cell r="C2820" t="str">
            <v>佐賀県</v>
          </cell>
          <cell r="D2820" t="str">
            <v>北方町</v>
          </cell>
          <cell r="H2820">
            <v>1</v>
          </cell>
          <cell r="P2820">
            <v>1</v>
          </cell>
          <cell r="Q2820">
            <v>1</v>
          </cell>
          <cell r="R2820">
            <v>1</v>
          </cell>
          <cell r="S2820">
            <v>1</v>
          </cell>
        </row>
        <row r="2821">
          <cell r="A2821">
            <v>41423</v>
          </cell>
          <cell r="B2821">
            <v>41</v>
          </cell>
          <cell r="C2821" t="str">
            <v>佐賀県</v>
          </cell>
          <cell r="D2821" t="str">
            <v>大町町</v>
          </cell>
          <cell r="P2821">
            <v>0</v>
          </cell>
          <cell r="Q2821">
            <v>0</v>
          </cell>
          <cell r="R2821">
            <v>0</v>
          </cell>
          <cell r="S2821">
            <v>0</v>
          </cell>
        </row>
        <row r="2822">
          <cell r="A2822">
            <v>41424</v>
          </cell>
          <cell r="B2822">
            <v>41</v>
          </cell>
          <cell r="C2822" t="str">
            <v>佐賀県</v>
          </cell>
          <cell r="D2822" t="str">
            <v>江北町</v>
          </cell>
          <cell r="H2822">
            <v>1</v>
          </cell>
          <cell r="P2822">
            <v>1</v>
          </cell>
          <cell r="Q2822">
            <v>1</v>
          </cell>
          <cell r="R2822">
            <v>1</v>
          </cell>
          <cell r="S2822">
            <v>1</v>
          </cell>
        </row>
        <row r="2823">
          <cell r="A2823">
            <v>41425</v>
          </cell>
          <cell r="B2823">
            <v>41</v>
          </cell>
          <cell r="C2823" t="str">
            <v>佐賀県</v>
          </cell>
          <cell r="D2823" t="str">
            <v>白石町</v>
          </cell>
          <cell r="P2823">
            <v>0</v>
          </cell>
          <cell r="Q2823">
            <v>0</v>
          </cell>
          <cell r="R2823">
            <v>0</v>
          </cell>
          <cell r="S2823">
            <v>0</v>
          </cell>
        </row>
        <row r="2824">
          <cell r="A2824">
            <v>41426</v>
          </cell>
          <cell r="B2824">
            <v>41</v>
          </cell>
          <cell r="C2824" t="str">
            <v>佐賀県</v>
          </cell>
          <cell r="D2824" t="str">
            <v>福富町</v>
          </cell>
          <cell r="P2824">
            <v>0</v>
          </cell>
          <cell r="Q2824">
            <v>0</v>
          </cell>
          <cell r="R2824">
            <v>0</v>
          </cell>
          <cell r="S2824">
            <v>0</v>
          </cell>
        </row>
        <row r="2825">
          <cell r="A2825">
            <v>41427</v>
          </cell>
          <cell r="B2825">
            <v>41</v>
          </cell>
          <cell r="C2825" t="str">
            <v>佐賀県</v>
          </cell>
          <cell r="D2825" t="str">
            <v>有明町</v>
          </cell>
          <cell r="P2825">
            <v>0</v>
          </cell>
          <cell r="Q2825">
            <v>0</v>
          </cell>
          <cell r="R2825">
            <v>0</v>
          </cell>
          <cell r="S2825">
            <v>0</v>
          </cell>
        </row>
        <row r="2826">
          <cell r="A2826">
            <v>41441</v>
          </cell>
          <cell r="B2826">
            <v>41</v>
          </cell>
          <cell r="C2826" t="str">
            <v>佐賀県</v>
          </cell>
          <cell r="D2826" t="str">
            <v>太良町</v>
          </cell>
          <cell r="H2826">
            <v>1</v>
          </cell>
          <cell r="P2826">
            <v>1</v>
          </cell>
          <cell r="Q2826">
            <v>1</v>
          </cell>
          <cell r="R2826">
            <v>1</v>
          </cell>
          <cell r="S2826">
            <v>1</v>
          </cell>
        </row>
        <row r="2827">
          <cell r="A2827">
            <v>41442</v>
          </cell>
          <cell r="B2827">
            <v>41</v>
          </cell>
          <cell r="C2827" t="str">
            <v>佐賀県</v>
          </cell>
          <cell r="D2827" t="str">
            <v>塩田町</v>
          </cell>
          <cell r="P2827">
            <v>0</v>
          </cell>
          <cell r="Q2827">
            <v>0</v>
          </cell>
          <cell r="R2827">
            <v>0</v>
          </cell>
          <cell r="S2827">
            <v>0</v>
          </cell>
        </row>
        <row r="2828">
          <cell r="A2828">
            <v>41443</v>
          </cell>
          <cell r="B2828">
            <v>41</v>
          </cell>
          <cell r="C2828" t="str">
            <v>佐賀県</v>
          </cell>
          <cell r="D2828" t="str">
            <v>嬉野町</v>
          </cell>
          <cell r="P2828">
            <v>0</v>
          </cell>
          <cell r="Q2828">
            <v>0</v>
          </cell>
          <cell r="R2828">
            <v>0</v>
          </cell>
          <cell r="S2828">
            <v>0</v>
          </cell>
        </row>
        <row r="2829">
          <cell r="A2829">
            <v>41999</v>
          </cell>
          <cell r="B2829" t="str">
            <v>41 計</v>
          </cell>
          <cell r="D2829">
            <v>5</v>
          </cell>
          <cell r="E2829">
            <v>0</v>
          </cell>
          <cell r="F2829">
            <v>1</v>
          </cell>
          <cell r="G2829">
            <v>4</v>
          </cell>
          <cell r="H2829">
            <v>1</v>
          </cell>
          <cell r="I2829">
            <v>0</v>
          </cell>
          <cell r="J2829">
            <v>0</v>
          </cell>
          <cell r="K2829">
            <v>0</v>
          </cell>
          <cell r="L2829">
            <v>0</v>
          </cell>
          <cell r="M2829">
            <v>0</v>
          </cell>
          <cell r="N2829">
            <v>0</v>
          </cell>
          <cell r="O2829">
            <v>0</v>
          </cell>
          <cell r="P2829">
            <v>6</v>
          </cell>
          <cell r="Q2829">
            <v>5</v>
          </cell>
          <cell r="R2829">
            <v>6</v>
          </cell>
          <cell r="S2829">
            <v>5</v>
          </cell>
        </row>
        <row r="2830">
          <cell r="A2830">
            <v>42201</v>
          </cell>
          <cell r="B2830">
            <v>42</v>
          </cell>
          <cell r="C2830" t="str">
            <v>長崎県</v>
          </cell>
          <cell r="D2830" t="str">
            <v>長崎市</v>
          </cell>
          <cell r="G2830">
            <v>1</v>
          </cell>
          <cell r="M2830">
            <v>1</v>
          </cell>
          <cell r="P2830">
            <v>2</v>
          </cell>
          <cell r="Q2830">
            <v>1</v>
          </cell>
          <cell r="R2830">
            <v>2</v>
          </cell>
          <cell r="S2830">
            <v>1</v>
          </cell>
        </row>
        <row r="2831">
          <cell r="A2831">
            <v>42202</v>
          </cell>
          <cell r="B2831">
            <v>42</v>
          </cell>
          <cell r="C2831" t="str">
            <v>長崎県</v>
          </cell>
          <cell r="D2831" t="str">
            <v>佐世保市</v>
          </cell>
          <cell r="P2831">
            <v>0</v>
          </cell>
          <cell r="Q2831">
            <v>0</v>
          </cell>
          <cell r="R2831">
            <v>0</v>
          </cell>
          <cell r="S2831">
            <v>0</v>
          </cell>
        </row>
        <row r="2832">
          <cell r="A2832">
            <v>42203</v>
          </cell>
          <cell r="B2832">
            <v>42</v>
          </cell>
          <cell r="C2832" t="str">
            <v>長崎県</v>
          </cell>
          <cell r="D2832" t="str">
            <v>島原市</v>
          </cell>
          <cell r="P2832">
            <v>0</v>
          </cell>
          <cell r="Q2832">
            <v>0</v>
          </cell>
          <cell r="R2832">
            <v>0</v>
          </cell>
          <cell r="S2832">
            <v>0</v>
          </cell>
        </row>
        <row r="2833">
          <cell r="A2833">
            <v>42204</v>
          </cell>
          <cell r="B2833">
            <v>42</v>
          </cell>
          <cell r="C2833" t="str">
            <v>長崎県</v>
          </cell>
          <cell r="D2833" t="str">
            <v>諫早市</v>
          </cell>
          <cell r="J2833">
            <v>1</v>
          </cell>
          <cell r="P2833">
            <v>1</v>
          </cell>
          <cell r="Q2833">
            <v>1</v>
          </cell>
          <cell r="R2833">
            <v>1</v>
          </cell>
          <cell r="S2833">
            <v>1</v>
          </cell>
        </row>
        <row r="2834">
          <cell r="A2834">
            <v>42205</v>
          </cell>
          <cell r="B2834">
            <v>42</v>
          </cell>
          <cell r="C2834" t="str">
            <v>長崎県</v>
          </cell>
          <cell r="D2834" t="str">
            <v>大村市</v>
          </cell>
          <cell r="N2834">
            <v>1</v>
          </cell>
          <cell r="P2834">
            <v>1</v>
          </cell>
          <cell r="Q2834">
            <v>1</v>
          </cell>
          <cell r="R2834">
            <v>1</v>
          </cell>
          <cell r="S2834">
            <v>1</v>
          </cell>
        </row>
        <row r="2835">
          <cell r="A2835">
            <v>42206</v>
          </cell>
          <cell r="B2835">
            <v>42</v>
          </cell>
          <cell r="C2835" t="str">
            <v>長崎県</v>
          </cell>
          <cell r="D2835" t="str">
            <v>福江市</v>
          </cell>
          <cell r="G2835">
            <v>1</v>
          </cell>
          <cell r="P2835">
            <v>1</v>
          </cell>
          <cell r="Q2835">
            <v>1</v>
          </cell>
          <cell r="R2835">
            <v>1</v>
          </cell>
          <cell r="S2835">
            <v>1</v>
          </cell>
        </row>
        <row r="2836">
          <cell r="A2836">
            <v>42207</v>
          </cell>
          <cell r="B2836">
            <v>42</v>
          </cell>
          <cell r="C2836" t="str">
            <v>長崎県</v>
          </cell>
          <cell r="D2836" t="str">
            <v>平戸市</v>
          </cell>
          <cell r="P2836">
            <v>0</v>
          </cell>
          <cell r="Q2836">
            <v>0</v>
          </cell>
          <cell r="R2836">
            <v>0</v>
          </cell>
          <cell r="S2836">
            <v>0</v>
          </cell>
        </row>
        <row r="2837">
          <cell r="A2837">
            <v>42208</v>
          </cell>
          <cell r="B2837">
            <v>42</v>
          </cell>
          <cell r="C2837" t="str">
            <v>長崎県</v>
          </cell>
          <cell r="D2837" t="str">
            <v>松浦市</v>
          </cell>
          <cell r="P2837">
            <v>0</v>
          </cell>
          <cell r="Q2837">
            <v>0</v>
          </cell>
          <cell r="R2837">
            <v>0</v>
          </cell>
          <cell r="S2837">
            <v>0</v>
          </cell>
        </row>
        <row r="2838">
          <cell r="A2838">
            <v>42301</v>
          </cell>
          <cell r="B2838">
            <v>42</v>
          </cell>
          <cell r="C2838" t="str">
            <v>長崎県</v>
          </cell>
          <cell r="D2838" t="str">
            <v>香焼町</v>
          </cell>
          <cell r="G2838">
            <v>1</v>
          </cell>
          <cell r="P2838">
            <v>1</v>
          </cell>
          <cell r="Q2838">
            <v>1</v>
          </cell>
          <cell r="R2838">
            <v>1</v>
          </cell>
          <cell r="S2838">
            <v>1</v>
          </cell>
        </row>
        <row r="2839">
          <cell r="A2839">
            <v>42302</v>
          </cell>
          <cell r="B2839">
            <v>42</v>
          </cell>
          <cell r="C2839" t="str">
            <v>長崎県</v>
          </cell>
          <cell r="D2839" t="str">
            <v>伊王島町</v>
          </cell>
          <cell r="G2839">
            <v>1</v>
          </cell>
          <cell r="H2839">
            <v>1</v>
          </cell>
          <cell r="P2839">
            <v>2</v>
          </cell>
          <cell r="Q2839">
            <v>1</v>
          </cell>
          <cell r="R2839">
            <v>2</v>
          </cell>
          <cell r="S2839">
            <v>1</v>
          </cell>
        </row>
        <row r="2840">
          <cell r="A2840">
            <v>42303</v>
          </cell>
          <cell r="B2840">
            <v>42</v>
          </cell>
          <cell r="C2840" t="str">
            <v>長崎県</v>
          </cell>
          <cell r="D2840" t="str">
            <v>高島町</v>
          </cell>
          <cell r="G2840">
            <v>1</v>
          </cell>
          <cell r="H2840">
            <v>1</v>
          </cell>
          <cell r="P2840">
            <v>2</v>
          </cell>
          <cell r="Q2840">
            <v>1</v>
          </cell>
          <cell r="R2840">
            <v>2</v>
          </cell>
          <cell r="S2840">
            <v>1</v>
          </cell>
        </row>
        <row r="2841">
          <cell r="A2841">
            <v>42304</v>
          </cell>
          <cell r="B2841">
            <v>42</v>
          </cell>
          <cell r="C2841" t="str">
            <v>長崎県</v>
          </cell>
          <cell r="D2841" t="str">
            <v>野母崎町</v>
          </cell>
          <cell r="P2841">
            <v>0</v>
          </cell>
          <cell r="Q2841">
            <v>0</v>
          </cell>
          <cell r="R2841">
            <v>0</v>
          </cell>
          <cell r="S2841">
            <v>0</v>
          </cell>
        </row>
        <row r="2842">
          <cell r="A2842">
            <v>42305</v>
          </cell>
          <cell r="B2842">
            <v>42</v>
          </cell>
          <cell r="C2842" t="str">
            <v>長崎県</v>
          </cell>
          <cell r="D2842" t="str">
            <v>三和町</v>
          </cell>
          <cell r="P2842">
            <v>0</v>
          </cell>
          <cell r="Q2842">
            <v>0</v>
          </cell>
          <cell r="R2842">
            <v>0</v>
          </cell>
          <cell r="S2842">
            <v>0</v>
          </cell>
        </row>
        <row r="2843">
          <cell r="A2843">
            <v>42306</v>
          </cell>
          <cell r="B2843">
            <v>42</v>
          </cell>
          <cell r="C2843" t="str">
            <v>長崎県</v>
          </cell>
          <cell r="D2843" t="str">
            <v>多良見町</v>
          </cell>
          <cell r="P2843">
            <v>0</v>
          </cell>
          <cell r="Q2843">
            <v>0</v>
          </cell>
          <cell r="R2843">
            <v>0</v>
          </cell>
          <cell r="S2843">
            <v>0</v>
          </cell>
        </row>
        <row r="2844">
          <cell r="A2844">
            <v>42307</v>
          </cell>
          <cell r="B2844">
            <v>42</v>
          </cell>
          <cell r="C2844" t="str">
            <v>長崎県</v>
          </cell>
          <cell r="D2844" t="str">
            <v>長与町</v>
          </cell>
          <cell r="P2844">
            <v>0</v>
          </cell>
          <cell r="Q2844">
            <v>0</v>
          </cell>
          <cell r="R2844">
            <v>0</v>
          </cell>
          <cell r="S2844">
            <v>0</v>
          </cell>
        </row>
        <row r="2845">
          <cell r="A2845">
            <v>42308</v>
          </cell>
          <cell r="B2845">
            <v>42</v>
          </cell>
          <cell r="C2845" t="str">
            <v>長崎県</v>
          </cell>
          <cell r="D2845" t="str">
            <v>時津町</v>
          </cell>
          <cell r="P2845">
            <v>0</v>
          </cell>
          <cell r="Q2845">
            <v>0</v>
          </cell>
          <cell r="R2845">
            <v>0</v>
          </cell>
          <cell r="S2845">
            <v>0</v>
          </cell>
        </row>
        <row r="2846">
          <cell r="A2846">
            <v>42309</v>
          </cell>
          <cell r="B2846">
            <v>42</v>
          </cell>
          <cell r="C2846" t="str">
            <v>長崎県</v>
          </cell>
          <cell r="D2846" t="str">
            <v>琴海町</v>
          </cell>
          <cell r="P2846">
            <v>0</v>
          </cell>
          <cell r="Q2846">
            <v>0</v>
          </cell>
          <cell r="R2846">
            <v>0</v>
          </cell>
          <cell r="S2846">
            <v>0</v>
          </cell>
        </row>
        <row r="2847">
          <cell r="A2847">
            <v>42310</v>
          </cell>
          <cell r="B2847">
            <v>42</v>
          </cell>
          <cell r="C2847" t="str">
            <v>長崎県</v>
          </cell>
          <cell r="D2847" t="str">
            <v>西彼町</v>
          </cell>
          <cell r="P2847">
            <v>0</v>
          </cell>
          <cell r="Q2847">
            <v>0</v>
          </cell>
          <cell r="R2847">
            <v>0</v>
          </cell>
          <cell r="S2847">
            <v>0</v>
          </cell>
        </row>
        <row r="2848">
          <cell r="A2848">
            <v>42311</v>
          </cell>
          <cell r="B2848">
            <v>42</v>
          </cell>
          <cell r="C2848" t="str">
            <v>長崎県</v>
          </cell>
          <cell r="D2848" t="str">
            <v>西海町</v>
          </cell>
          <cell r="P2848">
            <v>0</v>
          </cell>
          <cell r="Q2848">
            <v>0</v>
          </cell>
          <cell r="R2848">
            <v>0</v>
          </cell>
          <cell r="S2848">
            <v>0</v>
          </cell>
        </row>
        <row r="2849">
          <cell r="A2849">
            <v>42312</v>
          </cell>
          <cell r="B2849">
            <v>42</v>
          </cell>
          <cell r="C2849" t="str">
            <v>長崎県</v>
          </cell>
          <cell r="D2849" t="str">
            <v>大島町</v>
          </cell>
          <cell r="P2849">
            <v>0</v>
          </cell>
          <cell r="Q2849">
            <v>0</v>
          </cell>
          <cell r="R2849">
            <v>0</v>
          </cell>
          <cell r="S2849">
            <v>0</v>
          </cell>
        </row>
        <row r="2850">
          <cell r="A2850">
            <v>42313</v>
          </cell>
          <cell r="B2850">
            <v>42</v>
          </cell>
          <cell r="C2850" t="str">
            <v>長崎県</v>
          </cell>
          <cell r="D2850" t="str">
            <v>崎戸町</v>
          </cell>
          <cell r="G2850">
            <v>1</v>
          </cell>
          <cell r="P2850">
            <v>1</v>
          </cell>
          <cell r="Q2850">
            <v>1</v>
          </cell>
          <cell r="R2850">
            <v>1</v>
          </cell>
          <cell r="S2850">
            <v>1</v>
          </cell>
        </row>
        <row r="2851">
          <cell r="A2851">
            <v>42314</v>
          </cell>
          <cell r="B2851">
            <v>42</v>
          </cell>
          <cell r="C2851" t="str">
            <v>長崎県</v>
          </cell>
          <cell r="D2851" t="str">
            <v>大瀬戸町</v>
          </cell>
          <cell r="P2851">
            <v>0</v>
          </cell>
          <cell r="Q2851">
            <v>0</v>
          </cell>
          <cell r="R2851">
            <v>0</v>
          </cell>
          <cell r="S2851">
            <v>0</v>
          </cell>
        </row>
        <row r="2852">
          <cell r="A2852">
            <v>42315</v>
          </cell>
          <cell r="B2852">
            <v>42</v>
          </cell>
          <cell r="C2852" t="str">
            <v>長崎県</v>
          </cell>
          <cell r="D2852" t="str">
            <v>外海町</v>
          </cell>
          <cell r="P2852">
            <v>0</v>
          </cell>
          <cell r="Q2852">
            <v>0</v>
          </cell>
          <cell r="R2852">
            <v>0</v>
          </cell>
          <cell r="S2852">
            <v>0</v>
          </cell>
        </row>
        <row r="2853">
          <cell r="A2853">
            <v>42321</v>
          </cell>
          <cell r="B2853">
            <v>42</v>
          </cell>
          <cell r="C2853" t="str">
            <v>長崎県</v>
          </cell>
          <cell r="D2853" t="str">
            <v>東彼杵町</v>
          </cell>
          <cell r="P2853">
            <v>0</v>
          </cell>
          <cell r="Q2853">
            <v>0</v>
          </cell>
          <cell r="R2853">
            <v>0</v>
          </cell>
          <cell r="S2853">
            <v>0</v>
          </cell>
        </row>
        <row r="2854">
          <cell r="A2854">
            <v>42322</v>
          </cell>
          <cell r="B2854">
            <v>42</v>
          </cell>
          <cell r="C2854" t="str">
            <v>長崎県</v>
          </cell>
          <cell r="D2854" t="str">
            <v>川棚町</v>
          </cell>
          <cell r="P2854">
            <v>0</v>
          </cell>
          <cell r="Q2854">
            <v>0</v>
          </cell>
          <cell r="R2854">
            <v>0</v>
          </cell>
          <cell r="S2854">
            <v>0</v>
          </cell>
        </row>
        <row r="2855">
          <cell r="A2855">
            <v>42323</v>
          </cell>
          <cell r="B2855">
            <v>42</v>
          </cell>
          <cell r="C2855" t="str">
            <v>長崎県</v>
          </cell>
          <cell r="D2855" t="str">
            <v>波佐見町</v>
          </cell>
          <cell r="P2855">
            <v>0</v>
          </cell>
          <cell r="Q2855">
            <v>0</v>
          </cell>
          <cell r="R2855">
            <v>0</v>
          </cell>
          <cell r="S2855">
            <v>0</v>
          </cell>
        </row>
        <row r="2856">
          <cell r="A2856">
            <v>42341</v>
          </cell>
          <cell r="B2856">
            <v>42</v>
          </cell>
          <cell r="C2856" t="str">
            <v>長崎県</v>
          </cell>
          <cell r="D2856" t="str">
            <v>森山町</v>
          </cell>
          <cell r="P2856">
            <v>0</v>
          </cell>
          <cell r="Q2856">
            <v>0</v>
          </cell>
          <cell r="R2856">
            <v>0</v>
          </cell>
          <cell r="S2856">
            <v>0</v>
          </cell>
        </row>
        <row r="2857">
          <cell r="A2857">
            <v>42342</v>
          </cell>
          <cell r="B2857">
            <v>42</v>
          </cell>
          <cell r="C2857" t="str">
            <v>長崎県</v>
          </cell>
          <cell r="D2857" t="str">
            <v>飯盛町</v>
          </cell>
          <cell r="P2857">
            <v>0</v>
          </cell>
          <cell r="Q2857">
            <v>0</v>
          </cell>
          <cell r="R2857">
            <v>0</v>
          </cell>
          <cell r="S2857">
            <v>0</v>
          </cell>
        </row>
        <row r="2858">
          <cell r="A2858">
            <v>42343</v>
          </cell>
          <cell r="B2858">
            <v>42</v>
          </cell>
          <cell r="C2858" t="str">
            <v>長崎県</v>
          </cell>
          <cell r="D2858" t="str">
            <v>高来町</v>
          </cell>
          <cell r="P2858">
            <v>0</v>
          </cell>
          <cell r="Q2858">
            <v>0</v>
          </cell>
          <cell r="R2858">
            <v>0</v>
          </cell>
          <cell r="S2858">
            <v>0</v>
          </cell>
        </row>
        <row r="2859">
          <cell r="A2859">
            <v>42344</v>
          </cell>
          <cell r="B2859">
            <v>42</v>
          </cell>
          <cell r="C2859" t="str">
            <v>長崎県</v>
          </cell>
          <cell r="D2859" t="str">
            <v>小長井町</v>
          </cell>
          <cell r="P2859">
            <v>0</v>
          </cell>
          <cell r="Q2859">
            <v>0</v>
          </cell>
          <cell r="R2859">
            <v>0</v>
          </cell>
          <cell r="S2859">
            <v>0</v>
          </cell>
        </row>
        <row r="2860">
          <cell r="A2860">
            <v>42361</v>
          </cell>
          <cell r="B2860">
            <v>42</v>
          </cell>
          <cell r="C2860" t="str">
            <v>長崎県</v>
          </cell>
          <cell r="D2860" t="str">
            <v>有明町</v>
          </cell>
          <cell r="H2860">
            <v>1</v>
          </cell>
          <cell r="P2860">
            <v>1</v>
          </cell>
          <cell r="Q2860">
            <v>1</v>
          </cell>
          <cell r="R2860">
            <v>1</v>
          </cell>
          <cell r="S2860">
            <v>1</v>
          </cell>
        </row>
        <row r="2861">
          <cell r="A2861">
            <v>42362</v>
          </cell>
          <cell r="B2861">
            <v>42</v>
          </cell>
          <cell r="C2861" t="str">
            <v>長崎県</v>
          </cell>
          <cell r="D2861" t="str">
            <v>国見町</v>
          </cell>
          <cell r="P2861">
            <v>0</v>
          </cell>
          <cell r="Q2861">
            <v>0</v>
          </cell>
          <cell r="R2861">
            <v>0</v>
          </cell>
          <cell r="S2861">
            <v>0</v>
          </cell>
        </row>
        <row r="2862">
          <cell r="A2862">
            <v>42363</v>
          </cell>
          <cell r="B2862">
            <v>42</v>
          </cell>
          <cell r="C2862" t="str">
            <v>長崎県</v>
          </cell>
          <cell r="D2862" t="str">
            <v>瑞穂町</v>
          </cell>
          <cell r="P2862">
            <v>0</v>
          </cell>
          <cell r="Q2862">
            <v>0</v>
          </cell>
          <cell r="R2862">
            <v>0</v>
          </cell>
          <cell r="S2862">
            <v>0</v>
          </cell>
        </row>
        <row r="2863">
          <cell r="A2863">
            <v>42364</v>
          </cell>
          <cell r="B2863">
            <v>42</v>
          </cell>
          <cell r="C2863" t="str">
            <v>長崎県</v>
          </cell>
          <cell r="D2863" t="str">
            <v>吾妻町</v>
          </cell>
          <cell r="P2863">
            <v>0</v>
          </cell>
          <cell r="Q2863">
            <v>0</v>
          </cell>
          <cell r="R2863">
            <v>0</v>
          </cell>
          <cell r="S2863">
            <v>0</v>
          </cell>
        </row>
        <row r="2864">
          <cell r="A2864">
            <v>42365</v>
          </cell>
          <cell r="B2864">
            <v>42</v>
          </cell>
          <cell r="C2864" t="str">
            <v>長崎県</v>
          </cell>
          <cell r="D2864" t="str">
            <v>愛野町</v>
          </cell>
          <cell r="P2864">
            <v>0</v>
          </cell>
          <cell r="Q2864">
            <v>0</v>
          </cell>
          <cell r="R2864">
            <v>0</v>
          </cell>
          <cell r="S2864">
            <v>0</v>
          </cell>
        </row>
        <row r="2865">
          <cell r="A2865">
            <v>42366</v>
          </cell>
          <cell r="B2865">
            <v>42</v>
          </cell>
          <cell r="C2865" t="str">
            <v>長崎県</v>
          </cell>
          <cell r="D2865" t="str">
            <v>千々石町</v>
          </cell>
          <cell r="P2865">
            <v>0</v>
          </cell>
          <cell r="Q2865">
            <v>0</v>
          </cell>
          <cell r="R2865">
            <v>0</v>
          </cell>
          <cell r="S2865">
            <v>0</v>
          </cell>
        </row>
        <row r="2866">
          <cell r="A2866">
            <v>42367</v>
          </cell>
          <cell r="B2866">
            <v>42</v>
          </cell>
          <cell r="C2866" t="str">
            <v>長崎県</v>
          </cell>
          <cell r="D2866" t="str">
            <v>小浜町</v>
          </cell>
          <cell r="P2866">
            <v>0</v>
          </cell>
          <cell r="Q2866">
            <v>0</v>
          </cell>
          <cell r="R2866">
            <v>0</v>
          </cell>
          <cell r="S2866">
            <v>0</v>
          </cell>
        </row>
        <row r="2867">
          <cell r="A2867">
            <v>42368</v>
          </cell>
          <cell r="B2867">
            <v>42</v>
          </cell>
          <cell r="C2867" t="str">
            <v>長崎県</v>
          </cell>
          <cell r="D2867" t="str">
            <v>南串山町</v>
          </cell>
          <cell r="P2867">
            <v>0</v>
          </cell>
          <cell r="Q2867">
            <v>0</v>
          </cell>
          <cell r="R2867">
            <v>0</v>
          </cell>
          <cell r="S2867">
            <v>0</v>
          </cell>
        </row>
        <row r="2868">
          <cell r="A2868">
            <v>42369</v>
          </cell>
          <cell r="B2868">
            <v>42</v>
          </cell>
          <cell r="C2868" t="str">
            <v>長崎県</v>
          </cell>
          <cell r="D2868" t="str">
            <v>加津佐町</v>
          </cell>
          <cell r="G2868">
            <v>1</v>
          </cell>
          <cell r="P2868">
            <v>1</v>
          </cell>
          <cell r="Q2868">
            <v>1</v>
          </cell>
          <cell r="R2868">
            <v>1</v>
          </cell>
          <cell r="S2868">
            <v>1</v>
          </cell>
        </row>
        <row r="2869">
          <cell r="A2869">
            <v>42370</v>
          </cell>
          <cell r="B2869">
            <v>42</v>
          </cell>
          <cell r="C2869" t="str">
            <v>長崎県</v>
          </cell>
          <cell r="D2869" t="str">
            <v>口之津町</v>
          </cell>
          <cell r="H2869">
            <v>1</v>
          </cell>
          <cell r="P2869">
            <v>1</v>
          </cell>
          <cell r="Q2869">
            <v>1</v>
          </cell>
          <cell r="R2869">
            <v>1</v>
          </cell>
          <cell r="S2869">
            <v>1</v>
          </cell>
        </row>
        <row r="2870">
          <cell r="A2870">
            <v>42371</v>
          </cell>
          <cell r="B2870">
            <v>42</v>
          </cell>
          <cell r="C2870" t="str">
            <v>長崎県</v>
          </cell>
          <cell r="D2870" t="str">
            <v>南有馬町</v>
          </cell>
          <cell r="P2870">
            <v>0</v>
          </cell>
          <cell r="Q2870">
            <v>0</v>
          </cell>
          <cell r="R2870">
            <v>0</v>
          </cell>
          <cell r="S2870">
            <v>0</v>
          </cell>
        </row>
        <row r="2871">
          <cell r="A2871">
            <v>42372</v>
          </cell>
          <cell r="B2871">
            <v>42</v>
          </cell>
          <cell r="C2871" t="str">
            <v>長崎県</v>
          </cell>
          <cell r="D2871" t="str">
            <v>北有馬町</v>
          </cell>
          <cell r="P2871">
            <v>0</v>
          </cell>
          <cell r="Q2871">
            <v>0</v>
          </cell>
          <cell r="R2871">
            <v>0</v>
          </cell>
          <cell r="S2871">
            <v>0</v>
          </cell>
        </row>
        <row r="2872">
          <cell r="A2872">
            <v>42373</v>
          </cell>
          <cell r="B2872">
            <v>42</v>
          </cell>
          <cell r="C2872" t="str">
            <v>長崎県</v>
          </cell>
          <cell r="D2872" t="str">
            <v>西有家町</v>
          </cell>
          <cell r="P2872">
            <v>0</v>
          </cell>
          <cell r="Q2872">
            <v>0</v>
          </cell>
          <cell r="R2872">
            <v>0</v>
          </cell>
          <cell r="S2872">
            <v>0</v>
          </cell>
        </row>
        <row r="2873">
          <cell r="A2873">
            <v>42374</v>
          </cell>
          <cell r="B2873">
            <v>42</v>
          </cell>
          <cell r="C2873" t="str">
            <v>長崎県</v>
          </cell>
          <cell r="D2873" t="str">
            <v>有家町</v>
          </cell>
          <cell r="P2873">
            <v>0</v>
          </cell>
          <cell r="Q2873">
            <v>0</v>
          </cell>
          <cell r="R2873">
            <v>0</v>
          </cell>
          <cell r="S2873">
            <v>0</v>
          </cell>
        </row>
        <row r="2874">
          <cell r="A2874">
            <v>42375</v>
          </cell>
          <cell r="B2874">
            <v>42</v>
          </cell>
          <cell r="C2874" t="str">
            <v>長崎県</v>
          </cell>
          <cell r="D2874" t="str">
            <v>布津町</v>
          </cell>
          <cell r="H2874">
            <v>1</v>
          </cell>
          <cell r="P2874">
            <v>1</v>
          </cell>
          <cell r="Q2874">
            <v>1</v>
          </cell>
          <cell r="R2874">
            <v>1</v>
          </cell>
          <cell r="S2874">
            <v>1</v>
          </cell>
        </row>
        <row r="2875">
          <cell r="A2875">
            <v>42376</v>
          </cell>
          <cell r="B2875">
            <v>42</v>
          </cell>
          <cell r="C2875" t="str">
            <v>長崎県</v>
          </cell>
          <cell r="D2875" t="str">
            <v>深江町</v>
          </cell>
          <cell r="P2875">
            <v>0</v>
          </cell>
          <cell r="Q2875">
            <v>0</v>
          </cell>
          <cell r="R2875">
            <v>0</v>
          </cell>
          <cell r="S2875">
            <v>0</v>
          </cell>
        </row>
        <row r="2876">
          <cell r="A2876">
            <v>42381</v>
          </cell>
          <cell r="B2876">
            <v>42</v>
          </cell>
          <cell r="C2876" t="str">
            <v>長崎県</v>
          </cell>
          <cell r="D2876" t="str">
            <v>大島村</v>
          </cell>
          <cell r="H2876">
            <v>1</v>
          </cell>
          <cell r="P2876">
            <v>1</v>
          </cell>
          <cell r="Q2876">
            <v>1</v>
          </cell>
          <cell r="R2876">
            <v>1</v>
          </cell>
          <cell r="S2876">
            <v>1</v>
          </cell>
        </row>
        <row r="2877">
          <cell r="A2877">
            <v>42382</v>
          </cell>
          <cell r="B2877">
            <v>42</v>
          </cell>
          <cell r="C2877" t="str">
            <v>長崎県</v>
          </cell>
          <cell r="D2877" t="str">
            <v>生月町</v>
          </cell>
          <cell r="P2877">
            <v>0</v>
          </cell>
          <cell r="Q2877">
            <v>0</v>
          </cell>
          <cell r="R2877">
            <v>0</v>
          </cell>
          <cell r="S2877">
            <v>0</v>
          </cell>
        </row>
        <row r="2878">
          <cell r="A2878">
            <v>42383</v>
          </cell>
          <cell r="B2878">
            <v>42</v>
          </cell>
          <cell r="C2878" t="str">
            <v>長崎県</v>
          </cell>
          <cell r="D2878" t="str">
            <v>小値賀町</v>
          </cell>
          <cell r="G2878">
            <v>1</v>
          </cell>
          <cell r="P2878">
            <v>1</v>
          </cell>
          <cell r="Q2878">
            <v>1</v>
          </cell>
          <cell r="R2878">
            <v>1</v>
          </cell>
          <cell r="S2878">
            <v>1</v>
          </cell>
        </row>
        <row r="2879">
          <cell r="A2879">
            <v>42384</v>
          </cell>
          <cell r="B2879">
            <v>42</v>
          </cell>
          <cell r="C2879" t="str">
            <v>長崎県</v>
          </cell>
          <cell r="D2879" t="str">
            <v>宇久町</v>
          </cell>
          <cell r="F2879">
            <v>1</v>
          </cell>
          <cell r="G2879">
            <v>1</v>
          </cell>
          <cell r="P2879">
            <v>2</v>
          </cell>
          <cell r="Q2879">
            <v>1</v>
          </cell>
          <cell r="R2879">
            <v>2</v>
          </cell>
          <cell r="S2879">
            <v>1</v>
          </cell>
        </row>
        <row r="2880">
          <cell r="A2880">
            <v>42385</v>
          </cell>
          <cell r="B2880">
            <v>42</v>
          </cell>
          <cell r="C2880" t="str">
            <v>長崎県</v>
          </cell>
          <cell r="D2880" t="str">
            <v>田平町</v>
          </cell>
          <cell r="P2880">
            <v>0</v>
          </cell>
          <cell r="Q2880">
            <v>0</v>
          </cell>
          <cell r="R2880">
            <v>0</v>
          </cell>
          <cell r="S2880">
            <v>0</v>
          </cell>
        </row>
        <row r="2881">
          <cell r="A2881">
            <v>42386</v>
          </cell>
          <cell r="B2881">
            <v>42</v>
          </cell>
          <cell r="C2881" t="str">
            <v>長崎県</v>
          </cell>
          <cell r="D2881" t="str">
            <v>福島町</v>
          </cell>
          <cell r="F2881">
            <v>1</v>
          </cell>
          <cell r="G2881">
            <v>1</v>
          </cell>
          <cell r="H2881">
            <v>1</v>
          </cell>
          <cell r="P2881">
            <v>3</v>
          </cell>
          <cell r="Q2881">
            <v>1</v>
          </cell>
          <cell r="R2881">
            <v>3</v>
          </cell>
          <cell r="S2881">
            <v>1</v>
          </cell>
        </row>
        <row r="2882">
          <cell r="A2882">
            <v>42387</v>
          </cell>
          <cell r="B2882">
            <v>42</v>
          </cell>
          <cell r="C2882" t="str">
            <v>長崎県</v>
          </cell>
          <cell r="D2882" t="str">
            <v>鷹島町</v>
          </cell>
          <cell r="G2882">
            <v>1</v>
          </cell>
          <cell r="P2882">
            <v>1</v>
          </cell>
          <cell r="Q2882">
            <v>1</v>
          </cell>
          <cell r="R2882">
            <v>1</v>
          </cell>
          <cell r="S2882">
            <v>1</v>
          </cell>
        </row>
        <row r="2883">
          <cell r="A2883">
            <v>42388</v>
          </cell>
          <cell r="B2883">
            <v>42</v>
          </cell>
          <cell r="C2883" t="str">
            <v>長崎県</v>
          </cell>
          <cell r="D2883" t="str">
            <v>江迎町</v>
          </cell>
          <cell r="P2883">
            <v>0</v>
          </cell>
          <cell r="Q2883">
            <v>0</v>
          </cell>
          <cell r="R2883">
            <v>0</v>
          </cell>
          <cell r="S2883">
            <v>0</v>
          </cell>
        </row>
        <row r="2884">
          <cell r="A2884">
            <v>42389</v>
          </cell>
          <cell r="B2884">
            <v>42</v>
          </cell>
          <cell r="C2884" t="str">
            <v>長崎県</v>
          </cell>
          <cell r="D2884" t="str">
            <v>鹿町町</v>
          </cell>
          <cell r="P2884">
            <v>0</v>
          </cell>
          <cell r="Q2884">
            <v>0</v>
          </cell>
          <cell r="R2884">
            <v>0</v>
          </cell>
          <cell r="S2884">
            <v>0</v>
          </cell>
        </row>
        <row r="2885">
          <cell r="A2885">
            <v>42390</v>
          </cell>
          <cell r="B2885">
            <v>42</v>
          </cell>
          <cell r="C2885" t="str">
            <v>長崎県</v>
          </cell>
          <cell r="D2885" t="str">
            <v>小佐々町</v>
          </cell>
          <cell r="P2885">
            <v>0</v>
          </cell>
          <cell r="Q2885">
            <v>0</v>
          </cell>
          <cell r="R2885">
            <v>0</v>
          </cell>
          <cell r="S2885">
            <v>0</v>
          </cell>
        </row>
        <row r="2886">
          <cell r="A2886">
            <v>42391</v>
          </cell>
          <cell r="B2886">
            <v>42</v>
          </cell>
          <cell r="C2886" t="str">
            <v>長崎県</v>
          </cell>
          <cell r="D2886" t="str">
            <v>佐々町</v>
          </cell>
          <cell r="P2886">
            <v>0</v>
          </cell>
          <cell r="Q2886">
            <v>0</v>
          </cell>
          <cell r="R2886">
            <v>0</v>
          </cell>
          <cell r="S2886">
            <v>0</v>
          </cell>
        </row>
        <row r="2887">
          <cell r="A2887">
            <v>42392</v>
          </cell>
          <cell r="B2887">
            <v>42</v>
          </cell>
          <cell r="C2887" t="str">
            <v>長崎県</v>
          </cell>
          <cell r="D2887" t="str">
            <v>吉井町</v>
          </cell>
          <cell r="G2887">
            <v>1</v>
          </cell>
          <cell r="P2887">
            <v>1</v>
          </cell>
          <cell r="Q2887">
            <v>1</v>
          </cell>
          <cell r="R2887">
            <v>1</v>
          </cell>
          <cell r="S2887">
            <v>1</v>
          </cell>
        </row>
        <row r="2888">
          <cell r="A2888">
            <v>42393</v>
          </cell>
          <cell r="B2888">
            <v>42</v>
          </cell>
          <cell r="C2888" t="str">
            <v>長崎県</v>
          </cell>
          <cell r="D2888" t="str">
            <v>世知原町</v>
          </cell>
          <cell r="P2888">
            <v>0</v>
          </cell>
          <cell r="Q2888">
            <v>0</v>
          </cell>
          <cell r="R2888">
            <v>0</v>
          </cell>
          <cell r="S2888">
            <v>0</v>
          </cell>
        </row>
        <row r="2889">
          <cell r="A2889">
            <v>42401</v>
          </cell>
          <cell r="B2889">
            <v>42</v>
          </cell>
          <cell r="C2889" t="str">
            <v>長崎県</v>
          </cell>
          <cell r="D2889" t="str">
            <v>富江町</v>
          </cell>
          <cell r="P2889">
            <v>0</v>
          </cell>
          <cell r="Q2889">
            <v>0</v>
          </cell>
          <cell r="R2889">
            <v>0</v>
          </cell>
          <cell r="S2889">
            <v>0</v>
          </cell>
        </row>
        <row r="2890">
          <cell r="A2890">
            <v>42402</v>
          </cell>
          <cell r="B2890">
            <v>42</v>
          </cell>
          <cell r="C2890" t="str">
            <v>長崎県</v>
          </cell>
          <cell r="D2890" t="str">
            <v>玉之浦町</v>
          </cell>
          <cell r="F2890">
            <v>1</v>
          </cell>
          <cell r="G2890">
            <v>1</v>
          </cell>
          <cell r="P2890">
            <v>2</v>
          </cell>
          <cell r="Q2890">
            <v>1</v>
          </cell>
          <cell r="R2890">
            <v>2</v>
          </cell>
          <cell r="S2890">
            <v>1</v>
          </cell>
        </row>
        <row r="2891">
          <cell r="A2891">
            <v>42403</v>
          </cell>
          <cell r="B2891">
            <v>42</v>
          </cell>
          <cell r="C2891" t="str">
            <v>長崎県</v>
          </cell>
          <cell r="D2891" t="str">
            <v>三井楽町</v>
          </cell>
          <cell r="P2891">
            <v>0</v>
          </cell>
          <cell r="Q2891">
            <v>0</v>
          </cell>
          <cell r="R2891">
            <v>0</v>
          </cell>
          <cell r="S2891">
            <v>0</v>
          </cell>
        </row>
        <row r="2892">
          <cell r="A2892">
            <v>42404</v>
          </cell>
          <cell r="B2892">
            <v>42</v>
          </cell>
          <cell r="C2892" t="str">
            <v>長崎県</v>
          </cell>
          <cell r="D2892" t="str">
            <v>岐宿町</v>
          </cell>
          <cell r="P2892">
            <v>0</v>
          </cell>
          <cell r="Q2892">
            <v>0</v>
          </cell>
          <cell r="R2892">
            <v>0</v>
          </cell>
          <cell r="S2892">
            <v>0</v>
          </cell>
        </row>
        <row r="2893">
          <cell r="A2893">
            <v>42405</v>
          </cell>
          <cell r="B2893">
            <v>42</v>
          </cell>
          <cell r="C2893" t="str">
            <v>長崎県</v>
          </cell>
          <cell r="D2893" t="str">
            <v>奈留町</v>
          </cell>
          <cell r="G2893">
            <v>1</v>
          </cell>
          <cell r="P2893">
            <v>1</v>
          </cell>
          <cell r="Q2893">
            <v>1</v>
          </cell>
          <cell r="R2893">
            <v>1</v>
          </cell>
          <cell r="S2893">
            <v>1</v>
          </cell>
        </row>
        <row r="2894">
          <cell r="A2894">
            <v>42406</v>
          </cell>
          <cell r="B2894">
            <v>42</v>
          </cell>
          <cell r="C2894" t="str">
            <v>長崎県</v>
          </cell>
          <cell r="D2894" t="str">
            <v>若松町</v>
          </cell>
          <cell r="F2894">
            <v>1</v>
          </cell>
          <cell r="G2894">
            <v>1</v>
          </cell>
          <cell r="P2894">
            <v>2</v>
          </cell>
          <cell r="Q2894">
            <v>1</v>
          </cell>
          <cell r="R2894">
            <v>2</v>
          </cell>
          <cell r="S2894">
            <v>1</v>
          </cell>
        </row>
        <row r="2895">
          <cell r="A2895">
            <v>42407</v>
          </cell>
          <cell r="B2895">
            <v>42</v>
          </cell>
          <cell r="C2895" t="str">
            <v>長崎県</v>
          </cell>
          <cell r="D2895" t="str">
            <v>上五島町</v>
          </cell>
          <cell r="P2895">
            <v>0</v>
          </cell>
          <cell r="Q2895">
            <v>0</v>
          </cell>
          <cell r="R2895">
            <v>0</v>
          </cell>
          <cell r="S2895">
            <v>0</v>
          </cell>
        </row>
        <row r="2896">
          <cell r="A2896">
            <v>42408</v>
          </cell>
          <cell r="B2896">
            <v>42</v>
          </cell>
          <cell r="C2896" t="str">
            <v>長崎県</v>
          </cell>
          <cell r="D2896" t="str">
            <v>新魚目町</v>
          </cell>
          <cell r="P2896">
            <v>0</v>
          </cell>
          <cell r="Q2896">
            <v>0</v>
          </cell>
          <cell r="R2896">
            <v>0</v>
          </cell>
          <cell r="S2896">
            <v>0</v>
          </cell>
        </row>
        <row r="2897">
          <cell r="A2897">
            <v>42409</v>
          </cell>
          <cell r="B2897">
            <v>42</v>
          </cell>
          <cell r="C2897" t="str">
            <v>長崎県</v>
          </cell>
          <cell r="D2897" t="str">
            <v>有川町</v>
          </cell>
          <cell r="G2897">
            <v>1</v>
          </cell>
          <cell r="P2897">
            <v>1</v>
          </cell>
          <cell r="Q2897">
            <v>1</v>
          </cell>
          <cell r="R2897">
            <v>1</v>
          </cell>
          <cell r="S2897">
            <v>1</v>
          </cell>
        </row>
        <row r="2898">
          <cell r="A2898">
            <v>42410</v>
          </cell>
          <cell r="B2898">
            <v>42</v>
          </cell>
          <cell r="C2898" t="str">
            <v>長崎県</v>
          </cell>
          <cell r="D2898" t="str">
            <v>奈良尾町</v>
          </cell>
          <cell r="G2898">
            <v>1</v>
          </cell>
          <cell r="P2898">
            <v>1</v>
          </cell>
          <cell r="Q2898">
            <v>1</v>
          </cell>
          <cell r="R2898">
            <v>1</v>
          </cell>
          <cell r="S2898">
            <v>1</v>
          </cell>
        </row>
        <row r="2899">
          <cell r="A2899">
            <v>42421</v>
          </cell>
          <cell r="B2899">
            <v>42</v>
          </cell>
          <cell r="C2899" t="str">
            <v>長崎県</v>
          </cell>
          <cell r="D2899" t="str">
            <v>郷ノ浦町</v>
          </cell>
          <cell r="P2899">
            <v>0</v>
          </cell>
          <cell r="Q2899">
            <v>0</v>
          </cell>
          <cell r="R2899">
            <v>0</v>
          </cell>
          <cell r="S2899">
            <v>0</v>
          </cell>
        </row>
        <row r="2900">
          <cell r="A2900">
            <v>42422</v>
          </cell>
          <cell r="B2900">
            <v>42</v>
          </cell>
          <cell r="C2900" t="str">
            <v>長崎県</v>
          </cell>
          <cell r="D2900" t="str">
            <v>勝本町</v>
          </cell>
          <cell r="P2900">
            <v>0</v>
          </cell>
          <cell r="Q2900">
            <v>0</v>
          </cell>
          <cell r="R2900">
            <v>0</v>
          </cell>
          <cell r="S2900">
            <v>0</v>
          </cell>
        </row>
        <row r="2901">
          <cell r="A2901">
            <v>42423</v>
          </cell>
          <cell r="B2901">
            <v>42</v>
          </cell>
          <cell r="C2901" t="str">
            <v>長崎県</v>
          </cell>
          <cell r="D2901" t="str">
            <v>芦辺町</v>
          </cell>
          <cell r="P2901">
            <v>0</v>
          </cell>
          <cell r="Q2901">
            <v>0</v>
          </cell>
          <cell r="R2901">
            <v>0</v>
          </cell>
          <cell r="S2901">
            <v>0</v>
          </cell>
        </row>
        <row r="2902">
          <cell r="A2902">
            <v>42424</v>
          </cell>
          <cell r="B2902">
            <v>42</v>
          </cell>
          <cell r="C2902" t="str">
            <v>長崎県</v>
          </cell>
          <cell r="D2902" t="str">
            <v>石田町</v>
          </cell>
          <cell r="P2902">
            <v>0</v>
          </cell>
          <cell r="Q2902">
            <v>0</v>
          </cell>
          <cell r="R2902">
            <v>0</v>
          </cell>
          <cell r="S2902">
            <v>0</v>
          </cell>
        </row>
        <row r="2903">
          <cell r="A2903">
            <v>42441</v>
          </cell>
          <cell r="B2903">
            <v>42</v>
          </cell>
          <cell r="C2903" t="str">
            <v>長崎県</v>
          </cell>
          <cell r="D2903" t="str">
            <v>厳原町</v>
          </cell>
          <cell r="P2903">
            <v>0</v>
          </cell>
          <cell r="Q2903">
            <v>0</v>
          </cell>
          <cell r="R2903">
            <v>0</v>
          </cell>
          <cell r="S2903">
            <v>0</v>
          </cell>
        </row>
        <row r="2904">
          <cell r="A2904">
            <v>42442</v>
          </cell>
          <cell r="B2904">
            <v>42</v>
          </cell>
          <cell r="C2904" t="str">
            <v>長崎県</v>
          </cell>
          <cell r="D2904" t="str">
            <v>美津島町</v>
          </cell>
          <cell r="P2904">
            <v>0</v>
          </cell>
          <cell r="Q2904">
            <v>0</v>
          </cell>
          <cell r="R2904">
            <v>0</v>
          </cell>
          <cell r="S2904">
            <v>0</v>
          </cell>
        </row>
        <row r="2905">
          <cell r="A2905">
            <v>42443</v>
          </cell>
          <cell r="B2905">
            <v>42</v>
          </cell>
          <cell r="C2905" t="str">
            <v>長崎県</v>
          </cell>
          <cell r="D2905" t="str">
            <v>豊玉町</v>
          </cell>
          <cell r="P2905">
            <v>0</v>
          </cell>
          <cell r="Q2905">
            <v>0</v>
          </cell>
          <cell r="R2905">
            <v>0</v>
          </cell>
          <cell r="S2905">
            <v>0</v>
          </cell>
        </row>
        <row r="2906">
          <cell r="A2906">
            <v>42444</v>
          </cell>
          <cell r="B2906">
            <v>42</v>
          </cell>
          <cell r="C2906" t="str">
            <v>長崎県</v>
          </cell>
          <cell r="D2906" t="str">
            <v>峰町</v>
          </cell>
          <cell r="G2906">
            <v>1</v>
          </cell>
          <cell r="P2906">
            <v>1</v>
          </cell>
          <cell r="Q2906">
            <v>1</v>
          </cell>
          <cell r="R2906">
            <v>1</v>
          </cell>
          <cell r="S2906">
            <v>1</v>
          </cell>
        </row>
        <row r="2907">
          <cell r="A2907">
            <v>42445</v>
          </cell>
          <cell r="B2907">
            <v>42</v>
          </cell>
          <cell r="C2907" t="str">
            <v>長崎県</v>
          </cell>
          <cell r="D2907" t="str">
            <v>上県町</v>
          </cell>
          <cell r="P2907">
            <v>0</v>
          </cell>
          <cell r="Q2907">
            <v>0</v>
          </cell>
          <cell r="R2907">
            <v>0</v>
          </cell>
          <cell r="S2907">
            <v>0</v>
          </cell>
        </row>
        <row r="2908">
          <cell r="A2908">
            <v>42446</v>
          </cell>
          <cell r="B2908">
            <v>42</v>
          </cell>
          <cell r="C2908" t="str">
            <v>長崎県</v>
          </cell>
          <cell r="D2908" t="str">
            <v>上対馬町</v>
          </cell>
          <cell r="P2908">
            <v>0</v>
          </cell>
          <cell r="Q2908">
            <v>0</v>
          </cell>
          <cell r="R2908">
            <v>0</v>
          </cell>
          <cell r="S2908">
            <v>0</v>
          </cell>
        </row>
        <row r="2909">
          <cell r="A2909">
            <v>42999</v>
          </cell>
          <cell r="B2909" t="str">
            <v>42 計</v>
          </cell>
          <cell r="D2909">
            <v>18</v>
          </cell>
          <cell r="E2909">
            <v>0</v>
          </cell>
          <cell r="F2909">
            <v>4</v>
          </cell>
          <cell r="G2909">
            <v>18</v>
          </cell>
          <cell r="H2909">
            <v>3</v>
          </cell>
          <cell r="I2909">
            <v>0</v>
          </cell>
          <cell r="J2909">
            <v>0</v>
          </cell>
          <cell r="K2909">
            <v>0</v>
          </cell>
          <cell r="L2909">
            <v>0</v>
          </cell>
          <cell r="M2909">
            <v>1</v>
          </cell>
          <cell r="N2909">
            <v>0</v>
          </cell>
          <cell r="O2909">
            <v>0</v>
          </cell>
          <cell r="P2909">
            <v>26</v>
          </cell>
          <cell r="Q2909">
            <v>18</v>
          </cell>
          <cell r="R2909">
            <v>26</v>
          </cell>
          <cell r="S2909">
            <v>18</v>
          </cell>
        </row>
        <row r="2910">
          <cell r="A2910">
            <v>43201</v>
          </cell>
          <cell r="B2910">
            <v>43</v>
          </cell>
          <cell r="C2910" t="str">
            <v>熊本県</v>
          </cell>
          <cell r="D2910" t="str">
            <v>熊本市</v>
          </cell>
          <cell r="F2910">
            <v>1</v>
          </cell>
          <cell r="N2910">
            <v>1</v>
          </cell>
          <cell r="P2910">
            <v>2</v>
          </cell>
          <cell r="Q2910">
            <v>1</v>
          </cell>
          <cell r="R2910">
            <v>2</v>
          </cell>
          <cell r="S2910">
            <v>1</v>
          </cell>
        </row>
        <row r="2911">
          <cell r="A2911">
            <v>43202</v>
          </cell>
          <cell r="B2911">
            <v>43</v>
          </cell>
          <cell r="C2911" t="str">
            <v>熊本県</v>
          </cell>
          <cell r="D2911" t="str">
            <v>八代市</v>
          </cell>
          <cell r="P2911">
            <v>0</v>
          </cell>
          <cell r="Q2911">
            <v>0</v>
          </cell>
          <cell r="R2911">
            <v>0</v>
          </cell>
          <cell r="S2911">
            <v>0</v>
          </cell>
        </row>
        <row r="2912">
          <cell r="A2912">
            <v>43203</v>
          </cell>
          <cell r="B2912">
            <v>43</v>
          </cell>
          <cell r="C2912" t="str">
            <v>熊本県</v>
          </cell>
          <cell r="D2912" t="str">
            <v>人吉市</v>
          </cell>
          <cell r="P2912">
            <v>0</v>
          </cell>
          <cell r="Q2912">
            <v>0</v>
          </cell>
          <cell r="R2912">
            <v>0</v>
          </cell>
          <cell r="S2912">
            <v>0</v>
          </cell>
        </row>
        <row r="2913">
          <cell r="A2913">
            <v>43204</v>
          </cell>
          <cell r="B2913">
            <v>43</v>
          </cell>
          <cell r="C2913" t="str">
            <v>熊本県</v>
          </cell>
          <cell r="D2913" t="str">
            <v>荒尾市</v>
          </cell>
          <cell r="N2913">
            <v>1</v>
          </cell>
          <cell r="P2913">
            <v>1</v>
          </cell>
          <cell r="Q2913">
            <v>1</v>
          </cell>
          <cell r="R2913">
            <v>1</v>
          </cell>
          <cell r="S2913">
            <v>1</v>
          </cell>
        </row>
        <row r="2914">
          <cell r="A2914">
            <v>43205</v>
          </cell>
          <cell r="B2914">
            <v>43</v>
          </cell>
          <cell r="C2914" t="str">
            <v>熊本県</v>
          </cell>
          <cell r="D2914" t="str">
            <v>水俣市</v>
          </cell>
          <cell r="N2914">
            <v>1</v>
          </cell>
          <cell r="P2914">
            <v>1</v>
          </cell>
          <cell r="Q2914">
            <v>1</v>
          </cell>
          <cell r="R2914">
            <v>1</v>
          </cell>
          <cell r="S2914">
            <v>1</v>
          </cell>
        </row>
        <row r="2915">
          <cell r="A2915">
            <v>43206</v>
          </cell>
          <cell r="B2915">
            <v>43</v>
          </cell>
          <cell r="C2915" t="str">
            <v>熊本県</v>
          </cell>
          <cell r="D2915" t="str">
            <v>玉名市</v>
          </cell>
          <cell r="M2915">
            <v>1</v>
          </cell>
          <cell r="P2915">
            <v>1</v>
          </cell>
          <cell r="Q2915">
            <v>1</v>
          </cell>
          <cell r="R2915">
            <v>1</v>
          </cell>
          <cell r="S2915">
            <v>1</v>
          </cell>
        </row>
        <row r="2916">
          <cell r="A2916">
            <v>43207</v>
          </cell>
          <cell r="B2916">
            <v>43</v>
          </cell>
          <cell r="C2916" t="str">
            <v>熊本県</v>
          </cell>
          <cell r="D2916" t="str">
            <v>本渡市</v>
          </cell>
          <cell r="P2916">
            <v>0</v>
          </cell>
          <cell r="Q2916">
            <v>0</v>
          </cell>
          <cell r="R2916">
            <v>0</v>
          </cell>
          <cell r="S2916">
            <v>0</v>
          </cell>
        </row>
        <row r="2917">
          <cell r="A2917">
            <v>43208</v>
          </cell>
          <cell r="B2917">
            <v>43</v>
          </cell>
          <cell r="C2917" t="str">
            <v>熊本県</v>
          </cell>
          <cell r="D2917" t="str">
            <v>山鹿市</v>
          </cell>
          <cell r="P2917">
            <v>0</v>
          </cell>
          <cell r="Q2917">
            <v>0</v>
          </cell>
          <cell r="R2917">
            <v>0</v>
          </cell>
          <cell r="S2917">
            <v>0</v>
          </cell>
        </row>
        <row r="2918">
          <cell r="A2918">
            <v>43209</v>
          </cell>
          <cell r="B2918">
            <v>43</v>
          </cell>
          <cell r="C2918" t="str">
            <v>熊本県</v>
          </cell>
          <cell r="D2918" t="str">
            <v>牛深市</v>
          </cell>
          <cell r="G2918">
            <v>1</v>
          </cell>
          <cell r="P2918">
            <v>1</v>
          </cell>
          <cell r="Q2918">
            <v>1</v>
          </cell>
          <cell r="R2918">
            <v>1</v>
          </cell>
          <cell r="S2918">
            <v>1</v>
          </cell>
        </row>
        <row r="2919">
          <cell r="A2919">
            <v>43210</v>
          </cell>
          <cell r="B2919">
            <v>43</v>
          </cell>
          <cell r="C2919" t="str">
            <v>熊本県</v>
          </cell>
          <cell r="D2919" t="str">
            <v>菊池市</v>
          </cell>
          <cell r="N2919">
            <v>1</v>
          </cell>
          <cell r="P2919">
            <v>1</v>
          </cell>
          <cell r="Q2919">
            <v>1</v>
          </cell>
          <cell r="R2919">
            <v>1</v>
          </cell>
          <cell r="S2919">
            <v>1</v>
          </cell>
        </row>
        <row r="2920">
          <cell r="A2920">
            <v>43211</v>
          </cell>
          <cell r="B2920">
            <v>43</v>
          </cell>
          <cell r="C2920" t="str">
            <v>熊本県</v>
          </cell>
          <cell r="D2920" t="str">
            <v>宇土市</v>
          </cell>
          <cell r="P2920">
            <v>0</v>
          </cell>
          <cell r="Q2920">
            <v>0</v>
          </cell>
          <cell r="R2920">
            <v>0</v>
          </cell>
          <cell r="S2920">
            <v>0</v>
          </cell>
        </row>
        <row r="2921">
          <cell r="A2921">
            <v>43321</v>
          </cell>
          <cell r="B2921">
            <v>43</v>
          </cell>
          <cell r="C2921" t="str">
            <v>熊本県</v>
          </cell>
          <cell r="D2921" t="str">
            <v>三角町</v>
          </cell>
          <cell r="G2921">
            <v>1</v>
          </cell>
          <cell r="M2921">
            <v>1</v>
          </cell>
          <cell r="P2921">
            <v>2</v>
          </cell>
          <cell r="Q2921">
            <v>1</v>
          </cell>
          <cell r="R2921">
            <v>2</v>
          </cell>
          <cell r="S2921">
            <v>1</v>
          </cell>
        </row>
        <row r="2922">
          <cell r="A2922">
            <v>43322</v>
          </cell>
          <cell r="B2922">
            <v>43</v>
          </cell>
          <cell r="C2922" t="str">
            <v>熊本県</v>
          </cell>
          <cell r="D2922" t="str">
            <v>不知火町</v>
          </cell>
          <cell r="P2922">
            <v>0</v>
          </cell>
          <cell r="Q2922">
            <v>0</v>
          </cell>
          <cell r="R2922">
            <v>0</v>
          </cell>
          <cell r="S2922">
            <v>0</v>
          </cell>
        </row>
        <row r="2923">
          <cell r="A2923">
            <v>43341</v>
          </cell>
          <cell r="B2923">
            <v>43</v>
          </cell>
          <cell r="C2923" t="str">
            <v>熊本県</v>
          </cell>
          <cell r="D2923" t="str">
            <v>城南町</v>
          </cell>
          <cell r="P2923">
            <v>0</v>
          </cell>
          <cell r="Q2923">
            <v>0</v>
          </cell>
          <cell r="R2923">
            <v>0</v>
          </cell>
          <cell r="S2923">
            <v>0</v>
          </cell>
        </row>
        <row r="2924">
          <cell r="A2924">
            <v>43342</v>
          </cell>
          <cell r="B2924">
            <v>43</v>
          </cell>
          <cell r="C2924" t="str">
            <v>熊本県</v>
          </cell>
          <cell r="D2924" t="str">
            <v>富合町</v>
          </cell>
          <cell r="P2924">
            <v>0</v>
          </cell>
          <cell r="Q2924">
            <v>0</v>
          </cell>
          <cell r="R2924">
            <v>0</v>
          </cell>
          <cell r="S2924">
            <v>0</v>
          </cell>
        </row>
        <row r="2925">
          <cell r="A2925">
            <v>43343</v>
          </cell>
          <cell r="B2925">
            <v>43</v>
          </cell>
          <cell r="C2925" t="str">
            <v>熊本県</v>
          </cell>
          <cell r="D2925" t="str">
            <v>松橋町</v>
          </cell>
          <cell r="P2925">
            <v>0</v>
          </cell>
          <cell r="Q2925">
            <v>0</v>
          </cell>
          <cell r="R2925">
            <v>0</v>
          </cell>
          <cell r="S2925">
            <v>0</v>
          </cell>
        </row>
        <row r="2926">
          <cell r="A2926">
            <v>43344</v>
          </cell>
          <cell r="B2926">
            <v>43</v>
          </cell>
          <cell r="C2926" t="str">
            <v>熊本県</v>
          </cell>
          <cell r="D2926" t="str">
            <v>小川町</v>
          </cell>
          <cell r="G2926">
            <v>1</v>
          </cell>
          <cell r="P2926">
            <v>1</v>
          </cell>
          <cell r="Q2926">
            <v>1</v>
          </cell>
          <cell r="R2926">
            <v>1</v>
          </cell>
          <cell r="S2926">
            <v>1</v>
          </cell>
        </row>
        <row r="2927">
          <cell r="A2927">
            <v>43345</v>
          </cell>
          <cell r="B2927">
            <v>43</v>
          </cell>
          <cell r="C2927" t="str">
            <v>熊本県</v>
          </cell>
          <cell r="D2927" t="str">
            <v>豊野町</v>
          </cell>
          <cell r="P2927">
            <v>0</v>
          </cell>
          <cell r="Q2927">
            <v>0</v>
          </cell>
          <cell r="R2927">
            <v>0</v>
          </cell>
          <cell r="S2927">
            <v>0</v>
          </cell>
        </row>
        <row r="2928">
          <cell r="A2928">
            <v>43346</v>
          </cell>
          <cell r="B2928">
            <v>43</v>
          </cell>
          <cell r="C2928" t="str">
            <v>熊本県</v>
          </cell>
          <cell r="D2928" t="str">
            <v>中央町</v>
          </cell>
          <cell r="G2928">
            <v>1</v>
          </cell>
          <cell r="P2928">
            <v>1</v>
          </cell>
          <cell r="Q2928">
            <v>1</v>
          </cell>
          <cell r="R2928">
            <v>1</v>
          </cell>
          <cell r="S2928">
            <v>1</v>
          </cell>
        </row>
        <row r="2929">
          <cell r="A2929">
            <v>43347</v>
          </cell>
          <cell r="B2929">
            <v>43</v>
          </cell>
          <cell r="C2929" t="str">
            <v>熊本県</v>
          </cell>
          <cell r="D2929" t="str">
            <v>砥用町</v>
          </cell>
          <cell r="P2929">
            <v>0</v>
          </cell>
          <cell r="Q2929">
            <v>0</v>
          </cell>
          <cell r="R2929">
            <v>0</v>
          </cell>
          <cell r="S2929">
            <v>0</v>
          </cell>
        </row>
        <row r="2930">
          <cell r="A2930">
            <v>43361</v>
          </cell>
          <cell r="B2930">
            <v>43</v>
          </cell>
          <cell r="C2930" t="str">
            <v>熊本県</v>
          </cell>
          <cell r="D2930" t="str">
            <v>岱明町</v>
          </cell>
          <cell r="P2930">
            <v>0</v>
          </cell>
          <cell r="Q2930">
            <v>0</v>
          </cell>
          <cell r="R2930">
            <v>0</v>
          </cell>
          <cell r="S2930">
            <v>0</v>
          </cell>
        </row>
        <row r="2931">
          <cell r="A2931">
            <v>43362</v>
          </cell>
          <cell r="B2931">
            <v>43</v>
          </cell>
          <cell r="C2931" t="str">
            <v>熊本県</v>
          </cell>
          <cell r="D2931" t="str">
            <v>横島町</v>
          </cell>
          <cell r="H2931">
            <v>1</v>
          </cell>
          <cell r="P2931">
            <v>1</v>
          </cell>
          <cell r="Q2931">
            <v>1</v>
          </cell>
          <cell r="R2931">
            <v>1</v>
          </cell>
          <cell r="S2931">
            <v>1</v>
          </cell>
        </row>
        <row r="2932">
          <cell r="A2932">
            <v>43363</v>
          </cell>
          <cell r="B2932">
            <v>43</v>
          </cell>
          <cell r="C2932" t="str">
            <v>熊本県</v>
          </cell>
          <cell r="D2932" t="str">
            <v>天水町</v>
          </cell>
          <cell r="P2932">
            <v>0</v>
          </cell>
          <cell r="Q2932">
            <v>0</v>
          </cell>
          <cell r="R2932">
            <v>0</v>
          </cell>
          <cell r="S2932">
            <v>0</v>
          </cell>
        </row>
        <row r="2933">
          <cell r="A2933">
            <v>43364</v>
          </cell>
          <cell r="B2933">
            <v>43</v>
          </cell>
          <cell r="C2933" t="str">
            <v>熊本県</v>
          </cell>
          <cell r="D2933" t="str">
            <v>玉東町</v>
          </cell>
          <cell r="P2933">
            <v>0</v>
          </cell>
          <cell r="Q2933">
            <v>0</v>
          </cell>
          <cell r="R2933">
            <v>0</v>
          </cell>
          <cell r="S2933">
            <v>0</v>
          </cell>
        </row>
        <row r="2934">
          <cell r="A2934">
            <v>43365</v>
          </cell>
          <cell r="B2934">
            <v>43</v>
          </cell>
          <cell r="C2934" t="str">
            <v>熊本県</v>
          </cell>
          <cell r="D2934" t="str">
            <v>菊水町</v>
          </cell>
          <cell r="P2934">
            <v>0</v>
          </cell>
          <cell r="Q2934">
            <v>0</v>
          </cell>
          <cell r="R2934">
            <v>0</v>
          </cell>
          <cell r="S2934">
            <v>0</v>
          </cell>
        </row>
        <row r="2935">
          <cell r="A2935">
            <v>43366</v>
          </cell>
          <cell r="B2935">
            <v>43</v>
          </cell>
          <cell r="C2935" t="str">
            <v>熊本県</v>
          </cell>
          <cell r="D2935" t="str">
            <v>三加和町</v>
          </cell>
          <cell r="P2935">
            <v>0</v>
          </cell>
          <cell r="Q2935">
            <v>0</v>
          </cell>
          <cell r="R2935">
            <v>0</v>
          </cell>
          <cell r="S2935">
            <v>0</v>
          </cell>
        </row>
        <row r="2936">
          <cell r="A2936">
            <v>43367</v>
          </cell>
          <cell r="B2936">
            <v>43</v>
          </cell>
          <cell r="C2936" t="str">
            <v>熊本県</v>
          </cell>
          <cell r="D2936" t="str">
            <v>南関町</v>
          </cell>
          <cell r="P2936">
            <v>0</v>
          </cell>
          <cell r="Q2936">
            <v>0</v>
          </cell>
          <cell r="R2936">
            <v>0</v>
          </cell>
          <cell r="S2936">
            <v>0</v>
          </cell>
        </row>
        <row r="2937">
          <cell r="A2937">
            <v>43368</v>
          </cell>
          <cell r="B2937">
            <v>43</v>
          </cell>
          <cell r="C2937" t="str">
            <v>熊本県</v>
          </cell>
          <cell r="D2937" t="str">
            <v>長洲町</v>
          </cell>
          <cell r="F2937">
            <v>1</v>
          </cell>
          <cell r="G2937">
            <v>1</v>
          </cell>
          <cell r="N2937">
            <v>1</v>
          </cell>
          <cell r="P2937">
            <v>3</v>
          </cell>
          <cell r="Q2937">
            <v>1</v>
          </cell>
          <cell r="R2937">
            <v>3</v>
          </cell>
          <cell r="S2937">
            <v>1</v>
          </cell>
        </row>
        <row r="2938">
          <cell r="A2938">
            <v>43381</v>
          </cell>
          <cell r="B2938">
            <v>43</v>
          </cell>
          <cell r="C2938" t="str">
            <v>熊本県</v>
          </cell>
          <cell r="D2938" t="str">
            <v>鹿北町</v>
          </cell>
          <cell r="P2938">
            <v>0</v>
          </cell>
          <cell r="Q2938">
            <v>0</v>
          </cell>
          <cell r="R2938">
            <v>0</v>
          </cell>
          <cell r="S2938">
            <v>0</v>
          </cell>
        </row>
        <row r="2939">
          <cell r="A2939">
            <v>43382</v>
          </cell>
          <cell r="B2939">
            <v>43</v>
          </cell>
          <cell r="C2939" t="str">
            <v>熊本県</v>
          </cell>
          <cell r="D2939" t="str">
            <v>菊鹿町</v>
          </cell>
          <cell r="P2939">
            <v>0</v>
          </cell>
          <cell r="Q2939">
            <v>0</v>
          </cell>
          <cell r="R2939">
            <v>0</v>
          </cell>
          <cell r="S2939">
            <v>0</v>
          </cell>
        </row>
        <row r="2940">
          <cell r="A2940">
            <v>43383</v>
          </cell>
          <cell r="B2940">
            <v>43</v>
          </cell>
          <cell r="C2940" t="str">
            <v>熊本県</v>
          </cell>
          <cell r="D2940" t="str">
            <v>鹿本町</v>
          </cell>
          <cell r="P2940">
            <v>0</v>
          </cell>
          <cell r="Q2940">
            <v>0</v>
          </cell>
          <cell r="R2940">
            <v>0</v>
          </cell>
          <cell r="S2940">
            <v>0</v>
          </cell>
        </row>
        <row r="2941">
          <cell r="A2941">
            <v>43384</v>
          </cell>
          <cell r="B2941">
            <v>43</v>
          </cell>
          <cell r="C2941" t="str">
            <v>熊本県</v>
          </cell>
          <cell r="D2941" t="str">
            <v>鹿央町</v>
          </cell>
          <cell r="P2941">
            <v>0</v>
          </cell>
          <cell r="Q2941">
            <v>0</v>
          </cell>
          <cell r="R2941">
            <v>0</v>
          </cell>
          <cell r="S2941">
            <v>0</v>
          </cell>
        </row>
        <row r="2942">
          <cell r="A2942">
            <v>43385</v>
          </cell>
          <cell r="B2942">
            <v>43</v>
          </cell>
          <cell r="C2942" t="str">
            <v>熊本県</v>
          </cell>
          <cell r="D2942" t="str">
            <v>植木町</v>
          </cell>
          <cell r="P2942">
            <v>0</v>
          </cell>
          <cell r="Q2942">
            <v>0</v>
          </cell>
          <cell r="R2942">
            <v>0</v>
          </cell>
          <cell r="S2942">
            <v>0</v>
          </cell>
        </row>
        <row r="2943">
          <cell r="A2943">
            <v>43401</v>
          </cell>
          <cell r="B2943">
            <v>43</v>
          </cell>
          <cell r="C2943" t="str">
            <v>熊本県</v>
          </cell>
          <cell r="D2943" t="str">
            <v>七城町</v>
          </cell>
          <cell r="J2943">
            <v>1</v>
          </cell>
          <cell r="P2943">
            <v>1</v>
          </cell>
          <cell r="Q2943">
            <v>1</v>
          </cell>
          <cell r="R2943">
            <v>1</v>
          </cell>
          <cell r="S2943">
            <v>1</v>
          </cell>
        </row>
        <row r="2944">
          <cell r="A2944">
            <v>43402</v>
          </cell>
          <cell r="B2944">
            <v>43</v>
          </cell>
          <cell r="C2944" t="str">
            <v>熊本県</v>
          </cell>
          <cell r="D2944" t="str">
            <v>旭志村</v>
          </cell>
          <cell r="P2944">
            <v>0</v>
          </cell>
          <cell r="Q2944">
            <v>0</v>
          </cell>
          <cell r="R2944">
            <v>0</v>
          </cell>
          <cell r="S2944">
            <v>0</v>
          </cell>
        </row>
        <row r="2945">
          <cell r="A2945">
            <v>43403</v>
          </cell>
          <cell r="B2945">
            <v>43</v>
          </cell>
          <cell r="C2945" t="str">
            <v>熊本県</v>
          </cell>
          <cell r="D2945" t="str">
            <v>大津町</v>
          </cell>
          <cell r="P2945">
            <v>0</v>
          </cell>
          <cell r="Q2945">
            <v>0</v>
          </cell>
          <cell r="R2945">
            <v>0</v>
          </cell>
          <cell r="S2945">
            <v>0</v>
          </cell>
        </row>
        <row r="2946">
          <cell r="A2946">
            <v>43404</v>
          </cell>
          <cell r="B2946">
            <v>43</v>
          </cell>
          <cell r="C2946" t="str">
            <v>熊本県</v>
          </cell>
          <cell r="D2946" t="str">
            <v>菊陽町</v>
          </cell>
          <cell r="P2946">
            <v>0</v>
          </cell>
          <cell r="Q2946">
            <v>0</v>
          </cell>
          <cell r="R2946">
            <v>0</v>
          </cell>
          <cell r="S2946">
            <v>0</v>
          </cell>
        </row>
        <row r="2947">
          <cell r="A2947">
            <v>43405</v>
          </cell>
          <cell r="B2947">
            <v>43</v>
          </cell>
          <cell r="C2947" t="str">
            <v>熊本県</v>
          </cell>
          <cell r="D2947" t="str">
            <v>合志町</v>
          </cell>
          <cell r="P2947">
            <v>0</v>
          </cell>
          <cell r="Q2947">
            <v>0</v>
          </cell>
          <cell r="R2947">
            <v>0</v>
          </cell>
          <cell r="S2947">
            <v>0</v>
          </cell>
        </row>
        <row r="2948">
          <cell r="A2948">
            <v>43406</v>
          </cell>
          <cell r="B2948">
            <v>43</v>
          </cell>
          <cell r="C2948" t="str">
            <v>熊本県</v>
          </cell>
          <cell r="D2948" t="str">
            <v>泗水町</v>
          </cell>
          <cell r="J2948">
            <v>1</v>
          </cell>
          <cell r="P2948">
            <v>1</v>
          </cell>
          <cell r="Q2948">
            <v>1</v>
          </cell>
          <cell r="R2948">
            <v>1</v>
          </cell>
          <cell r="S2948">
            <v>1</v>
          </cell>
        </row>
        <row r="2949">
          <cell r="A2949">
            <v>43407</v>
          </cell>
          <cell r="B2949">
            <v>43</v>
          </cell>
          <cell r="C2949" t="str">
            <v>熊本県</v>
          </cell>
          <cell r="D2949" t="str">
            <v>西合志町</v>
          </cell>
          <cell r="P2949">
            <v>0</v>
          </cell>
          <cell r="Q2949">
            <v>0</v>
          </cell>
          <cell r="R2949">
            <v>0</v>
          </cell>
          <cell r="S2949">
            <v>0</v>
          </cell>
        </row>
        <row r="2950">
          <cell r="A2950">
            <v>43421</v>
          </cell>
          <cell r="B2950">
            <v>43</v>
          </cell>
          <cell r="C2950" t="str">
            <v>熊本県</v>
          </cell>
          <cell r="D2950" t="str">
            <v>一の宮町</v>
          </cell>
          <cell r="P2950">
            <v>0</v>
          </cell>
          <cell r="Q2950">
            <v>0</v>
          </cell>
          <cell r="R2950">
            <v>0</v>
          </cell>
          <cell r="S2950">
            <v>0</v>
          </cell>
        </row>
        <row r="2951">
          <cell r="A2951">
            <v>43422</v>
          </cell>
          <cell r="B2951">
            <v>43</v>
          </cell>
          <cell r="C2951" t="str">
            <v>熊本県</v>
          </cell>
          <cell r="D2951" t="str">
            <v>阿蘇町</v>
          </cell>
          <cell r="P2951">
            <v>0</v>
          </cell>
          <cell r="Q2951">
            <v>0</v>
          </cell>
          <cell r="R2951">
            <v>0</v>
          </cell>
          <cell r="S2951">
            <v>0</v>
          </cell>
        </row>
        <row r="2952">
          <cell r="A2952">
            <v>43423</v>
          </cell>
          <cell r="B2952">
            <v>43</v>
          </cell>
          <cell r="C2952" t="str">
            <v>熊本県</v>
          </cell>
          <cell r="D2952" t="str">
            <v>南小国町</v>
          </cell>
          <cell r="P2952">
            <v>0</v>
          </cell>
          <cell r="Q2952">
            <v>0</v>
          </cell>
          <cell r="R2952">
            <v>0</v>
          </cell>
          <cell r="S2952">
            <v>0</v>
          </cell>
        </row>
        <row r="2953">
          <cell r="A2953">
            <v>43424</v>
          </cell>
          <cell r="B2953">
            <v>43</v>
          </cell>
          <cell r="C2953" t="str">
            <v>熊本県</v>
          </cell>
          <cell r="D2953" t="str">
            <v>小国町</v>
          </cell>
          <cell r="P2953">
            <v>0</v>
          </cell>
          <cell r="Q2953">
            <v>0</v>
          </cell>
          <cell r="R2953">
            <v>0</v>
          </cell>
          <cell r="S2953">
            <v>0</v>
          </cell>
        </row>
        <row r="2954">
          <cell r="A2954">
            <v>43425</v>
          </cell>
          <cell r="B2954">
            <v>43</v>
          </cell>
          <cell r="C2954" t="str">
            <v>熊本県</v>
          </cell>
          <cell r="D2954" t="str">
            <v>産山村</v>
          </cell>
          <cell r="P2954">
            <v>0</v>
          </cell>
          <cell r="Q2954">
            <v>0</v>
          </cell>
          <cell r="R2954">
            <v>0</v>
          </cell>
          <cell r="S2954">
            <v>0</v>
          </cell>
        </row>
        <row r="2955">
          <cell r="A2955">
            <v>43426</v>
          </cell>
          <cell r="B2955">
            <v>43</v>
          </cell>
          <cell r="C2955" t="str">
            <v>熊本県</v>
          </cell>
          <cell r="D2955" t="str">
            <v>波野村</v>
          </cell>
          <cell r="P2955">
            <v>0</v>
          </cell>
          <cell r="Q2955">
            <v>0</v>
          </cell>
          <cell r="R2955">
            <v>0</v>
          </cell>
          <cell r="S2955">
            <v>0</v>
          </cell>
        </row>
        <row r="2956">
          <cell r="A2956">
            <v>43427</v>
          </cell>
          <cell r="B2956">
            <v>43</v>
          </cell>
          <cell r="C2956" t="str">
            <v>熊本県</v>
          </cell>
          <cell r="D2956" t="str">
            <v>蘇陽町</v>
          </cell>
          <cell r="P2956">
            <v>0</v>
          </cell>
          <cell r="Q2956">
            <v>0</v>
          </cell>
          <cell r="R2956">
            <v>0</v>
          </cell>
          <cell r="S2956">
            <v>0</v>
          </cell>
        </row>
        <row r="2957">
          <cell r="A2957">
            <v>43428</v>
          </cell>
          <cell r="B2957">
            <v>43</v>
          </cell>
          <cell r="C2957" t="str">
            <v>熊本県</v>
          </cell>
          <cell r="D2957" t="str">
            <v>高森町</v>
          </cell>
          <cell r="P2957">
            <v>0</v>
          </cell>
          <cell r="Q2957">
            <v>0</v>
          </cell>
          <cell r="R2957">
            <v>0</v>
          </cell>
          <cell r="S2957">
            <v>0</v>
          </cell>
        </row>
        <row r="2958">
          <cell r="A2958">
            <v>43429</v>
          </cell>
          <cell r="B2958">
            <v>43</v>
          </cell>
          <cell r="C2958" t="str">
            <v>熊本県</v>
          </cell>
          <cell r="D2958" t="str">
            <v>白水村</v>
          </cell>
          <cell r="P2958">
            <v>0</v>
          </cell>
          <cell r="Q2958">
            <v>0</v>
          </cell>
          <cell r="R2958">
            <v>0</v>
          </cell>
          <cell r="S2958">
            <v>0</v>
          </cell>
        </row>
        <row r="2959">
          <cell r="A2959">
            <v>43430</v>
          </cell>
          <cell r="B2959">
            <v>43</v>
          </cell>
          <cell r="C2959" t="str">
            <v>熊本県</v>
          </cell>
          <cell r="D2959" t="str">
            <v>久木野村</v>
          </cell>
          <cell r="P2959">
            <v>0</v>
          </cell>
          <cell r="Q2959">
            <v>0</v>
          </cell>
          <cell r="R2959">
            <v>0</v>
          </cell>
          <cell r="S2959">
            <v>0</v>
          </cell>
        </row>
        <row r="2960">
          <cell r="A2960">
            <v>43431</v>
          </cell>
          <cell r="B2960">
            <v>43</v>
          </cell>
          <cell r="C2960" t="str">
            <v>熊本県</v>
          </cell>
          <cell r="D2960" t="str">
            <v>長陽村</v>
          </cell>
          <cell r="P2960">
            <v>0</v>
          </cell>
          <cell r="Q2960">
            <v>0</v>
          </cell>
          <cell r="R2960">
            <v>0</v>
          </cell>
          <cell r="S2960">
            <v>0</v>
          </cell>
        </row>
        <row r="2961">
          <cell r="A2961">
            <v>43432</v>
          </cell>
          <cell r="B2961">
            <v>43</v>
          </cell>
          <cell r="C2961" t="str">
            <v>熊本県</v>
          </cell>
          <cell r="D2961" t="str">
            <v>西原村</v>
          </cell>
          <cell r="P2961">
            <v>0</v>
          </cell>
          <cell r="Q2961">
            <v>0</v>
          </cell>
          <cell r="R2961">
            <v>0</v>
          </cell>
          <cell r="S2961">
            <v>0</v>
          </cell>
        </row>
        <row r="2962">
          <cell r="A2962">
            <v>43441</v>
          </cell>
          <cell r="B2962">
            <v>43</v>
          </cell>
          <cell r="C2962" t="str">
            <v>熊本県</v>
          </cell>
          <cell r="D2962" t="str">
            <v>御船町</v>
          </cell>
          <cell r="P2962">
            <v>0</v>
          </cell>
          <cell r="Q2962">
            <v>0</v>
          </cell>
          <cell r="R2962">
            <v>0</v>
          </cell>
          <cell r="S2962">
            <v>0</v>
          </cell>
        </row>
        <row r="2963">
          <cell r="A2963">
            <v>43442</v>
          </cell>
          <cell r="B2963">
            <v>43</v>
          </cell>
          <cell r="C2963" t="str">
            <v>熊本県</v>
          </cell>
          <cell r="D2963" t="str">
            <v>嘉島町</v>
          </cell>
          <cell r="P2963">
            <v>0</v>
          </cell>
          <cell r="Q2963">
            <v>0</v>
          </cell>
          <cell r="R2963">
            <v>0</v>
          </cell>
          <cell r="S2963">
            <v>0</v>
          </cell>
        </row>
        <row r="2964">
          <cell r="A2964">
            <v>43443</v>
          </cell>
          <cell r="B2964">
            <v>43</v>
          </cell>
          <cell r="C2964" t="str">
            <v>熊本県</v>
          </cell>
          <cell r="D2964" t="str">
            <v>益城町</v>
          </cell>
          <cell r="P2964">
            <v>0</v>
          </cell>
          <cell r="Q2964">
            <v>0</v>
          </cell>
          <cell r="R2964">
            <v>0</v>
          </cell>
          <cell r="S2964">
            <v>0</v>
          </cell>
        </row>
        <row r="2965">
          <cell r="A2965">
            <v>43444</v>
          </cell>
          <cell r="B2965">
            <v>43</v>
          </cell>
          <cell r="C2965" t="str">
            <v>熊本県</v>
          </cell>
          <cell r="D2965" t="str">
            <v>甲佐町</v>
          </cell>
          <cell r="P2965">
            <v>0</v>
          </cell>
          <cell r="Q2965">
            <v>0</v>
          </cell>
          <cell r="R2965">
            <v>0</v>
          </cell>
          <cell r="S2965">
            <v>0</v>
          </cell>
        </row>
        <row r="2966">
          <cell r="A2966">
            <v>43445</v>
          </cell>
          <cell r="B2966">
            <v>43</v>
          </cell>
          <cell r="C2966" t="str">
            <v>熊本県</v>
          </cell>
          <cell r="D2966" t="str">
            <v>矢部町</v>
          </cell>
          <cell r="P2966">
            <v>0</v>
          </cell>
          <cell r="Q2966">
            <v>0</v>
          </cell>
          <cell r="R2966">
            <v>0</v>
          </cell>
          <cell r="S2966">
            <v>0</v>
          </cell>
        </row>
        <row r="2967">
          <cell r="A2967">
            <v>43446</v>
          </cell>
          <cell r="B2967">
            <v>43</v>
          </cell>
          <cell r="C2967" t="str">
            <v>熊本県</v>
          </cell>
          <cell r="D2967" t="str">
            <v>清和村</v>
          </cell>
          <cell r="P2967">
            <v>0</v>
          </cell>
          <cell r="Q2967">
            <v>0</v>
          </cell>
          <cell r="R2967">
            <v>0</v>
          </cell>
          <cell r="S2967">
            <v>0</v>
          </cell>
        </row>
        <row r="2968">
          <cell r="A2968">
            <v>43461</v>
          </cell>
          <cell r="B2968">
            <v>43</v>
          </cell>
          <cell r="C2968" t="str">
            <v>熊本県</v>
          </cell>
          <cell r="D2968" t="str">
            <v>坂本村</v>
          </cell>
          <cell r="P2968">
            <v>0</v>
          </cell>
          <cell r="Q2968">
            <v>0</v>
          </cell>
          <cell r="R2968">
            <v>0</v>
          </cell>
          <cell r="S2968">
            <v>0</v>
          </cell>
        </row>
        <row r="2969">
          <cell r="A2969">
            <v>43462</v>
          </cell>
          <cell r="B2969">
            <v>43</v>
          </cell>
          <cell r="C2969" t="str">
            <v>熊本県</v>
          </cell>
          <cell r="D2969" t="str">
            <v>千丁町</v>
          </cell>
          <cell r="P2969">
            <v>0</v>
          </cell>
          <cell r="Q2969">
            <v>0</v>
          </cell>
          <cell r="R2969">
            <v>0</v>
          </cell>
          <cell r="S2969">
            <v>0</v>
          </cell>
        </row>
        <row r="2970">
          <cell r="A2970">
            <v>43463</v>
          </cell>
          <cell r="B2970">
            <v>43</v>
          </cell>
          <cell r="C2970" t="str">
            <v>熊本県</v>
          </cell>
          <cell r="D2970" t="str">
            <v>鏡町</v>
          </cell>
          <cell r="P2970">
            <v>0</v>
          </cell>
          <cell r="Q2970">
            <v>0</v>
          </cell>
          <cell r="R2970">
            <v>0</v>
          </cell>
          <cell r="S2970">
            <v>0</v>
          </cell>
        </row>
        <row r="2971">
          <cell r="A2971">
            <v>43464</v>
          </cell>
          <cell r="B2971">
            <v>43</v>
          </cell>
          <cell r="C2971" t="str">
            <v>熊本県</v>
          </cell>
          <cell r="D2971" t="str">
            <v>竜北町</v>
          </cell>
          <cell r="P2971">
            <v>0</v>
          </cell>
          <cell r="Q2971">
            <v>0</v>
          </cell>
          <cell r="R2971">
            <v>0</v>
          </cell>
          <cell r="S2971">
            <v>0</v>
          </cell>
        </row>
        <row r="2972">
          <cell r="A2972">
            <v>43465</v>
          </cell>
          <cell r="B2972">
            <v>43</v>
          </cell>
          <cell r="C2972" t="str">
            <v>熊本県</v>
          </cell>
          <cell r="D2972" t="str">
            <v>宮原町</v>
          </cell>
          <cell r="P2972">
            <v>0</v>
          </cell>
          <cell r="Q2972">
            <v>0</v>
          </cell>
          <cell r="R2972">
            <v>0</v>
          </cell>
          <cell r="S2972">
            <v>0</v>
          </cell>
        </row>
        <row r="2973">
          <cell r="A2973">
            <v>43466</v>
          </cell>
          <cell r="B2973">
            <v>43</v>
          </cell>
          <cell r="C2973" t="str">
            <v>熊本県</v>
          </cell>
          <cell r="D2973" t="str">
            <v>東陽村</v>
          </cell>
          <cell r="P2973">
            <v>0</v>
          </cell>
          <cell r="Q2973">
            <v>0</v>
          </cell>
          <cell r="R2973">
            <v>0</v>
          </cell>
          <cell r="S2973">
            <v>0</v>
          </cell>
        </row>
        <row r="2974">
          <cell r="A2974">
            <v>43467</v>
          </cell>
          <cell r="B2974">
            <v>43</v>
          </cell>
          <cell r="C2974" t="str">
            <v>熊本県</v>
          </cell>
          <cell r="D2974" t="str">
            <v>泉村</v>
          </cell>
          <cell r="P2974">
            <v>0</v>
          </cell>
          <cell r="Q2974">
            <v>0</v>
          </cell>
          <cell r="R2974">
            <v>0</v>
          </cell>
          <cell r="S2974">
            <v>0</v>
          </cell>
        </row>
        <row r="2975">
          <cell r="A2975">
            <v>43481</v>
          </cell>
          <cell r="B2975">
            <v>43</v>
          </cell>
          <cell r="C2975" t="str">
            <v>熊本県</v>
          </cell>
          <cell r="D2975" t="str">
            <v>田浦町</v>
          </cell>
          <cell r="P2975">
            <v>0</v>
          </cell>
          <cell r="Q2975">
            <v>0</v>
          </cell>
          <cell r="R2975">
            <v>0</v>
          </cell>
          <cell r="S2975">
            <v>0</v>
          </cell>
        </row>
        <row r="2976">
          <cell r="A2976">
            <v>43482</v>
          </cell>
          <cell r="B2976">
            <v>43</v>
          </cell>
          <cell r="C2976" t="str">
            <v>熊本県</v>
          </cell>
          <cell r="D2976" t="str">
            <v>芦北町</v>
          </cell>
          <cell r="P2976">
            <v>0</v>
          </cell>
          <cell r="Q2976">
            <v>0</v>
          </cell>
          <cell r="R2976">
            <v>0</v>
          </cell>
          <cell r="S2976">
            <v>0</v>
          </cell>
        </row>
        <row r="2977">
          <cell r="A2977">
            <v>43484</v>
          </cell>
          <cell r="B2977">
            <v>43</v>
          </cell>
          <cell r="C2977" t="str">
            <v>熊本県</v>
          </cell>
          <cell r="D2977" t="str">
            <v>津奈木町</v>
          </cell>
          <cell r="P2977">
            <v>0</v>
          </cell>
          <cell r="Q2977">
            <v>0</v>
          </cell>
          <cell r="R2977">
            <v>0</v>
          </cell>
          <cell r="S2977">
            <v>0</v>
          </cell>
        </row>
        <row r="2978">
          <cell r="A2978">
            <v>43501</v>
          </cell>
          <cell r="B2978">
            <v>43</v>
          </cell>
          <cell r="C2978" t="str">
            <v>熊本県</v>
          </cell>
          <cell r="D2978" t="str">
            <v>錦町</v>
          </cell>
          <cell r="P2978">
            <v>0</v>
          </cell>
          <cell r="Q2978">
            <v>0</v>
          </cell>
          <cell r="R2978">
            <v>0</v>
          </cell>
          <cell r="S2978">
            <v>0</v>
          </cell>
        </row>
        <row r="2979">
          <cell r="A2979">
            <v>43502</v>
          </cell>
          <cell r="B2979">
            <v>43</v>
          </cell>
          <cell r="C2979" t="str">
            <v>熊本県</v>
          </cell>
          <cell r="D2979" t="str">
            <v>上村</v>
          </cell>
          <cell r="P2979">
            <v>0</v>
          </cell>
          <cell r="Q2979">
            <v>0</v>
          </cell>
          <cell r="R2979">
            <v>0</v>
          </cell>
          <cell r="S2979">
            <v>0</v>
          </cell>
        </row>
        <row r="2980">
          <cell r="A2980">
            <v>43503</v>
          </cell>
          <cell r="B2980">
            <v>43</v>
          </cell>
          <cell r="C2980" t="str">
            <v>熊本県</v>
          </cell>
          <cell r="D2980" t="str">
            <v>免田町</v>
          </cell>
          <cell r="P2980">
            <v>0</v>
          </cell>
          <cell r="Q2980">
            <v>0</v>
          </cell>
          <cell r="R2980">
            <v>0</v>
          </cell>
          <cell r="S2980">
            <v>0</v>
          </cell>
        </row>
        <row r="2981">
          <cell r="A2981">
            <v>43504</v>
          </cell>
          <cell r="B2981">
            <v>43</v>
          </cell>
          <cell r="C2981" t="str">
            <v>熊本県</v>
          </cell>
          <cell r="D2981" t="str">
            <v>岡原村</v>
          </cell>
          <cell r="P2981">
            <v>0</v>
          </cell>
          <cell r="Q2981">
            <v>0</v>
          </cell>
          <cell r="R2981">
            <v>0</v>
          </cell>
          <cell r="S2981">
            <v>0</v>
          </cell>
        </row>
        <row r="2982">
          <cell r="A2982">
            <v>43505</v>
          </cell>
          <cell r="B2982">
            <v>43</v>
          </cell>
          <cell r="C2982" t="str">
            <v>熊本県</v>
          </cell>
          <cell r="D2982" t="str">
            <v>多良木町</v>
          </cell>
          <cell r="P2982">
            <v>0</v>
          </cell>
          <cell r="Q2982">
            <v>0</v>
          </cell>
          <cell r="R2982">
            <v>0</v>
          </cell>
          <cell r="S2982">
            <v>0</v>
          </cell>
        </row>
        <row r="2983">
          <cell r="A2983">
            <v>43506</v>
          </cell>
          <cell r="B2983">
            <v>43</v>
          </cell>
          <cell r="C2983" t="str">
            <v>熊本県</v>
          </cell>
          <cell r="D2983" t="str">
            <v>湯前町</v>
          </cell>
          <cell r="G2983">
            <v>1</v>
          </cell>
          <cell r="P2983">
            <v>1</v>
          </cell>
          <cell r="Q2983">
            <v>1</v>
          </cell>
          <cell r="R2983">
            <v>1</v>
          </cell>
          <cell r="S2983">
            <v>1</v>
          </cell>
        </row>
        <row r="2984">
          <cell r="A2984">
            <v>43507</v>
          </cell>
          <cell r="B2984">
            <v>43</v>
          </cell>
          <cell r="C2984" t="str">
            <v>熊本県</v>
          </cell>
          <cell r="D2984" t="str">
            <v>水上村</v>
          </cell>
          <cell r="P2984">
            <v>0</v>
          </cell>
          <cell r="Q2984">
            <v>0</v>
          </cell>
          <cell r="R2984">
            <v>0</v>
          </cell>
          <cell r="S2984">
            <v>0</v>
          </cell>
        </row>
        <row r="2985">
          <cell r="A2985">
            <v>43508</v>
          </cell>
          <cell r="B2985">
            <v>43</v>
          </cell>
          <cell r="C2985" t="str">
            <v>熊本県</v>
          </cell>
          <cell r="D2985" t="str">
            <v>須恵村</v>
          </cell>
          <cell r="G2985">
            <v>1</v>
          </cell>
          <cell r="P2985">
            <v>1</v>
          </cell>
          <cell r="Q2985">
            <v>1</v>
          </cell>
          <cell r="R2985">
            <v>1</v>
          </cell>
          <cell r="S2985">
            <v>1</v>
          </cell>
        </row>
        <row r="2986">
          <cell r="A2986">
            <v>43509</v>
          </cell>
          <cell r="B2986">
            <v>43</v>
          </cell>
          <cell r="C2986" t="str">
            <v>熊本県</v>
          </cell>
          <cell r="D2986" t="str">
            <v>深田村</v>
          </cell>
          <cell r="G2986">
            <v>1</v>
          </cell>
          <cell r="P2986">
            <v>1</v>
          </cell>
          <cell r="Q2986">
            <v>1</v>
          </cell>
          <cell r="R2986">
            <v>1</v>
          </cell>
          <cell r="S2986">
            <v>1</v>
          </cell>
        </row>
        <row r="2987">
          <cell r="A2987">
            <v>43510</v>
          </cell>
          <cell r="B2987">
            <v>43</v>
          </cell>
          <cell r="C2987" t="str">
            <v>熊本県</v>
          </cell>
          <cell r="D2987" t="str">
            <v>相良村</v>
          </cell>
          <cell r="P2987">
            <v>0</v>
          </cell>
          <cell r="Q2987">
            <v>0</v>
          </cell>
          <cell r="R2987">
            <v>0</v>
          </cell>
          <cell r="S2987">
            <v>0</v>
          </cell>
        </row>
        <row r="2988">
          <cell r="A2988">
            <v>43511</v>
          </cell>
          <cell r="B2988">
            <v>43</v>
          </cell>
          <cell r="C2988" t="str">
            <v>熊本県</v>
          </cell>
          <cell r="D2988" t="str">
            <v>五木村</v>
          </cell>
          <cell r="H2988">
            <v>1</v>
          </cell>
          <cell r="P2988">
            <v>1</v>
          </cell>
          <cell r="Q2988">
            <v>1</v>
          </cell>
          <cell r="R2988">
            <v>1</v>
          </cell>
          <cell r="S2988">
            <v>1</v>
          </cell>
        </row>
        <row r="2989">
          <cell r="A2989">
            <v>43512</v>
          </cell>
          <cell r="B2989">
            <v>43</v>
          </cell>
          <cell r="C2989" t="str">
            <v>熊本県</v>
          </cell>
          <cell r="D2989" t="str">
            <v>山江村</v>
          </cell>
          <cell r="P2989">
            <v>0</v>
          </cell>
          <cell r="Q2989">
            <v>0</v>
          </cell>
          <cell r="R2989">
            <v>0</v>
          </cell>
          <cell r="S2989">
            <v>0</v>
          </cell>
        </row>
        <row r="2990">
          <cell r="A2990">
            <v>43513</v>
          </cell>
          <cell r="B2990">
            <v>43</v>
          </cell>
          <cell r="C2990" t="str">
            <v>熊本県</v>
          </cell>
          <cell r="D2990" t="str">
            <v>球磨村</v>
          </cell>
          <cell r="P2990">
            <v>0</v>
          </cell>
          <cell r="Q2990">
            <v>0</v>
          </cell>
          <cell r="R2990">
            <v>0</v>
          </cell>
          <cell r="S2990">
            <v>0</v>
          </cell>
        </row>
        <row r="2991">
          <cell r="A2991">
            <v>43521</v>
          </cell>
          <cell r="B2991">
            <v>43</v>
          </cell>
          <cell r="C2991" t="str">
            <v>熊本県</v>
          </cell>
          <cell r="D2991" t="str">
            <v>大矢野町</v>
          </cell>
          <cell r="G2991">
            <v>1</v>
          </cell>
          <cell r="P2991">
            <v>1</v>
          </cell>
          <cell r="Q2991">
            <v>1</v>
          </cell>
          <cell r="R2991">
            <v>1</v>
          </cell>
          <cell r="S2991">
            <v>1</v>
          </cell>
        </row>
        <row r="2992">
          <cell r="A2992">
            <v>43522</v>
          </cell>
          <cell r="B2992">
            <v>43</v>
          </cell>
          <cell r="C2992" t="str">
            <v>熊本県</v>
          </cell>
          <cell r="D2992" t="str">
            <v>松島町</v>
          </cell>
          <cell r="G2992">
            <v>1</v>
          </cell>
          <cell r="P2992">
            <v>1</v>
          </cell>
          <cell r="Q2992">
            <v>1</v>
          </cell>
          <cell r="R2992">
            <v>1</v>
          </cell>
          <cell r="S2992">
            <v>1</v>
          </cell>
        </row>
        <row r="2993">
          <cell r="A2993">
            <v>43523</v>
          </cell>
          <cell r="B2993">
            <v>43</v>
          </cell>
          <cell r="C2993" t="str">
            <v>熊本県</v>
          </cell>
          <cell r="D2993" t="str">
            <v>有明町</v>
          </cell>
          <cell r="P2993">
            <v>0</v>
          </cell>
          <cell r="Q2993">
            <v>0</v>
          </cell>
          <cell r="R2993">
            <v>0</v>
          </cell>
          <cell r="S2993">
            <v>0</v>
          </cell>
        </row>
        <row r="2994">
          <cell r="A2994">
            <v>43524</v>
          </cell>
          <cell r="B2994">
            <v>43</v>
          </cell>
          <cell r="C2994" t="str">
            <v>熊本県</v>
          </cell>
          <cell r="D2994" t="str">
            <v>姫戸町</v>
          </cell>
          <cell r="G2994">
            <v>1</v>
          </cell>
          <cell r="P2994">
            <v>1</v>
          </cell>
          <cell r="Q2994">
            <v>1</v>
          </cell>
          <cell r="R2994">
            <v>1</v>
          </cell>
          <cell r="S2994">
            <v>1</v>
          </cell>
        </row>
        <row r="2995">
          <cell r="A2995">
            <v>43525</v>
          </cell>
          <cell r="B2995">
            <v>43</v>
          </cell>
          <cell r="C2995" t="str">
            <v>熊本県</v>
          </cell>
          <cell r="D2995" t="str">
            <v>龍ヶ岳町</v>
          </cell>
          <cell r="F2995">
            <v>1</v>
          </cell>
          <cell r="G2995">
            <v>1</v>
          </cell>
          <cell r="P2995">
            <v>2</v>
          </cell>
          <cell r="Q2995">
            <v>1</v>
          </cell>
          <cell r="R2995">
            <v>2</v>
          </cell>
          <cell r="S2995">
            <v>1</v>
          </cell>
        </row>
        <row r="2996">
          <cell r="A2996">
            <v>43526</v>
          </cell>
          <cell r="B2996">
            <v>43</v>
          </cell>
          <cell r="C2996" t="str">
            <v>熊本県</v>
          </cell>
          <cell r="D2996" t="str">
            <v>御所浦町</v>
          </cell>
          <cell r="G2996">
            <v>1</v>
          </cell>
          <cell r="P2996">
            <v>1</v>
          </cell>
          <cell r="Q2996">
            <v>1</v>
          </cell>
          <cell r="R2996">
            <v>1</v>
          </cell>
          <cell r="S2996">
            <v>1</v>
          </cell>
        </row>
        <row r="2997">
          <cell r="A2997">
            <v>43527</v>
          </cell>
          <cell r="B2997">
            <v>43</v>
          </cell>
          <cell r="C2997" t="str">
            <v>熊本県</v>
          </cell>
          <cell r="D2997" t="str">
            <v>倉岳町</v>
          </cell>
          <cell r="P2997">
            <v>0</v>
          </cell>
          <cell r="Q2997">
            <v>0</v>
          </cell>
          <cell r="R2997">
            <v>0</v>
          </cell>
          <cell r="S2997">
            <v>0</v>
          </cell>
        </row>
        <row r="2998">
          <cell r="A2998">
            <v>43528</v>
          </cell>
          <cell r="B2998">
            <v>43</v>
          </cell>
          <cell r="C2998" t="str">
            <v>熊本県</v>
          </cell>
          <cell r="D2998" t="str">
            <v>栖本町</v>
          </cell>
          <cell r="P2998">
            <v>0</v>
          </cell>
          <cell r="Q2998">
            <v>0</v>
          </cell>
          <cell r="R2998">
            <v>0</v>
          </cell>
          <cell r="S2998">
            <v>0</v>
          </cell>
        </row>
        <row r="2999">
          <cell r="A2999">
            <v>43529</v>
          </cell>
          <cell r="B2999">
            <v>43</v>
          </cell>
          <cell r="C2999" t="str">
            <v>熊本県</v>
          </cell>
          <cell r="D2999" t="str">
            <v>新和町</v>
          </cell>
          <cell r="P2999">
            <v>0</v>
          </cell>
          <cell r="Q2999">
            <v>0</v>
          </cell>
          <cell r="R2999">
            <v>0</v>
          </cell>
          <cell r="S2999">
            <v>0</v>
          </cell>
        </row>
        <row r="3000">
          <cell r="A3000">
            <v>43530</v>
          </cell>
          <cell r="B3000">
            <v>43</v>
          </cell>
          <cell r="C3000" t="str">
            <v>熊本県</v>
          </cell>
          <cell r="D3000" t="str">
            <v>五和町</v>
          </cell>
          <cell r="P3000">
            <v>0</v>
          </cell>
          <cell r="Q3000">
            <v>0</v>
          </cell>
          <cell r="R3000">
            <v>0</v>
          </cell>
          <cell r="S3000">
            <v>0</v>
          </cell>
        </row>
        <row r="3001">
          <cell r="A3001">
            <v>43531</v>
          </cell>
          <cell r="B3001">
            <v>43</v>
          </cell>
          <cell r="C3001" t="str">
            <v>熊本県</v>
          </cell>
          <cell r="D3001" t="str">
            <v>苓北町</v>
          </cell>
          <cell r="P3001">
            <v>0</v>
          </cell>
          <cell r="Q3001">
            <v>0</v>
          </cell>
          <cell r="R3001">
            <v>0</v>
          </cell>
          <cell r="S3001">
            <v>0</v>
          </cell>
        </row>
        <row r="3002">
          <cell r="A3002">
            <v>43532</v>
          </cell>
          <cell r="B3002">
            <v>43</v>
          </cell>
          <cell r="C3002" t="str">
            <v>熊本県</v>
          </cell>
          <cell r="D3002" t="str">
            <v>天草町</v>
          </cell>
          <cell r="G3002">
            <v>1</v>
          </cell>
          <cell r="P3002">
            <v>1</v>
          </cell>
          <cell r="Q3002">
            <v>1</v>
          </cell>
          <cell r="R3002">
            <v>1</v>
          </cell>
          <cell r="S3002">
            <v>1</v>
          </cell>
        </row>
        <row r="3003">
          <cell r="A3003">
            <v>43533</v>
          </cell>
          <cell r="B3003">
            <v>43</v>
          </cell>
          <cell r="C3003" t="str">
            <v>熊本県</v>
          </cell>
          <cell r="D3003" t="str">
            <v>河浦町</v>
          </cell>
          <cell r="F3003">
            <v>1</v>
          </cell>
          <cell r="P3003">
            <v>1</v>
          </cell>
          <cell r="Q3003">
            <v>1</v>
          </cell>
          <cell r="R3003">
            <v>1</v>
          </cell>
          <cell r="S3003">
            <v>1</v>
          </cell>
        </row>
        <row r="3004">
          <cell r="A3004">
            <v>43999</v>
          </cell>
          <cell r="B3004" t="str">
            <v>43 計</v>
          </cell>
          <cell r="D3004">
            <v>16</v>
          </cell>
          <cell r="E3004">
            <v>0</v>
          </cell>
          <cell r="F3004">
            <v>4</v>
          </cell>
          <cell r="G3004">
            <v>14</v>
          </cell>
          <cell r="H3004">
            <v>0</v>
          </cell>
          <cell r="I3004">
            <v>0</v>
          </cell>
          <cell r="J3004">
            <v>0</v>
          </cell>
          <cell r="K3004">
            <v>0</v>
          </cell>
          <cell r="L3004">
            <v>0</v>
          </cell>
          <cell r="M3004">
            <v>1</v>
          </cell>
          <cell r="N3004">
            <v>2</v>
          </cell>
          <cell r="O3004">
            <v>0</v>
          </cell>
          <cell r="P3004">
            <v>21</v>
          </cell>
          <cell r="Q3004">
            <v>16</v>
          </cell>
          <cell r="R3004">
            <v>21</v>
          </cell>
          <cell r="S3004">
            <v>16</v>
          </cell>
        </row>
        <row r="3005">
          <cell r="A3005">
            <v>44201</v>
          </cell>
          <cell r="B3005">
            <v>44</v>
          </cell>
          <cell r="C3005" t="str">
            <v>大分県</v>
          </cell>
          <cell r="D3005" t="str">
            <v>大分市</v>
          </cell>
          <cell r="P3005">
            <v>0</v>
          </cell>
          <cell r="Q3005">
            <v>0</v>
          </cell>
          <cell r="R3005">
            <v>0</v>
          </cell>
          <cell r="S3005">
            <v>0</v>
          </cell>
        </row>
        <row r="3006">
          <cell r="A3006">
            <v>44202</v>
          </cell>
          <cell r="B3006">
            <v>44</v>
          </cell>
          <cell r="C3006" t="str">
            <v>大分県</v>
          </cell>
          <cell r="D3006" t="str">
            <v>別府市</v>
          </cell>
          <cell r="P3006">
            <v>0</v>
          </cell>
          <cell r="Q3006">
            <v>0</v>
          </cell>
          <cell r="R3006">
            <v>0</v>
          </cell>
          <cell r="S3006">
            <v>0</v>
          </cell>
        </row>
        <row r="3007">
          <cell r="A3007">
            <v>44203</v>
          </cell>
          <cell r="B3007">
            <v>44</v>
          </cell>
          <cell r="C3007" t="str">
            <v>大分県</v>
          </cell>
          <cell r="D3007" t="str">
            <v>中津市</v>
          </cell>
          <cell r="P3007">
            <v>0</v>
          </cell>
          <cell r="Q3007">
            <v>0</v>
          </cell>
          <cell r="R3007">
            <v>0</v>
          </cell>
          <cell r="S3007">
            <v>0</v>
          </cell>
        </row>
        <row r="3008">
          <cell r="A3008">
            <v>44204</v>
          </cell>
          <cell r="B3008">
            <v>44</v>
          </cell>
          <cell r="C3008" t="str">
            <v>大分県</v>
          </cell>
          <cell r="D3008" t="str">
            <v>日田市</v>
          </cell>
          <cell r="J3008">
            <v>1</v>
          </cell>
          <cell r="P3008">
            <v>1</v>
          </cell>
          <cell r="Q3008">
            <v>1</v>
          </cell>
          <cell r="R3008">
            <v>1</v>
          </cell>
          <cell r="S3008">
            <v>1</v>
          </cell>
        </row>
        <row r="3009">
          <cell r="A3009">
            <v>44205</v>
          </cell>
          <cell r="B3009">
            <v>44</v>
          </cell>
          <cell r="C3009" t="str">
            <v>大分県</v>
          </cell>
          <cell r="D3009" t="str">
            <v>佐伯市</v>
          </cell>
          <cell r="P3009">
            <v>0</v>
          </cell>
          <cell r="Q3009">
            <v>0</v>
          </cell>
          <cell r="R3009">
            <v>0</v>
          </cell>
          <cell r="S3009">
            <v>0</v>
          </cell>
        </row>
        <row r="3010">
          <cell r="A3010">
            <v>44206</v>
          </cell>
          <cell r="B3010">
            <v>44</v>
          </cell>
          <cell r="C3010" t="str">
            <v>大分県</v>
          </cell>
          <cell r="D3010" t="str">
            <v>臼杵市</v>
          </cell>
          <cell r="G3010">
            <v>1</v>
          </cell>
          <cell r="P3010">
            <v>1</v>
          </cell>
          <cell r="Q3010">
            <v>1</v>
          </cell>
          <cell r="R3010">
            <v>1</v>
          </cell>
          <cell r="S3010">
            <v>1</v>
          </cell>
        </row>
        <row r="3011">
          <cell r="A3011">
            <v>44207</v>
          </cell>
          <cell r="B3011">
            <v>44</v>
          </cell>
          <cell r="C3011" t="str">
            <v>大分県</v>
          </cell>
          <cell r="D3011" t="str">
            <v>津久見市</v>
          </cell>
          <cell r="G3011">
            <v>1</v>
          </cell>
          <cell r="P3011">
            <v>1</v>
          </cell>
          <cell r="Q3011">
            <v>1</v>
          </cell>
          <cell r="R3011">
            <v>1</v>
          </cell>
          <cell r="S3011">
            <v>1</v>
          </cell>
        </row>
        <row r="3012">
          <cell r="A3012">
            <v>44208</v>
          </cell>
          <cell r="B3012">
            <v>44</v>
          </cell>
          <cell r="C3012" t="str">
            <v>大分県</v>
          </cell>
          <cell r="D3012" t="str">
            <v>竹田市</v>
          </cell>
          <cell r="G3012">
            <v>1</v>
          </cell>
          <cell r="P3012">
            <v>1</v>
          </cell>
          <cell r="Q3012">
            <v>1</v>
          </cell>
          <cell r="R3012">
            <v>1</v>
          </cell>
          <cell r="S3012">
            <v>1</v>
          </cell>
        </row>
        <row r="3013">
          <cell r="A3013">
            <v>44209</v>
          </cell>
          <cell r="B3013">
            <v>44</v>
          </cell>
          <cell r="C3013" t="str">
            <v>大分県</v>
          </cell>
          <cell r="D3013" t="str">
            <v>豊後高田市</v>
          </cell>
          <cell r="P3013">
            <v>0</v>
          </cell>
          <cell r="Q3013">
            <v>0</v>
          </cell>
          <cell r="R3013">
            <v>0</v>
          </cell>
          <cell r="S3013">
            <v>0</v>
          </cell>
        </row>
        <row r="3014">
          <cell r="A3014">
            <v>44210</v>
          </cell>
          <cell r="B3014">
            <v>44</v>
          </cell>
          <cell r="C3014" t="str">
            <v>大分県</v>
          </cell>
          <cell r="D3014" t="str">
            <v>杵築市</v>
          </cell>
          <cell r="P3014">
            <v>0</v>
          </cell>
          <cell r="Q3014">
            <v>0</v>
          </cell>
          <cell r="R3014">
            <v>0</v>
          </cell>
          <cell r="S3014">
            <v>0</v>
          </cell>
        </row>
        <row r="3015">
          <cell r="A3015">
            <v>44211</v>
          </cell>
          <cell r="B3015">
            <v>44</v>
          </cell>
          <cell r="C3015" t="str">
            <v>大分県</v>
          </cell>
          <cell r="D3015" t="str">
            <v>宇佐市</v>
          </cell>
          <cell r="G3015">
            <v>1</v>
          </cell>
          <cell r="P3015">
            <v>1</v>
          </cell>
          <cell r="Q3015">
            <v>1</v>
          </cell>
          <cell r="R3015">
            <v>1</v>
          </cell>
          <cell r="S3015">
            <v>1</v>
          </cell>
        </row>
        <row r="3016">
          <cell r="A3016">
            <v>44301</v>
          </cell>
          <cell r="B3016">
            <v>44</v>
          </cell>
          <cell r="C3016" t="str">
            <v>大分県</v>
          </cell>
          <cell r="D3016" t="str">
            <v>大田村</v>
          </cell>
          <cell r="G3016">
            <v>1</v>
          </cell>
          <cell r="P3016">
            <v>1</v>
          </cell>
          <cell r="Q3016">
            <v>1</v>
          </cell>
          <cell r="R3016">
            <v>1</v>
          </cell>
          <cell r="S3016">
            <v>1</v>
          </cell>
        </row>
        <row r="3017">
          <cell r="A3017">
            <v>44302</v>
          </cell>
          <cell r="B3017">
            <v>44</v>
          </cell>
          <cell r="C3017" t="str">
            <v>大分県</v>
          </cell>
          <cell r="D3017" t="str">
            <v>真玉町</v>
          </cell>
          <cell r="G3017">
            <v>1</v>
          </cell>
          <cell r="P3017">
            <v>1</v>
          </cell>
          <cell r="Q3017">
            <v>1</v>
          </cell>
          <cell r="R3017">
            <v>1</v>
          </cell>
          <cell r="S3017">
            <v>1</v>
          </cell>
        </row>
        <row r="3018">
          <cell r="A3018">
            <v>44303</v>
          </cell>
          <cell r="B3018">
            <v>44</v>
          </cell>
          <cell r="C3018" t="str">
            <v>大分県</v>
          </cell>
          <cell r="D3018" t="str">
            <v>香々地町</v>
          </cell>
          <cell r="G3018">
            <v>1</v>
          </cell>
          <cell r="P3018">
            <v>1</v>
          </cell>
          <cell r="Q3018">
            <v>1</v>
          </cell>
          <cell r="R3018">
            <v>1</v>
          </cell>
          <cell r="S3018">
            <v>1</v>
          </cell>
        </row>
        <row r="3019">
          <cell r="A3019">
            <v>44321</v>
          </cell>
          <cell r="B3019">
            <v>44</v>
          </cell>
          <cell r="C3019" t="str">
            <v>大分県</v>
          </cell>
          <cell r="D3019" t="str">
            <v>国見町</v>
          </cell>
          <cell r="G3019">
            <v>1</v>
          </cell>
          <cell r="P3019">
            <v>1</v>
          </cell>
          <cell r="Q3019">
            <v>1</v>
          </cell>
          <cell r="R3019">
            <v>1</v>
          </cell>
          <cell r="S3019">
            <v>1</v>
          </cell>
        </row>
        <row r="3020">
          <cell r="A3020">
            <v>44322</v>
          </cell>
          <cell r="B3020">
            <v>44</v>
          </cell>
          <cell r="C3020" t="str">
            <v>大分県</v>
          </cell>
          <cell r="D3020" t="str">
            <v>姫島村</v>
          </cell>
          <cell r="G3020">
            <v>1</v>
          </cell>
          <cell r="H3020">
            <v>1</v>
          </cell>
          <cell r="P3020">
            <v>2</v>
          </cell>
          <cell r="Q3020">
            <v>1</v>
          </cell>
          <cell r="R3020">
            <v>2</v>
          </cell>
          <cell r="S3020">
            <v>1</v>
          </cell>
        </row>
        <row r="3021">
          <cell r="A3021">
            <v>44323</v>
          </cell>
          <cell r="B3021">
            <v>44</v>
          </cell>
          <cell r="C3021" t="str">
            <v>大分県</v>
          </cell>
          <cell r="D3021" t="str">
            <v>国東町</v>
          </cell>
          <cell r="G3021">
            <v>1</v>
          </cell>
          <cell r="P3021">
            <v>1</v>
          </cell>
          <cell r="Q3021">
            <v>1</v>
          </cell>
          <cell r="R3021">
            <v>1</v>
          </cell>
          <cell r="S3021">
            <v>1</v>
          </cell>
        </row>
        <row r="3022">
          <cell r="A3022">
            <v>44324</v>
          </cell>
          <cell r="B3022">
            <v>44</v>
          </cell>
          <cell r="C3022" t="str">
            <v>大分県</v>
          </cell>
          <cell r="D3022" t="str">
            <v>武蔵町</v>
          </cell>
          <cell r="P3022">
            <v>0</v>
          </cell>
          <cell r="Q3022">
            <v>0</v>
          </cell>
          <cell r="R3022">
            <v>0</v>
          </cell>
          <cell r="S3022">
            <v>0</v>
          </cell>
        </row>
        <row r="3023">
          <cell r="A3023">
            <v>44325</v>
          </cell>
          <cell r="B3023">
            <v>44</v>
          </cell>
          <cell r="C3023" t="str">
            <v>大分県</v>
          </cell>
          <cell r="D3023" t="str">
            <v>安岐町</v>
          </cell>
          <cell r="M3023">
            <v>1</v>
          </cell>
          <cell r="P3023">
            <v>1</v>
          </cell>
          <cell r="Q3023">
            <v>1</v>
          </cell>
          <cell r="R3023">
            <v>1</v>
          </cell>
          <cell r="S3023">
            <v>1</v>
          </cell>
        </row>
        <row r="3024">
          <cell r="A3024">
            <v>44341</v>
          </cell>
          <cell r="B3024">
            <v>44</v>
          </cell>
          <cell r="C3024" t="str">
            <v>大分県</v>
          </cell>
          <cell r="D3024" t="str">
            <v>日出町</v>
          </cell>
          <cell r="M3024">
            <v>1</v>
          </cell>
          <cell r="P3024">
            <v>1</v>
          </cell>
          <cell r="Q3024">
            <v>1</v>
          </cell>
          <cell r="R3024">
            <v>1</v>
          </cell>
          <cell r="S3024">
            <v>1</v>
          </cell>
        </row>
        <row r="3025">
          <cell r="A3025">
            <v>44342</v>
          </cell>
          <cell r="B3025">
            <v>44</v>
          </cell>
          <cell r="C3025" t="str">
            <v>大分県</v>
          </cell>
          <cell r="D3025" t="str">
            <v>山香町</v>
          </cell>
          <cell r="P3025">
            <v>0</v>
          </cell>
          <cell r="Q3025">
            <v>0</v>
          </cell>
          <cell r="R3025">
            <v>0</v>
          </cell>
          <cell r="S3025">
            <v>0</v>
          </cell>
        </row>
        <row r="3026">
          <cell r="A3026">
            <v>44361</v>
          </cell>
          <cell r="B3026">
            <v>44</v>
          </cell>
          <cell r="C3026" t="str">
            <v>大分県</v>
          </cell>
          <cell r="D3026" t="str">
            <v>野津原町</v>
          </cell>
          <cell r="G3026">
            <v>1</v>
          </cell>
          <cell r="P3026">
            <v>1</v>
          </cell>
          <cell r="Q3026">
            <v>1</v>
          </cell>
          <cell r="R3026">
            <v>1</v>
          </cell>
          <cell r="S3026">
            <v>1</v>
          </cell>
        </row>
        <row r="3027">
          <cell r="A3027">
            <v>44362</v>
          </cell>
          <cell r="B3027">
            <v>44</v>
          </cell>
          <cell r="C3027" t="str">
            <v>大分県</v>
          </cell>
          <cell r="D3027" t="str">
            <v>挾間町</v>
          </cell>
          <cell r="F3027">
            <v>1</v>
          </cell>
          <cell r="G3027">
            <v>1</v>
          </cell>
          <cell r="M3027">
            <v>1</v>
          </cell>
          <cell r="P3027">
            <v>3</v>
          </cell>
          <cell r="Q3027">
            <v>1</v>
          </cell>
          <cell r="R3027">
            <v>3</v>
          </cell>
          <cell r="S3027">
            <v>1</v>
          </cell>
        </row>
        <row r="3028">
          <cell r="A3028">
            <v>44363</v>
          </cell>
          <cell r="B3028">
            <v>44</v>
          </cell>
          <cell r="C3028" t="str">
            <v>大分県</v>
          </cell>
          <cell r="D3028" t="str">
            <v>庄内町</v>
          </cell>
          <cell r="G3028">
            <v>1</v>
          </cell>
          <cell r="P3028">
            <v>1</v>
          </cell>
          <cell r="Q3028">
            <v>1</v>
          </cell>
          <cell r="R3028">
            <v>1</v>
          </cell>
          <cell r="S3028">
            <v>1</v>
          </cell>
        </row>
        <row r="3029">
          <cell r="A3029">
            <v>44364</v>
          </cell>
          <cell r="B3029">
            <v>44</v>
          </cell>
          <cell r="C3029" t="str">
            <v>大分県</v>
          </cell>
          <cell r="D3029" t="str">
            <v>湯布院町</v>
          </cell>
          <cell r="G3029">
            <v>1</v>
          </cell>
          <cell r="P3029">
            <v>1</v>
          </cell>
          <cell r="Q3029">
            <v>1</v>
          </cell>
          <cell r="R3029">
            <v>1</v>
          </cell>
          <cell r="S3029">
            <v>1</v>
          </cell>
        </row>
        <row r="3030">
          <cell r="A3030">
            <v>44381</v>
          </cell>
          <cell r="B3030">
            <v>44</v>
          </cell>
          <cell r="C3030" t="str">
            <v>大分県</v>
          </cell>
          <cell r="D3030" t="str">
            <v>佐賀関町</v>
          </cell>
          <cell r="G3030">
            <v>1</v>
          </cell>
          <cell r="P3030">
            <v>1</v>
          </cell>
          <cell r="Q3030">
            <v>1</v>
          </cell>
          <cell r="R3030">
            <v>1</v>
          </cell>
          <cell r="S3030">
            <v>1</v>
          </cell>
        </row>
        <row r="3031">
          <cell r="A3031">
            <v>44401</v>
          </cell>
          <cell r="B3031">
            <v>44</v>
          </cell>
          <cell r="C3031" t="str">
            <v>大分県</v>
          </cell>
          <cell r="D3031" t="str">
            <v>上浦町</v>
          </cell>
          <cell r="G3031">
            <v>1</v>
          </cell>
          <cell r="P3031">
            <v>1</v>
          </cell>
          <cell r="Q3031">
            <v>1</v>
          </cell>
          <cell r="R3031">
            <v>1</v>
          </cell>
          <cell r="S3031">
            <v>1</v>
          </cell>
        </row>
        <row r="3032">
          <cell r="A3032">
            <v>44402</v>
          </cell>
          <cell r="B3032">
            <v>44</v>
          </cell>
          <cell r="C3032" t="str">
            <v>大分県</v>
          </cell>
          <cell r="D3032" t="str">
            <v>弥生町</v>
          </cell>
          <cell r="P3032">
            <v>0</v>
          </cell>
          <cell r="Q3032">
            <v>0</v>
          </cell>
          <cell r="R3032">
            <v>0</v>
          </cell>
          <cell r="S3032">
            <v>0</v>
          </cell>
        </row>
        <row r="3033">
          <cell r="A3033">
            <v>44403</v>
          </cell>
          <cell r="B3033">
            <v>44</v>
          </cell>
          <cell r="C3033" t="str">
            <v>大分県</v>
          </cell>
          <cell r="D3033" t="str">
            <v>本匠村</v>
          </cell>
          <cell r="P3033">
            <v>0</v>
          </cell>
          <cell r="Q3033">
            <v>0</v>
          </cell>
          <cell r="R3033">
            <v>0</v>
          </cell>
          <cell r="S3033">
            <v>0</v>
          </cell>
        </row>
        <row r="3034">
          <cell r="A3034">
            <v>44404</v>
          </cell>
          <cell r="B3034">
            <v>44</v>
          </cell>
          <cell r="C3034" t="str">
            <v>大分県</v>
          </cell>
          <cell r="D3034" t="str">
            <v>宇目町</v>
          </cell>
          <cell r="P3034">
            <v>0</v>
          </cell>
          <cell r="Q3034">
            <v>0</v>
          </cell>
          <cell r="R3034">
            <v>0</v>
          </cell>
          <cell r="S3034">
            <v>0</v>
          </cell>
        </row>
        <row r="3035">
          <cell r="A3035">
            <v>44405</v>
          </cell>
          <cell r="B3035">
            <v>44</v>
          </cell>
          <cell r="C3035" t="str">
            <v>大分県</v>
          </cell>
          <cell r="D3035" t="str">
            <v>直川村</v>
          </cell>
          <cell r="P3035">
            <v>0</v>
          </cell>
          <cell r="Q3035">
            <v>0</v>
          </cell>
          <cell r="R3035">
            <v>0</v>
          </cell>
          <cell r="S3035">
            <v>0</v>
          </cell>
        </row>
        <row r="3036">
          <cell r="A3036">
            <v>44406</v>
          </cell>
          <cell r="B3036">
            <v>44</v>
          </cell>
          <cell r="C3036" t="str">
            <v>大分県</v>
          </cell>
          <cell r="D3036" t="str">
            <v>鶴見町</v>
          </cell>
          <cell r="P3036">
            <v>0</v>
          </cell>
          <cell r="Q3036">
            <v>0</v>
          </cell>
          <cell r="R3036">
            <v>0</v>
          </cell>
          <cell r="S3036">
            <v>0</v>
          </cell>
        </row>
        <row r="3037">
          <cell r="A3037">
            <v>44407</v>
          </cell>
          <cell r="B3037">
            <v>44</v>
          </cell>
          <cell r="C3037" t="str">
            <v>大分県</v>
          </cell>
          <cell r="D3037" t="str">
            <v>米水津村</v>
          </cell>
          <cell r="P3037">
            <v>0</v>
          </cell>
          <cell r="Q3037">
            <v>0</v>
          </cell>
          <cell r="R3037">
            <v>0</v>
          </cell>
          <cell r="S3037">
            <v>0</v>
          </cell>
        </row>
        <row r="3038">
          <cell r="A3038">
            <v>44408</v>
          </cell>
          <cell r="B3038">
            <v>44</v>
          </cell>
          <cell r="C3038" t="str">
            <v>大分県</v>
          </cell>
          <cell r="D3038" t="str">
            <v>蒲江町</v>
          </cell>
          <cell r="P3038">
            <v>0</v>
          </cell>
          <cell r="Q3038">
            <v>0</v>
          </cell>
          <cell r="R3038">
            <v>0</v>
          </cell>
          <cell r="S3038">
            <v>0</v>
          </cell>
        </row>
        <row r="3039">
          <cell r="A3039">
            <v>44421</v>
          </cell>
          <cell r="B3039">
            <v>44</v>
          </cell>
          <cell r="C3039" t="str">
            <v>大分県</v>
          </cell>
          <cell r="D3039" t="str">
            <v>野津町</v>
          </cell>
          <cell r="G3039">
            <v>1</v>
          </cell>
          <cell r="P3039">
            <v>1</v>
          </cell>
          <cell r="Q3039">
            <v>1</v>
          </cell>
          <cell r="R3039">
            <v>1</v>
          </cell>
          <cell r="S3039">
            <v>1</v>
          </cell>
        </row>
        <row r="3040">
          <cell r="A3040">
            <v>44422</v>
          </cell>
          <cell r="B3040">
            <v>44</v>
          </cell>
          <cell r="C3040" t="str">
            <v>大分県</v>
          </cell>
          <cell r="D3040" t="str">
            <v>三重町</v>
          </cell>
          <cell r="G3040">
            <v>1</v>
          </cell>
          <cell r="P3040">
            <v>1</v>
          </cell>
          <cell r="Q3040">
            <v>1</v>
          </cell>
          <cell r="R3040">
            <v>1</v>
          </cell>
          <cell r="S3040">
            <v>1</v>
          </cell>
        </row>
        <row r="3041">
          <cell r="A3041">
            <v>44423</v>
          </cell>
          <cell r="B3041">
            <v>44</v>
          </cell>
          <cell r="C3041" t="str">
            <v>大分県</v>
          </cell>
          <cell r="D3041" t="str">
            <v>清川村</v>
          </cell>
          <cell r="G3041">
            <v>1</v>
          </cell>
          <cell r="P3041">
            <v>1</v>
          </cell>
          <cell r="Q3041">
            <v>1</v>
          </cell>
          <cell r="R3041">
            <v>1</v>
          </cell>
          <cell r="S3041">
            <v>1</v>
          </cell>
        </row>
        <row r="3042">
          <cell r="A3042">
            <v>44424</v>
          </cell>
          <cell r="B3042">
            <v>44</v>
          </cell>
          <cell r="C3042" t="str">
            <v>大分県</v>
          </cell>
          <cell r="D3042" t="str">
            <v>緒方町</v>
          </cell>
          <cell r="G3042">
            <v>1</v>
          </cell>
          <cell r="P3042">
            <v>1</v>
          </cell>
          <cell r="Q3042">
            <v>1</v>
          </cell>
          <cell r="R3042">
            <v>1</v>
          </cell>
          <cell r="S3042">
            <v>1</v>
          </cell>
        </row>
        <row r="3043">
          <cell r="A3043">
            <v>44425</v>
          </cell>
          <cell r="B3043">
            <v>44</v>
          </cell>
          <cell r="C3043" t="str">
            <v>大分県</v>
          </cell>
          <cell r="D3043" t="str">
            <v>朝地町</v>
          </cell>
          <cell r="G3043">
            <v>1</v>
          </cell>
          <cell r="P3043">
            <v>1</v>
          </cell>
          <cell r="Q3043">
            <v>1</v>
          </cell>
          <cell r="R3043">
            <v>1</v>
          </cell>
          <cell r="S3043">
            <v>1</v>
          </cell>
        </row>
        <row r="3044">
          <cell r="A3044">
            <v>44426</v>
          </cell>
          <cell r="B3044">
            <v>44</v>
          </cell>
          <cell r="C3044" t="str">
            <v>大分県</v>
          </cell>
          <cell r="D3044" t="str">
            <v>大野町</v>
          </cell>
          <cell r="G3044">
            <v>1</v>
          </cell>
          <cell r="P3044">
            <v>1</v>
          </cell>
          <cell r="Q3044">
            <v>1</v>
          </cell>
          <cell r="R3044">
            <v>1</v>
          </cell>
          <cell r="S3044">
            <v>1</v>
          </cell>
        </row>
        <row r="3045">
          <cell r="A3045">
            <v>44427</v>
          </cell>
          <cell r="B3045">
            <v>44</v>
          </cell>
          <cell r="C3045" t="str">
            <v>大分県</v>
          </cell>
          <cell r="D3045" t="str">
            <v>千歳村</v>
          </cell>
          <cell r="G3045">
            <v>1</v>
          </cell>
          <cell r="P3045">
            <v>1</v>
          </cell>
          <cell r="Q3045">
            <v>1</v>
          </cell>
          <cell r="R3045">
            <v>1</v>
          </cell>
          <cell r="S3045">
            <v>1</v>
          </cell>
        </row>
        <row r="3046">
          <cell r="A3046">
            <v>44428</v>
          </cell>
          <cell r="B3046">
            <v>44</v>
          </cell>
          <cell r="C3046" t="str">
            <v>大分県</v>
          </cell>
          <cell r="D3046" t="str">
            <v>犬飼町</v>
          </cell>
          <cell r="G3046">
            <v>1</v>
          </cell>
          <cell r="P3046">
            <v>1</v>
          </cell>
          <cell r="Q3046">
            <v>1</v>
          </cell>
          <cell r="R3046">
            <v>1</v>
          </cell>
          <cell r="S3046">
            <v>1</v>
          </cell>
        </row>
        <row r="3047">
          <cell r="A3047">
            <v>44441</v>
          </cell>
          <cell r="B3047">
            <v>44</v>
          </cell>
          <cell r="C3047" t="str">
            <v>大分県</v>
          </cell>
          <cell r="D3047" t="str">
            <v>荻町</v>
          </cell>
          <cell r="G3047">
            <v>1</v>
          </cell>
          <cell r="P3047">
            <v>1</v>
          </cell>
          <cell r="Q3047">
            <v>1</v>
          </cell>
          <cell r="R3047">
            <v>1</v>
          </cell>
          <cell r="S3047">
            <v>1</v>
          </cell>
        </row>
        <row r="3048">
          <cell r="A3048">
            <v>44442</v>
          </cell>
          <cell r="B3048">
            <v>44</v>
          </cell>
          <cell r="C3048" t="str">
            <v>大分県</v>
          </cell>
          <cell r="D3048" t="str">
            <v>久住町</v>
          </cell>
          <cell r="P3048">
            <v>0</v>
          </cell>
          <cell r="Q3048">
            <v>0</v>
          </cell>
          <cell r="R3048">
            <v>0</v>
          </cell>
          <cell r="S3048">
            <v>0</v>
          </cell>
        </row>
        <row r="3049">
          <cell r="A3049">
            <v>44443</v>
          </cell>
          <cell r="B3049">
            <v>44</v>
          </cell>
          <cell r="C3049" t="str">
            <v>大分県</v>
          </cell>
          <cell r="D3049" t="str">
            <v>直入町</v>
          </cell>
          <cell r="G3049">
            <v>1</v>
          </cell>
          <cell r="P3049">
            <v>1</v>
          </cell>
          <cell r="Q3049">
            <v>1</v>
          </cell>
          <cell r="R3049">
            <v>1</v>
          </cell>
          <cell r="S3049">
            <v>1</v>
          </cell>
        </row>
        <row r="3050">
          <cell r="A3050">
            <v>44461</v>
          </cell>
          <cell r="B3050">
            <v>44</v>
          </cell>
          <cell r="C3050" t="str">
            <v>大分県</v>
          </cell>
          <cell r="D3050" t="str">
            <v>九重町</v>
          </cell>
          <cell r="P3050">
            <v>0</v>
          </cell>
          <cell r="Q3050">
            <v>0</v>
          </cell>
          <cell r="R3050">
            <v>0</v>
          </cell>
          <cell r="S3050">
            <v>0</v>
          </cell>
        </row>
        <row r="3051">
          <cell r="A3051">
            <v>44462</v>
          </cell>
          <cell r="B3051">
            <v>44</v>
          </cell>
          <cell r="C3051" t="str">
            <v>大分県</v>
          </cell>
          <cell r="D3051" t="str">
            <v>玖珠町</v>
          </cell>
          <cell r="P3051">
            <v>0</v>
          </cell>
          <cell r="Q3051">
            <v>0</v>
          </cell>
          <cell r="R3051">
            <v>0</v>
          </cell>
          <cell r="S3051">
            <v>0</v>
          </cell>
        </row>
        <row r="3052">
          <cell r="A3052">
            <v>44481</v>
          </cell>
          <cell r="B3052">
            <v>44</v>
          </cell>
          <cell r="C3052" t="str">
            <v>大分県</v>
          </cell>
          <cell r="D3052" t="str">
            <v>前津江村</v>
          </cell>
          <cell r="G3052">
            <v>1</v>
          </cell>
          <cell r="P3052">
            <v>1</v>
          </cell>
          <cell r="Q3052">
            <v>1</v>
          </cell>
          <cell r="R3052">
            <v>1</v>
          </cell>
          <cell r="S3052">
            <v>1</v>
          </cell>
        </row>
        <row r="3053">
          <cell r="A3053">
            <v>44482</v>
          </cell>
          <cell r="B3053">
            <v>44</v>
          </cell>
          <cell r="C3053" t="str">
            <v>大分県</v>
          </cell>
          <cell r="D3053" t="str">
            <v>中津江村</v>
          </cell>
          <cell r="G3053">
            <v>1</v>
          </cell>
          <cell r="P3053">
            <v>1</v>
          </cell>
          <cell r="Q3053">
            <v>1</v>
          </cell>
          <cell r="R3053">
            <v>1</v>
          </cell>
          <cell r="S3053">
            <v>1</v>
          </cell>
        </row>
        <row r="3054">
          <cell r="A3054">
            <v>44483</v>
          </cell>
          <cell r="B3054">
            <v>44</v>
          </cell>
          <cell r="C3054" t="str">
            <v>大分県</v>
          </cell>
          <cell r="D3054" t="str">
            <v>上津江村</v>
          </cell>
          <cell r="G3054">
            <v>1</v>
          </cell>
          <cell r="P3054">
            <v>1</v>
          </cell>
          <cell r="Q3054">
            <v>1</v>
          </cell>
          <cell r="R3054">
            <v>1</v>
          </cell>
          <cell r="S3054">
            <v>1</v>
          </cell>
        </row>
        <row r="3055">
          <cell r="A3055">
            <v>44484</v>
          </cell>
          <cell r="B3055">
            <v>44</v>
          </cell>
          <cell r="C3055" t="str">
            <v>大分県</v>
          </cell>
          <cell r="D3055" t="str">
            <v>大山町</v>
          </cell>
          <cell r="G3055">
            <v>1</v>
          </cell>
          <cell r="P3055">
            <v>1</v>
          </cell>
          <cell r="Q3055">
            <v>1</v>
          </cell>
          <cell r="R3055">
            <v>1</v>
          </cell>
          <cell r="S3055">
            <v>1</v>
          </cell>
        </row>
        <row r="3056">
          <cell r="A3056">
            <v>44485</v>
          </cell>
          <cell r="B3056">
            <v>44</v>
          </cell>
          <cell r="C3056" t="str">
            <v>大分県</v>
          </cell>
          <cell r="D3056" t="str">
            <v>天瀬町</v>
          </cell>
          <cell r="P3056">
            <v>0</v>
          </cell>
          <cell r="Q3056">
            <v>0</v>
          </cell>
          <cell r="R3056">
            <v>0</v>
          </cell>
          <cell r="S3056">
            <v>0</v>
          </cell>
        </row>
        <row r="3057">
          <cell r="A3057">
            <v>44501</v>
          </cell>
          <cell r="B3057">
            <v>44</v>
          </cell>
          <cell r="C3057" t="str">
            <v>大分県</v>
          </cell>
          <cell r="D3057" t="str">
            <v>三光村</v>
          </cell>
          <cell r="P3057">
            <v>0</v>
          </cell>
          <cell r="Q3057">
            <v>0</v>
          </cell>
          <cell r="R3057">
            <v>0</v>
          </cell>
          <cell r="S3057">
            <v>0</v>
          </cell>
        </row>
        <row r="3058">
          <cell r="A3058">
            <v>44502</v>
          </cell>
          <cell r="B3058">
            <v>44</v>
          </cell>
          <cell r="C3058" t="str">
            <v>大分県</v>
          </cell>
          <cell r="D3058" t="str">
            <v>本耶馬溪町</v>
          </cell>
          <cell r="P3058">
            <v>0</v>
          </cell>
          <cell r="Q3058">
            <v>0</v>
          </cell>
          <cell r="R3058">
            <v>0</v>
          </cell>
          <cell r="S3058">
            <v>0</v>
          </cell>
        </row>
        <row r="3059">
          <cell r="A3059">
            <v>44503</v>
          </cell>
          <cell r="B3059">
            <v>44</v>
          </cell>
          <cell r="C3059" t="str">
            <v>大分県</v>
          </cell>
          <cell r="D3059" t="str">
            <v>耶馬溪町</v>
          </cell>
          <cell r="M3059">
            <v>1</v>
          </cell>
          <cell r="P3059">
            <v>1</v>
          </cell>
          <cell r="Q3059">
            <v>1</v>
          </cell>
          <cell r="R3059">
            <v>1</v>
          </cell>
          <cell r="S3059">
            <v>1</v>
          </cell>
        </row>
        <row r="3060">
          <cell r="A3060">
            <v>44504</v>
          </cell>
          <cell r="B3060">
            <v>44</v>
          </cell>
          <cell r="C3060" t="str">
            <v>大分県</v>
          </cell>
          <cell r="D3060" t="str">
            <v>山国町</v>
          </cell>
          <cell r="P3060">
            <v>0</v>
          </cell>
          <cell r="Q3060">
            <v>0</v>
          </cell>
          <cell r="R3060">
            <v>0</v>
          </cell>
          <cell r="S3060">
            <v>0</v>
          </cell>
        </row>
        <row r="3061">
          <cell r="A3061">
            <v>44521</v>
          </cell>
          <cell r="B3061">
            <v>44</v>
          </cell>
          <cell r="C3061" t="str">
            <v>大分県</v>
          </cell>
          <cell r="D3061" t="str">
            <v>院内町</v>
          </cell>
          <cell r="P3061">
            <v>0</v>
          </cell>
          <cell r="Q3061">
            <v>0</v>
          </cell>
          <cell r="R3061">
            <v>0</v>
          </cell>
          <cell r="S3061">
            <v>0</v>
          </cell>
        </row>
        <row r="3062">
          <cell r="A3062">
            <v>44522</v>
          </cell>
          <cell r="B3062">
            <v>44</v>
          </cell>
          <cell r="C3062" t="str">
            <v>大分県</v>
          </cell>
          <cell r="D3062" t="str">
            <v>安心院町</v>
          </cell>
          <cell r="P3062">
            <v>0</v>
          </cell>
          <cell r="Q3062">
            <v>0</v>
          </cell>
          <cell r="R3062">
            <v>0</v>
          </cell>
          <cell r="S3062">
            <v>0</v>
          </cell>
        </row>
        <row r="3063">
          <cell r="A3063">
            <v>44999</v>
          </cell>
          <cell r="B3063" t="str">
            <v>44 計</v>
          </cell>
          <cell r="D3063">
            <v>30</v>
          </cell>
          <cell r="E3063">
            <v>0</v>
          </cell>
          <cell r="F3063">
            <v>1</v>
          </cell>
          <cell r="G3063">
            <v>30</v>
          </cell>
          <cell r="H3063">
            <v>1</v>
          </cell>
          <cell r="I3063">
            <v>0</v>
          </cell>
          <cell r="J3063">
            <v>0</v>
          </cell>
          <cell r="K3063">
            <v>0</v>
          </cell>
          <cell r="L3063">
            <v>0</v>
          </cell>
          <cell r="M3063">
            <v>1</v>
          </cell>
          <cell r="N3063">
            <v>0</v>
          </cell>
          <cell r="O3063">
            <v>0</v>
          </cell>
          <cell r="P3063">
            <v>33</v>
          </cell>
          <cell r="Q3063">
            <v>30</v>
          </cell>
          <cell r="R3063">
            <v>33</v>
          </cell>
          <cell r="S3063">
            <v>30</v>
          </cell>
        </row>
        <row r="3064">
          <cell r="A3064">
            <v>45201</v>
          </cell>
          <cell r="B3064">
            <v>45</v>
          </cell>
          <cell r="C3064" t="str">
            <v>宮崎県</v>
          </cell>
          <cell r="D3064" t="str">
            <v>宮崎市</v>
          </cell>
          <cell r="P3064">
            <v>0</v>
          </cell>
          <cell r="Q3064">
            <v>0</v>
          </cell>
          <cell r="R3064">
            <v>0</v>
          </cell>
          <cell r="S3064">
            <v>0</v>
          </cell>
        </row>
        <row r="3065">
          <cell r="A3065">
            <v>45202</v>
          </cell>
          <cell r="B3065">
            <v>45</v>
          </cell>
          <cell r="C3065" t="str">
            <v>宮崎県</v>
          </cell>
          <cell r="D3065" t="str">
            <v>都城市</v>
          </cell>
          <cell r="P3065">
            <v>0</v>
          </cell>
          <cell r="Q3065">
            <v>0</v>
          </cell>
          <cell r="R3065">
            <v>0</v>
          </cell>
          <cell r="S3065">
            <v>0</v>
          </cell>
        </row>
        <row r="3066">
          <cell r="A3066">
            <v>45203</v>
          </cell>
          <cell r="B3066">
            <v>45</v>
          </cell>
          <cell r="C3066" t="str">
            <v>宮崎県</v>
          </cell>
          <cell r="D3066" t="str">
            <v>延岡市</v>
          </cell>
          <cell r="P3066">
            <v>0</v>
          </cell>
          <cell r="Q3066">
            <v>0</v>
          </cell>
          <cell r="R3066">
            <v>0</v>
          </cell>
          <cell r="S3066">
            <v>0</v>
          </cell>
        </row>
        <row r="3067">
          <cell r="A3067">
            <v>45204</v>
          </cell>
          <cell r="B3067">
            <v>45</v>
          </cell>
          <cell r="C3067" t="str">
            <v>宮崎県</v>
          </cell>
          <cell r="D3067" t="str">
            <v>日南市</v>
          </cell>
          <cell r="P3067">
            <v>0</v>
          </cell>
          <cell r="Q3067">
            <v>0</v>
          </cell>
          <cell r="R3067">
            <v>0</v>
          </cell>
          <cell r="S3067">
            <v>0</v>
          </cell>
        </row>
        <row r="3068">
          <cell r="A3068">
            <v>45205</v>
          </cell>
          <cell r="B3068">
            <v>45</v>
          </cell>
          <cell r="C3068" t="str">
            <v>宮崎県</v>
          </cell>
          <cell r="D3068" t="str">
            <v>小林市</v>
          </cell>
          <cell r="P3068">
            <v>0</v>
          </cell>
          <cell r="Q3068">
            <v>0</v>
          </cell>
          <cell r="R3068">
            <v>0</v>
          </cell>
          <cell r="S3068">
            <v>0</v>
          </cell>
        </row>
        <row r="3069">
          <cell r="A3069">
            <v>45206</v>
          </cell>
          <cell r="B3069">
            <v>45</v>
          </cell>
          <cell r="C3069" t="str">
            <v>宮崎県</v>
          </cell>
          <cell r="D3069" t="str">
            <v>日向市</v>
          </cell>
          <cell r="P3069">
            <v>0</v>
          </cell>
          <cell r="Q3069">
            <v>0</v>
          </cell>
          <cell r="R3069">
            <v>0</v>
          </cell>
          <cell r="S3069">
            <v>0</v>
          </cell>
        </row>
        <row r="3070">
          <cell r="A3070">
            <v>45207</v>
          </cell>
          <cell r="B3070">
            <v>45</v>
          </cell>
          <cell r="C3070" t="str">
            <v>宮崎県</v>
          </cell>
          <cell r="D3070" t="str">
            <v>串間市</v>
          </cell>
          <cell r="G3070">
            <v>1</v>
          </cell>
          <cell r="P3070">
            <v>1</v>
          </cell>
          <cell r="Q3070">
            <v>1</v>
          </cell>
          <cell r="R3070">
            <v>1</v>
          </cell>
          <cell r="S3070">
            <v>1</v>
          </cell>
        </row>
        <row r="3071">
          <cell r="A3071">
            <v>45208</v>
          </cell>
          <cell r="B3071">
            <v>45</v>
          </cell>
          <cell r="C3071" t="str">
            <v>宮崎県</v>
          </cell>
          <cell r="D3071" t="str">
            <v>西都市</v>
          </cell>
          <cell r="P3071">
            <v>0</v>
          </cell>
          <cell r="Q3071">
            <v>0</v>
          </cell>
          <cell r="R3071">
            <v>0</v>
          </cell>
          <cell r="S3071">
            <v>0</v>
          </cell>
        </row>
        <row r="3072">
          <cell r="A3072">
            <v>45209</v>
          </cell>
          <cell r="B3072">
            <v>45</v>
          </cell>
          <cell r="C3072" t="str">
            <v>宮崎県</v>
          </cell>
          <cell r="D3072" t="str">
            <v>えびの市</v>
          </cell>
          <cell r="G3072">
            <v>1</v>
          </cell>
          <cell r="J3072">
            <v>1</v>
          </cell>
          <cell r="P3072">
            <v>2</v>
          </cell>
          <cell r="Q3072">
            <v>1</v>
          </cell>
          <cell r="R3072">
            <v>2</v>
          </cell>
          <cell r="S3072">
            <v>1</v>
          </cell>
        </row>
        <row r="3073">
          <cell r="A3073">
            <v>45301</v>
          </cell>
          <cell r="B3073">
            <v>45</v>
          </cell>
          <cell r="C3073" t="str">
            <v>宮崎県</v>
          </cell>
          <cell r="D3073" t="str">
            <v>清武町</v>
          </cell>
          <cell r="J3073">
            <v>1</v>
          </cell>
          <cell r="M3073">
            <v>1</v>
          </cell>
          <cell r="P3073">
            <v>2</v>
          </cell>
          <cell r="Q3073">
            <v>1</v>
          </cell>
          <cell r="R3073">
            <v>2</v>
          </cell>
          <cell r="S3073">
            <v>1</v>
          </cell>
        </row>
        <row r="3074">
          <cell r="A3074">
            <v>45302</v>
          </cell>
          <cell r="B3074">
            <v>45</v>
          </cell>
          <cell r="C3074" t="str">
            <v>宮崎県</v>
          </cell>
          <cell r="D3074" t="str">
            <v>田野町</v>
          </cell>
          <cell r="J3074">
            <v>1</v>
          </cell>
          <cell r="P3074">
            <v>1</v>
          </cell>
          <cell r="Q3074">
            <v>1</v>
          </cell>
          <cell r="R3074">
            <v>1</v>
          </cell>
          <cell r="S3074">
            <v>1</v>
          </cell>
        </row>
        <row r="3075">
          <cell r="A3075">
            <v>45303</v>
          </cell>
          <cell r="B3075">
            <v>45</v>
          </cell>
          <cell r="C3075" t="str">
            <v>宮崎県</v>
          </cell>
          <cell r="D3075" t="str">
            <v>佐土原町</v>
          </cell>
          <cell r="P3075">
            <v>0</v>
          </cell>
          <cell r="Q3075">
            <v>0</v>
          </cell>
          <cell r="R3075">
            <v>0</v>
          </cell>
          <cell r="S3075">
            <v>0</v>
          </cell>
        </row>
        <row r="3076">
          <cell r="A3076">
            <v>45321</v>
          </cell>
          <cell r="B3076">
            <v>45</v>
          </cell>
          <cell r="C3076" t="str">
            <v>宮崎県</v>
          </cell>
          <cell r="D3076" t="str">
            <v>北郷町</v>
          </cell>
          <cell r="P3076">
            <v>0</v>
          </cell>
          <cell r="Q3076">
            <v>0</v>
          </cell>
          <cell r="R3076">
            <v>0</v>
          </cell>
          <cell r="S3076">
            <v>0</v>
          </cell>
        </row>
        <row r="3077">
          <cell r="A3077">
            <v>45322</v>
          </cell>
          <cell r="B3077">
            <v>45</v>
          </cell>
          <cell r="C3077" t="str">
            <v>宮崎県</v>
          </cell>
          <cell r="D3077" t="str">
            <v>南郷町</v>
          </cell>
          <cell r="G3077">
            <v>1</v>
          </cell>
          <cell r="P3077">
            <v>1</v>
          </cell>
          <cell r="Q3077">
            <v>1</v>
          </cell>
          <cell r="R3077">
            <v>1</v>
          </cell>
          <cell r="S3077">
            <v>1</v>
          </cell>
        </row>
        <row r="3078">
          <cell r="A3078">
            <v>45341</v>
          </cell>
          <cell r="B3078">
            <v>45</v>
          </cell>
          <cell r="C3078" t="str">
            <v>宮崎県</v>
          </cell>
          <cell r="D3078" t="str">
            <v>三股町</v>
          </cell>
          <cell r="P3078">
            <v>0</v>
          </cell>
          <cell r="Q3078">
            <v>0</v>
          </cell>
          <cell r="R3078">
            <v>0</v>
          </cell>
          <cell r="S3078">
            <v>0</v>
          </cell>
        </row>
        <row r="3079">
          <cell r="A3079">
            <v>45342</v>
          </cell>
          <cell r="B3079">
            <v>45</v>
          </cell>
          <cell r="C3079" t="str">
            <v>宮崎県</v>
          </cell>
          <cell r="D3079" t="str">
            <v>山之口町</v>
          </cell>
          <cell r="P3079">
            <v>0</v>
          </cell>
          <cell r="Q3079">
            <v>0</v>
          </cell>
          <cell r="R3079">
            <v>0</v>
          </cell>
          <cell r="S3079">
            <v>0</v>
          </cell>
        </row>
        <row r="3080">
          <cell r="A3080">
            <v>45343</v>
          </cell>
          <cell r="B3080">
            <v>45</v>
          </cell>
          <cell r="C3080" t="str">
            <v>宮崎県</v>
          </cell>
          <cell r="D3080" t="str">
            <v>高城町</v>
          </cell>
          <cell r="P3080">
            <v>0</v>
          </cell>
          <cell r="Q3080">
            <v>0</v>
          </cell>
          <cell r="R3080">
            <v>0</v>
          </cell>
          <cell r="S3080">
            <v>0</v>
          </cell>
        </row>
        <row r="3081">
          <cell r="A3081">
            <v>45344</v>
          </cell>
          <cell r="B3081">
            <v>45</v>
          </cell>
          <cell r="C3081" t="str">
            <v>宮崎県</v>
          </cell>
          <cell r="D3081" t="str">
            <v>山田町</v>
          </cell>
          <cell r="P3081">
            <v>0</v>
          </cell>
          <cell r="Q3081">
            <v>0</v>
          </cell>
          <cell r="R3081">
            <v>0</v>
          </cell>
          <cell r="S3081">
            <v>0</v>
          </cell>
        </row>
        <row r="3082">
          <cell r="A3082">
            <v>45345</v>
          </cell>
          <cell r="B3082">
            <v>45</v>
          </cell>
          <cell r="C3082" t="str">
            <v>宮崎県</v>
          </cell>
          <cell r="D3082" t="str">
            <v>高崎町</v>
          </cell>
          <cell r="P3082">
            <v>0</v>
          </cell>
          <cell r="Q3082">
            <v>0</v>
          </cell>
          <cell r="R3082">
            <v>0</v>
          </cell>
          <cell r="S3082">
            <v>0</v>
          </cell>
        </row>
        <row r="3083">
          <cell r="A3083">
            <v>45361</v>
          </cell>
          <cell r="B3083">
            <v>45</v>
          </cell>
          <cell r="C3083" t="str">
            <v>宮崎県</v>
          </cell>
          <cell r="D3083" t="str">
            <v>高原町</v>
          </cell>
          <cell r="J3083">
            <v>1</v>
          </cell>
          <cell r="P3083">
            <v>1</v>
          </cell>
          <cell r="Q3083">
            <v>1</v>
          </cell>
          <cell r="R3083">
            <v>1</v>
          </cell>
          <cell r="S3083">
            <v>1</v>
          </cell>
        </row>
        <row r="3084">
          <cell r="A3084">
            <v>45362</v>
          </cell>
          <cell r="B3084">
            <v>45</v>
          </cell>
          <cell r="C3084" t="str">
            <v>宮崎県</v>
          </cell>
          <cell r="D3084" t="str">
            <v>野尻町</v>
          </cell>
          <cell r="P3084">
            <v>0</v>
          </cell>
          <cell r="Q3084">
            <v>0</v>
          </cell>
          <cell r="R3084">
            <v>0</v>
          </cell>
          <cell r="S3084">
            <v>0</v>
          </cell>
        </row>
        <row r="3085">
          <cell r="A3085">
            <v>45363</v>
          </cell>
          <cell r="B3085">
            <v>45</v>
          </cell>
          <cell r="C3085" t="str">
            <v>宮崎県</v>
          </cell>
          <cell r="D3085" t="str">
            <v>須木村</v>
          </cell>
          <cell r="P3085">
            <v>0</v>
          </cell>
          <cell r="Q3085">
            <v>0</v>
          </cell>
          <cell r="R3085">
            <v>0</v>
          </cell>
          <cell r="S3085">
            <v>0</v>
          </cell>
        </row>
        <row r="3086">
          <cell r="A3086">
            <v>45381</v>
          </cell>
          <cell r="B3086">
            <v>45</v>
          </cell>
          <cell r="C3086" t="str">
            <v>宮崎県</v>
          </cell>
          <cell r="D3086" t="str">
            <v>高岡町</v>
          </cell>
          <cell r="P3086">
            <v>0</v>
          </cell>
          <cell r="Q3086">
            <v>0</v>
          </cell>
          <cell r="R3086">
            <v>0</v>
          </cell>
          <cell r="S3086">
            <v>0</v>
          </cell>
        </row>
        <row r="3087">
          <cell r="A3087">
            <v>45382</v>
          </cell>
          <cell r="B3087">
            <v>45</v>
          </cell>
          <cell r="C3087" t="str">
            <v>宮崎県</v>
          </cell>
          <cell r="D3087" t="str">
            <v>国富町</v>
          </cell>
          <cell r="P3087">
            <v>0</v>
          </cell>
          <cell r="Q3087">
            <v>0</v>
          </cell>
          <cell r="R3087">
            <v>0</v>
          </cell>
          <cell r="S3087">
            <v>0</v>
          </cell>
        </row>
        <row r="3088">
          <cell r="A3088">
            <v>45383</v>
          </cell>
          <cell r="B3088">
            <v>45</v>
          </cell>
          <cell r="C3088" t="str">
            <v>宮崎県</v>
          </cell>
          <cell r="D3088" t="str">
            <v>綾町</v>
          </cell>
          <cell r="P3088">
            <v>0</v>
          </cell>
          <cell r="Q3088">
            <v>0</v>
          </cell>
          <cell r="R3088">
            <v>0</v>
          </cell>
          <cell r="S3088">
            <v>0</v>
          </cell>
        </row>
        <row r="3089">
          <cell r="A3089">
            <v>45401</v>
          </cell>
          <cell r="B3089">
            <v>45</v>
          </cell>
          <cell r="C3089" t="str">
            <v>宮崎県</v>
          </cell>
          <cell r="D3089" t="str">
            <v>高鍋町</v>
          </cell>
          <cell r="P3089">
            <v>0</v>
          </cell>
          <cell r="Q3089">
            <v>0</v>
          </cell>
          <cell r="R3089">
            <v>0</v>
          </cell>
          <cell r="S3089">
            <v>0</v>
          </cell>
        </row>
        <row r="3090">
          <cell r="A3090">
            <v>45402</v>
          </cell>
          <cell r="B3090">
            <v>45</v>
          </cell>
          <cell r="C3090" t="str">
            <v>宮崎県</v>
          </cell>
          <cell r="D3090" t="str">
            <v>新富町</v>
          </cell>
          <cell r="P3090">
            <v>0</v>
          </cell>
          <cell r="Q3090">
            <v>0</v>
          </cell>
          <cell r="R3090">
            <v>0</v>
          </cell>
          <cell r="S3090">
            <v>0</v>
          </cell>
        </row>
        <row r="3091">
          <cell r="A3091">
            <v>45403</v>
          </cell>
          <cell r="B3091">
            <v>45</v>
          </cell>
          <cell r="C3091" t="str">
            <v>宮崎県</v>
          </cell>
          <cell r="D3091" t="str">
            <v>西米良村</v>
          </cell>
          <cell r="P3091">
            <v>0</v>
          </cell>
          <cell r="Q3091">
            <v>0</v>
          </cell>
          <cell r="R3091">
            <v>0</v>
          </cell>
          <cell r="S3091">
            <v>0</v>
          </cell>
        </row>
        <row r="3092">
          <cell r="A3092">
            <v>45404</v>
          </cell>
          <cell r="B3092">
            <v>45</v>
          </cell>
          <cell r="C3092" t="str">
            <v>宮崎県</v>
          </cell>
          <cell r="D3092" t="str">
            <v>木城町</v>
          </cell>
          <cell r="P3092">
            <v>0</v>
          </cell>
          <cell r="Q3092">
            <v>0</v>
          </cell>
          <cell r="R3092">
            <v>0</v>
          </cell>
          <cell r="S3092">
            <v>0</v>
          </cell>
        </row>
        <row r="3093">
          <cell r="A3093">
            <v>45405</v>
          </cell>
          <cell r="B3093">
            <v>45</v>
          </cell>
          <cell r="C3093" t="str">
            <v>宮崎県</v>
          </cell>
          <cell r="D3093" t="str">
            <v>川南町</v>
          </cell>
          <cell r="P3093">
            <v>0</v>
          </cell>
          <cell r="Q3093">
            <v>0</v>
          </cell>
          <cell r="R3093">
            <v>0</v>
          </cell>
          <cell r="S3093">
            <v>0</v>
          </cell>
        </row>
        <row r="3094">
          <cell r="A3094">
            <v>45406</v>
          </cell>
          <cell r="B3094">
            <v>45</v>
          </cell>
          <cell r="C3094" t="str">
            <v>宮崎県</v>
          </cell>
          <cell r="D3094" t="str">
            <v>都農町</v>
          </cell>
          <cell r="N3094">
            <v>1</v>
          </cell>
          <cell r="P3094">
            <v>1</v>
          </cell>
          <cell r="Q3094">
            <v>1</v>
          </cell>
          <cell r="R3094">
            <v>1</v>
          </cell>
          <cell r="S3094">
            <v>1</v>
          </cell>
        </row>
        <row r="3095">
          <cell r="A3095">
            <v>45421</v>
          </cell>
          <cell r="B3095">
            <v>45</v>
          </cell>
          <cell r="C3095" t="str">
            <v>宮崎県</v>
          </cell>
          <cell r="D3095" t="str">
            <v>門川町</v>
          </cell>
          <cell r="P3095">
            <v>0</v>
          </cell>
          <cell r="Q3095">
            <v>0</v>
          </cell>
          <cell r="R3095">
            <v>0</v>
          </cell>
          <cell r="S3095">
            <v>0</v>
          </cell>
        </row>
        <row r="3096">
          <cell r="A3096">
            <v>45422</v>
          </cell>
          <cell r="B3096">
            <v>45</v>
          </cell>
          <cell r="C3096" t="str">
            <v>宮崎県</v>
          </cell>
          <cell r="D3096" t="str">
            <v>東郷町</v>
          </cell>
          <cell r="P3096">
            <v>0</v>
          </cell>
          <cell r="Q3096">
            <v>0</v>
          </cell>
          <cell r="R3096">
            <v>0</v>
          </cell>
          <cell r="S3096">
            <v>0</v>
          </cell>
        </row>
        <row r="3097">
          <cell r="A3097">
            <v>45423</v>
          </cell>
          <cell r="B3097">
            <v>45</v>
          </cell>
          <cell r="C3097" t="str">
            <v>宮崎県</v>
          </cell>
          <cell r="D3097" t="str">
            <v>南郷村</v>
          </cell>
          <cell r="P3097">
            <v>0</v>
          </cell>
          <cell r="Q3097">
            <v>0</v>
          </cell>
          <cell r="R3097">
            <v>0</v>
          </cell>
          <cell r="S3097">
            <v>0</v>
          </cell>
        </row>
        <row r="3098">
          <cell r="A3098">
            <v>45424</v>
          </cell>
          <cell r="B3098">
            <v>45</v>
          </cell>
          <cell r="C3098" t="str">
            <v>宮崎県</v>
          </cell>
          <cell r="D3098" t="str">
            <v>西郷村</v>
          </cell>
          <cell r="P3098">
            <v>0</v>
          </cell>
          <cell r="Q3098">
            <v>0</v>
          </cell>
          <cell r="R3098">
            <v>0</v>
          </cell>
          <cell r="S3098">
            <v>0</v>
          </cell>
        </row>
        <row r="3099">
          <cell r="A3099">
            <v>45425</v>
          </cell>
          <cell r="B3099">
            <v>45</v>
          </cell>
          <cell r="C3099" t="str">
            <v>宮崎県</v>
          </cell>
          <cell r="D3099" t="str">
            <v>北郷村</v>
          </cell>
          <cell r="P3099">
            <v>0</v>
          </cell>
          <cell r="Q3099">
            <v>0</v>
          </cell>
          <cell r="R3099">
            <v>0</v>
          </cell>
          <cell r="S3099">
            <v>0</v>
          </cell>
        </row>
        <row r="3100">
          <cell r="A3100">
            <v>45426</v>
          </cell>
          <cell r="B3100">
            <v>45</v>
          </cell>
          <cell r="C3100" t="str">
            <v>宮崎県</v>
          </cell>
          <cell r="D3100" t="str">
            <v>北方町</v>
          </cell>
          <cell r="P3100">
            <v>0</v>
          </cell>
          <cell r="Q3100">
            <v>0</v>
          </cell>
          <cell r="R3100">
            <v>0</v>
          </cell>
          <cell r="S3100">
            <v>0</v>
          </cell>
        </row>
        <row r="3101">
          <cell r="A3101">
            <v>45427</v>
          </cell>
          <cell r="B3101">
            <v>45</v>
          </cell>
          <cell r="C3101" t="str">
            <v>宮崎県</v>
          </cell>
          <cell r="D3101" t="str">
            <v>北川町</v>
          </cell>
          <cell r="P3101">
            <v>0</v>
          </cell>
          <cell r="Q3101">
            <v>0</v>
          </cell>
          <cell r="R3101">
            <v>0</v>
          </cell>
          <cell r="S3101">
            <v>0</v>
          </cell>
        </row>
        <row r="3102">
          <cell r="A3102">
            <v>45428</v>
          </cell>
          <cell r="B3102">
            <v>45</v>
          </cell>
          <cell r="C3102" t="str">
            <v>宮崎県</v>
          </cell>
          <cell r="D3102" t="str">
            <v>北浦町</v>
          </cell>
          <cell r="P3102">
            <v>0</v>
          </cell>
          <cell r="Q3102">
            <v>0</v>
          </cell>
          <cell r="R3102">
            <v>0</v>
          </cell>
          <cell r="S3102">
            <v>0</v>
          </cell>
        </row>
        <row r="3103">
          <cell r="A3103">
            <v>45429</v>
          </cell>
          <cell r="B3103">
            <v>45</v>
          </cell>
          <cell r="C3103" t="str">
            <v>宮崎県</v>
          </cell>
          <cell r="D3103" t="str">
            <v>諸塚村</v>
          </cell>
          <cell r="P3103">
            <v>0</v>
          </cell>
          <cell r="Q3103">
            <v>0</v>
          </cell>
          <cell r="R3103">
            <v>0</v>
          </cell>
          <cell r="S3103">
            <v>0</v>
          </cell>
        </row>
        <row r="3104">
          <cell r="A3104">
            <v>45430</v>
          </cell>
          <cell r="B3104">
            <v>45</v>
          </cell>
          <cell r="C3104" t="str">
            <v>宮崎県</v>
          </cell>
          <cell r="D3104" t="str">
            <v>椎葉村</v>
          </cell>
          <cell r="P3104">
            <v>0</v>
          </cell>
          <cell r="Q3104">
            <v>0</v>
          </cell>
          <cell r="R3104">
            <v>0</v>
          </cell>
          <cell r="S3104">
            <v>0</v>
          </cell>
        </row>
        <row r="3105">
          <cell r="A3105">
            <v>45441</v>
          </cell>
          <cell r="B3105">
            <v>45</v>
          </cell>
          <cell r="C3105" t="str">
            <v>宮崎県</v>
          </cell>
          <cell r="D3105" t="str">
            <v>高千穂町</v>
          </cell>
          <cell r="M3105">
            <v>1</v>
          </cell>
          <cell r="P3105">
            <v>1</v>
          </cell>
          <cell r="Q3105">
            <v>1</v>
          </cell>
          <cell r="R3105">
            <v>1</v>
          </cell>
          <cell r="S3105">
            <v>1</v>
          </cell>
        </row>
        <row r="3106">
          <cell r="A3106">
            <v>45442</v>
          </cell>
          <cell r="B3106">
            <v>45</v>
          </cell>
          <cell r="C3106" t="str">
            <v>宮崎県</v>
          </cell>
          <cell r="D3106" t="str">
            <v>日之影町</v>
          </cell>
          <cell r="P3106">
            <v>0</v>
          </cell>
          <cell r="Q3106">
            <v>0</v>
          </cell>
          <cell r="R3106">
            <v>0</v>
          </cell>
          <cell r="S3106">
            <v>0</v>
          </cell>
        </row>
        <row r="3107">
          <cell r="A3107">
            <v>45443</v>
          </cell>
          <cell r="B3107">
            <v>45</v>
          </cell>
          <cell r="C3107" t="str">
            <v>宮崎県</v>
          </cell>
          <cell r="D3107" t="str">
            <v>五ヶ瀬町</v>
          </cell>
          <cell r="P3107">
            <v>0</v>
          </cell>
          <cell r="Q3107">
            <v>0</v>
          </cell>
          <cell r="R3107">
            <v>0</v>
          </cell>
          <cell r="S3107">
            <v>0</v>
          </cell>
        </row>
        <row r="3108">
          <cell r="A3108">
            <v>45999</v>
          </cell>
          <cell r="B3108" t="str">
            <v>45 計</v>
          </cell>
          <cell r="D3108">
            <v>3</v>
          </cell>
          <cell r="E3108">
            <v>0</v>
          </cell>
          <cell r="F3108">
            <v>0</v>
          </cell>
          <cell r="G3108">
            <v>3</v>
          </cell>
          <cell r="H3108">
            <v>0</v>
          </cell>
          <cell r="I3108">
            <v>0</v>
          </cell>
          <cell r="J3108">
            <v>1</v>
          </cell>
          <cell r="K3108">
            <v>0</v>
          </cell>
          <cell r="L3108">
            <v>0</v>
          </cell>
          <cell r="M3108">
            <v>0</v>
          </cell>
          <cell r="N3108">
            <v>0</v>
          </cell>
          <cell r="O3108">
            <v>0</v>
          </cell>
          <cell r="P3108">
            <v>4</v>
          </cell>
          <cell r="Q3108">
            <v>3</v>
          </cell>
          <cell r="R3108">
            <v>4</v>
          </cell>
          <cell r="S3108">
            <v>3</v>
          </cell>
        </row>
        <row r="3109">
          <cell r="A3109">
            <v>46201</v>
          </cell>
          <cell r="B3109">
            <v>46</v>
          </cell>
          <cell r="C3109" t="str">
            <v>鹿児島県</v>
          </cell>
          <cell r="D3109" t="str">
            <v>鹿児島市</v>
          </cell>
          <cell r="P3109">
            <v>0</v>
          </cell>
          <cell r="Q3109">
            <v>0</v>
          </cell>
          <cell r="R3109">
            <v>0</v>
          </cell>
          <cell r="S3109">
            <v>0</v>
          </cell>
        </row>
        <row r="3110">
          <cell r="A3110">
            <v>46202</v>
          </cell>
          <cell r="B3110">
            <v>46</v>
          </cell>
          <cell r="C3110" t="str">
            <v>鹿児島県</v>
          </cell>
          <cell r="D3110" t="str">
            <v>川内市</v>
          </cell>
          <cell r="P3110">
            <v>0</v>
          </cell>
          <cell r="Q3110">
            <v>0</v>
          </cell>
          <cell r="R3110">
            <v>0</v>
          </cell>
          <cell r="S3110">
            <v>0</v>
          </cell>
        </row>
        <row r="3111">
          <cell r="A3111">
            <v>46203</v>
          </cell>
          <cell r="B3111">
            <v>46</v>
          </cell>
          <cell r="C3111" t="str">
            <v>鹿児島県</v>
          </cell>
          <cell r="D3111" t="str">
            <v>鹿屋市</v>
          </cell>
          <cell r="P3111">
            <v>0</v>
          </cell>
          <cell r="Q3111">
            <v>0</v>
          </cell>
          <cell r="R3111">
            <v>0</v>
          </cell>
          <cell r="S3111">
            <v>0</v>
          </cell>
        </row>
        <row r="3112">
          <cell r="A3112">
            <v>46204</v>
          </cell>
          <cell r="B3112">
            <v>46</v>
          </cell>
          <cell r="C3112" t="str">
            <v>鹿児島県</v>
          </cell>
          <cell r="D3112" t="str">
            <v>枕崎市</v>
          </cell>
          <cell r="F3112">
            <v>1</v>
          </cell>
          <cell r="G3112">
            <v>1</v>
          </cell>
          <cell r="P3112">
            <v>2</v>
          </cell>
          <cell r="Q3112">
            <v>1</v>
          </cell>
          <cell r="R3112">
            <v>2</v>
          </cell>
          <cell r="S3112">
            <v>1</v>
          </cell>
        </row>
        <row r="3113">
          <cell r="A3113">
            <v>46205</v>
          </cell>
          <cell r="B3113">
            <v>46</v>
          </cell>
          <cell r="C3113" t="str">
            <v>鹿児島県</v>
          </cell>
          <cell r="D3113" t="str">
            <v>串木野市</v>
          </cell>
          <cell r="N3113">
            <v>1</v>
          </cell>
          <cell r="P3113">
            <v>1</v>
          </cell>
          <cell r="Q3113">
            <v>1</v>
          </cell>
          <cell r="R3113">
            <v>1</v>
          </cell>
          <cell r="S3113">
            <v>1</v>
          </cell>
        </row>
        <row r="3114">
          <cell r="A3114">
            <v>46206</v>
          </cell>
          <cell r="B3114">
            <v>46</v>
          </cell>
          <cell r="C3114" t="str">
            <v>鹿児島県</v>
          </cell>
          <cell r="D3114" t="str">
            <v>阿久根市</v>
          </cell>
          <cell r="G3114">
            <v>1</v>
          </cell>
          <cell r="P3114">
            <v>1</v>
          </cell>
          <cell r="Q3114">
            <v>1</v>
          </cell>
          <cell r="R3114">
            <v>1</v>
          </cell>
          <cell r="S3114">
            <v>1</v>
          </cell>
        </row>
        <row r="3115">
          <cell r="A3115">
            <v>46207</v>
          </cell>
          <cell r="B3115">
            <v>46</v>
          </cell>
          <cell r="C3115" t="str">
            <v>鹿児島県</v>
          </cell>
          <cell r="D3115" t="str">
            <v>名瀬市</v>
          </cell>
          <cell r="G3115">
            <v>1</v>
          </cell>
          <cell r="P3115">
            <v>1</v>
          </cell>
          <cell r="Q3115">
            <v>1</v>
          </cell>
          <cell r="R3115">
            <v>1</v>
          </cell>
          <cell r="S3115">
            <v>1</v>
          </cell>
        </row>
        <row r="3116">
          <cell r="A3116">
            <v>46208</v>
          </cell>
          <cell r="B3116">
            <v>46</v>
          </cell>
          <cell r="C3116" t="str">
            <v>鹿児島県</v>
          </cell>
          <cell r="D3116" t="str">
            <v>出水市</v>
          </cell>
          <cell r="P3116">
            <v>0</v>
          </cell>
          <cell r="Q3116">
            <v>0</v>
          </cell>
          <cell r="R3116">
            <v>0</v>
          </cell>
          <cell r="S3116">
            <v>0</v>
          </cell>
        </row>
        <row r="3117">
          <cell r="A3117">
            <v>46209</v>
          </cell>
          <cell r="B3117">
            <v>46</v>
          </cell>
          <cell r="C3117" t="str">
            <v>鹿児島県</v>
          </cell>
          <cell r="D3117" t="str">
            <v>大口市</v>
          </cell>
          <cell r="G3117">
            <v>1</v>
          </cell>
          <cell r="P3117">
            <v>1</v>
          </cell>
          <cell r="Q3117">
            <v>1</v>
          </cell>
          <cell r="R3117">
            <v>1</v>
          </cell>
          <cell r="S3117">
            <v>1</v>
          </cell>
        </row>
        <row r="3118">
          <cell r="A3118">
            <v>46210</v>
          </cell>
          <cell r="B3118">
            <v>46</v>
          </cell>
          <cell r="C3118" t="str">
            <v>鹿児島県</v>
          </cell>
          <cell r="D3118" t="str">
            <v>指宿市</v>
          </cell>
          <cell r="G3118">
            <v>1</v>
          </cell>
          <cell r="P3118">
            <v>1</v>
          </cell>
          <cell r="Q3118">
            <v>1</v>
          </cell>
          <cell r="R3118">
            <v>1</v>
          </cell>
          <cell r="S3118">
            <v>1</v>
          </cell>
        </row>
        <row r="3119">
          <cell r="A3119">
            <v>46211</v>
          </cell>
          <cell r="B3119">
            <v>46</v>
          </cell>
          <cell r="C3119" t="str">
            <v>鹿児島県</v>
          </cell>
          <cell r="D3119" t="str">
            <v>加世田市</v>
          </cell>
          <cell r="G3119">
            <v>1</v>
          </cell>
          <cell r="P3119">
            <v>1</v>
          </cell>
          <cell r="Q3119">
            <v>1</v>
          </cell>
          <cell r="R3119">
            <v>1</v>
          </cell>
          <cell r="S3119">
            <v>1</v>
          </cell>
        </row>
        <row r="3120">
          <cell r="A3120">
            <v>46212</v>
          </cell>
          <cell r="B3120">
            <v>46</v>
          </cell>
          <cell r="C3120" t="str">
            <v>鹿児島県</v>
          </cell>
          <cell r="D3120" t="str">
            <v>国分市</v>
          </cell>
          <cell r="J3120">
            <v>1</v>
          </cell>
          <cell r="P3120">
            <v>1</v>
          </cell>
          <cell r="Q3120">
            <v>1</v>
          </cell>
          <cell r="R3120">
            <v>1</v>
          </cell>
          <cell r="S3120">
            <v>1</v>
          </cell>
        </row>
        <row r="3121">
          <cell r="A3121">
            <v>46213</v>
          </cell>
          <cell r="B3121">
            <v>46</v>
          </cell>
          <cell r="C3121" t="str">
            <v>鹿児島県</v>
          </cell>
          <cell r="D3121" t="str">
            <v>西之表市</v>
          </cell>
          <cell r="F3121">
            <v>1</v>
          </cell>
          <cell r="G3121">
            <v>1</v>
          </cell>
          <cell r="P3121">
            <v>2</v>
          </cell>
          <cell r="Q3121">
            <v>1</v>
          </cell>
          <cell r="R3121">
            <v>2</v>
          </cell>
          <cell r="S3121">
            <v>1</v>
          </cell>
        </row>
        <row r="3122">
          <cell r="A3122">
            <v>46214</v>
          </cell>
          <cell r="B3122">
            <v>46</v>
          </cell>
          <cell r="C3122" t="str">
            <v>鹿児島県</v>
          </cell>
          <cell r="D3122" t="str">
            <v>垂水市</v>
          </cell>
          <cell r="G3122">
            <v>1</v>
          </cell>
          <cell r="P3122">
            <v>1</v>
          </cell>
          <cell r="Q3122">
            <v>1</v>
          </cell>
          <cell r="R3122">
            <v>1</v>
          </cell>
          <cell r="S3122">
            <v>1</v>
          </cell>
        </row>
        <row r="3123">
          <cell r="A3123">
            <v>46301</v>
          </cell>
          <cell r="B3123">
            <v>46</v>
          </cell>
          <cell r="C3123" t="str">
            <v>鹿児島県</v>
          </cell>
          <cell r="D3123" t="str">
            <v>吉田町</v>
          </cell>
          <cell r="P3123">
            <v>0</v>
          </cell>
          <cell r="Q3123">
            <v>0</v>
          </cell>
          <cell r="R3123">
            <v>0</v>
          </cell>
          <cell r="S3123">
            <v>0</v>
          </cell>
        </row>
        <row r="3124">
          <cell r="A3124">
            <v>46302</v>
          </cell>
          <cell r="B3124">
            <v>46</v>
          </cell>
          <cell r="C3124" t="str">
            <v>鹿児島県</v>
          </cell>
          <cell r="D3124" t="str">
            <v>桜島町</v>
          </cell>
          <cell r="G3124">
            <v>1</v>
          </cell>
          <cell r="P3124">
            <v>1</v>
          </cell>
          <cell r="Q3124">
            <v>1</v>
          </cell>
          <cell r="R3124">
            <v>1</v>
          </cell>
          <cell r="S3124">
            <v>1</v>
          </cell>
        </row>
        <row r="3125">
          <cell r="A3125">
            <v>46303</v>
          </cell>
          <cell r="B3125">
            <v>46</v>
          </cell>
          <cell r="C3125" t="str">
            <v>鹿児島県</v>
          </cell>
          <cell r="D3125" t="str">
            <v>三島村</v>
          </cell>
          <cell r="F3125">
            <v>1</v>
          </cell>
          <cell r="H3125">
            <v>1</v>
          </cell>
          <cell r="P3125">
            <v>2</v>
          </cell>
          <cell r="Q3125">
            <v>1</v>
          </cell>
          <cell r="R3125">
            <v>2</v>
          </cell>
          <cell r="S3125">
            <v>1</v>
          </cell>
        </row>
        <row r="3126">
          <cell r="A3126">
            <v>46304</v>
          </cell>
          <cell r="B3126">
            <v>46</v>
          </cell>
          <cell r="C3126" t="str">
            <v>鹿児島県</v>
          </cell>
          <cell r="D3126" t="str">
            <v>十島村</v>
          </cell>
          <cell r="F3126">
            <v>1</v>
          </cell>
          <cell r="H3126">
            <v>1</v>
          </cell>
          <cell r="P3126">
            <v>2</v>
          </cell>
          <cell r="Q3126">
            <v>1</v>
          </cell>
          <cell r="R3126">
            <v>2</v>
          </cell>
          <cell r="S3126">
            <v>1</v>
          </cell>
        </row>
        <row r="3127">
          <cell r="A3127">
            <v>46321</v>
          </cell>
          <cell r="B3127">
            <v>46</v>
          </cell>
          <cell r="C3127" t="str">
            <v>鹿児島県</v>
          </cell>
          <cell r="D3127" t="str">
            <v>喜入町</v>
          </cell>
          <cell r="P3127">
            <v>0</v>
          </cell>
          <cell r="Q3127">
            <v>0</v>
          </cell>
          <cell r="R3127">
            <v>0</v>
          </cell>
          <cell r="S3127">
            <v>0</v>
          </cell>
        </row>
        <row r="3128">
          <cell r="A3128">
            <v>46322</v>
          </cell>
          <cell r="B3128">
            <v>46</v>
          </cell>
          <cell r="C3128" t="str">
            <v>鹿児島県</v>
          </cell>
          <cell r="D3128" t="str">
            <v>山川町</v>
          </cell>
          <cell r="P3128">
            <v>0</v>
          </cell>
          <cell r="Q3128">
            <v>0</v>
          </cell>
          <cell r="R3128">
            <v>0</v>
          </cell>
          <cell r="S3128">
            <v>0</v>
          </cell>
        </row>
        <row r="3129">
          <cell r="A3129">
            <v>46323</v>
          </cell>
          <cell r="B3129">
            <v>46</v>
          </cell>
          <cell r="C3129" t="str">
            <v>鹿児島県</v>
          </cell>
          <cell r="D3129" t="str">
            <v>頴娃町</v>
          </cell>
          <cell r="P3129">
            <v>0</v>
          </cell>
          <cell r="Q3129">
            <v>0</v>
          </cell>
          <cell r="R3129">
            <v>0</v>
          </cell>
          <cell r="S3129">
            <v>0</v>
          </cell>
        </row>
        <row r="3130">
          <cell r="A3130">
            <v>46324</v>
          </cell>
          <cell r="B3130">
            <v>46</v>
          </cell>
          <cell r="C3130" t="str">
            <v>鹿児島県</v>
          </cell>
          <cell r="D3130" t="str">
            <v>開聞町</v>
          </cell>
          <cell r="G3130">
            <v>1</v>
          </cell>
          <cell r="P3130">
            <v>1</v>
          </cell>
          <cell r="Q3130">
            <v>1</v>
          </cell>
          <cell r="R3130">
            <v>1</v>
          </cell>
          <cell r="S3130">
            <v>1</v>
          </cell>
        </row>
        <row r="3131">
          <cell r="A3131">
            <v>46341</v>
          </cell>
          <cell r="B3131">
            <v>46</v>
          </cell>
          <cell r="C3131" t="str">
            <v>鹿児島県</v>
          </cell>
          <cell r="D3131" t="str">
            <v>笠沙町</v>
          </cell>
          <cell r="G3131">
            <v>1</v>
          </cell>
          <cell r="P3131">
            <v>1</v>
          </cell>
          <cell r="Q3131">
            <v>1</v>
          </cell>
          <cell r="R3131">
            <v>1</v>
          </cell>
          <cell r="S3131">
            <v>1</v>
          </cell>
        </row>
        <row r="3132">
          <cell r="A3132">
            <v>46342</v>
          </cell>
          <cell r="B3132">
            <v>46</v>
          </cell>
          <cell r="C3132" t="str">
            <v>鹿児島県</v>
          </cell>
          <cell r="D3132" t="str">
            <v>大浦町</v>
          </cell>
          <cell r="G3132">
            <v>1</v>
          </cell>
          <cell r="P3132">
            <v>1</v>
          </cell>
          <cell r="Q3132">
            <v>1</v>
          </cell>
          <cell r="R3132">
            <v>1</v>
          </cell>
          <cell r="S3132">
            <v>1</v>
          </cell>
        </row>
        <row r="3133">
          <cell r="A3133">
            <v>46343</v>
          </cell>
          <cell r="B3133">
            <v>46</v>
          </cell>
          <cell r="C3133" t="str">
            <v>鹿児島県</v>
          </cell>
          <cell r="D3133" t="str">
            <v>坊津町</v>
          </cell>
          <cell r="G3133">
            <v>1</v>
          </cell>
          <cell r="P3133">
            <v>1</v>
          </cell>
          <cell r="Q3133">
            <v>1</v>
          </cell>
          <cell r="R3133">
            <v>1</v>
          </cell>
          <cell r="S3133">
            <v>1</v>
          </cell>
        </row>
        <row r="3134">
          <cell r="A3134">
            <v>46344</v>
          </cell>
          <cell r="B3134">
            <v>46</v>
          </cell>
          <cell r="C3134" t="str">
            <v>鹿児島県</v>
          </cell>
          <cell r="D3134" t="str">
            <v>知覧町</v>
          </cell>
          <cell r="P3134">
            <v>0</v>
          </cell>
          <cell r="Q3134">
            <v>0</v>
          </cell>
          <cell r="R3134">
            <v>0</v>
          </cell>
          <cell r="S3134">
            <v>0</v>
          </cell>
        </row>
        <row r="3135">
          <cell r="A3135">
            <v>46345</v>
          </cell>
          <cell r="B3135">
            <v>46</v>
          </cell>
          <cell r="C3135" t="str">
            <v>鹿児島県</v>
          </cell>
          <cell r="D3135" t="str">
            <v>川辺町</v>
          </cell>
          <cell r="P3135">
            <v>0</v>
          </cell>
          <cell r="Q3135">
            <v>0</v>
          </cell>
          <cell r="R3135">
            <v>0</v>
          </cell>
          <cell r="S3135">
            <v>0</v>
          </cell>
        </row>
        <row r="3136">
          <cell r="A3136">
            <v>46361</v>
          </cell>
          <cell r="B3136">
            <v>46</v>
          </cell>
          <cell r="C3136" t="str">
            <v>鹿児島県</v>
          </cell>
          <cell r="D3136" t="str">
            <v>市来町</v>
          </cell>
          <cell r="P3136">
            <v>0</v>
          </cell>
          <cell r="Q3136">
            <v>0</v>
          </cell>
          <cell r="R3136">
            <v>0</v>
          </cell>
          <cell r="S3136">
            <v>0</v>
          </cell>
        </row>
        <row r="3137">
          <cell r="A3137">
            <v>46362</v>
          </cell>
          <cell r="B3137">
            <v>46</v>
          </cell>
          <cell r="C3137" t="str">
            <v>鹿児島県</v>
          </cell>
          <cell r="D3137" t="str">
            <v>東市来町</v>
          </cell>
          <cell r="P3137">
            <v>0</v>
          </cell>
          <cell r="Q3137">
            <v>0</v>
          </cell>
          <cell r="R3137">
            <v>0</v>
          </cell>
          <cell r="S3137">
            <v>0</v>
          </cell>
        </row>
        <row r="3138">
          <cell r="A3138">
            <v>46363</v>
          </cell>
          <cell r="B3138">
            <v>46</v>
          </cell>
          <cell r="C3138" t="str">
            <v>鹿児島県</v>
          </cell>
          <cell r="D3138" t="str">
            <v>伊集院町</v>
          </cell>
          <cell r="P3138">
            <v>0</v>
          </cell>
          <cell r="Q3138">
            <v>0</v>
          </cell>
          <cell r="R3138">
            <v>0</v>
          </cell>
          <cell r="S3138">
            <v>0</v>
          </cell>
        </row>
        <row r="3139">
          <cell r="A3139">
            <v>46364</v>
          </cell>
          <cell r="B3139">
            <v>46</v>
          </cell>
          <cell r="C3139" t="str">
            <v>鹿児島県</v>
          </cell>
          <cell r="D3139" t="str">
            <v>松元町</v>
          </cell>
          <cell r="P3139">
            <v>0</v>
          </cell>
          <cell r="Q3139">
            <v>0</v>
          </cell>
          <cell r="R3139">
            <v>0</v>
          </cell>
          <cell r="S3139">
            <v>0</v>
          </cell>
        </row>
        <row r="3140">
          <cell r="A3140">
            <v>46365</v>
          </cell>
          <cell r="B3140">
            <v>46</v>
          </cell>
          <cell r="C3140" t="str">
            <v>鹿児島県</v>
          </cell>
          <cell r="D3140" t="str">
            <v>郡山町</v>
          </cell>
          <cell r="P3140">
            <v>0</v>
          </cell>
          <cell r="Q3140">
            <v>0</v>
          </cell>
          <cell r="R3140">
            <v>0</v>
          </cell>
          <cell r="S3140">
            <v>0</v>
          </cell>
        </row>
        <row r="3141">
          <cell r="A3141">
            <v>46366</v>
          </cell>
          <cell r="B3141">
            <v>46</v>
          </cell>
          <cell r="C3141" t="str">
            <v>鹿児島県</v>
          </cell>
          <cell r="D3141" t="str">
            <v>日吉町</v>
          </cell>
          <cell r="F3141">
            <v>1</v>
          </cell>
          <cell r="G3141">
            <v>1</v>
          </cell>
          <cell r="P3141">
            <v>2</v>
          </cell>
          <cell r="Q3141">
            <v>1</v>
          </cell>
          <cell r="R3141">
            <v>2</v>
          </cell>
          <cell r="S3141">
            <v>1</v>
          </cell>
        </row>
        <row r="3142">
          <cell r="A3142">
            <v>46367</v>
          </cell>
          <cell r="B3142">
            <v>46</v>
          </cell>
          <cell r="C3142" t="str">
            <v>鹿児島県</v>
          </cell>
          <cell r="D3142" t="str">
            <v>吹上町</v>
          </cell>
          <cell r="P3142">
            <v>0</v>
          </cell>
          <cell r="Q3142">
            <v>0</v>
          </cell>
          <cell r="R3142">
            <v>0</v>
          </cell>
          <cell r="S3142">
            <v>0</v>
          </cell>
        </row>
        <row r="3143">
          <cell r="A3143">
            <v>46368</v>
          </cell>
          <cell r="B3143">
            <v>46</v>
          </cell>
          <cell r="C3143" t="str">
            <v>鹿児島県</v>
          </cell>
          <cell r="D3143" t="str">
            <v>金峰町</v>
          </cell>
          <cell r="P3143">
            <v>0</v>
          </cell>
          <cell r="Q3143">
            <v>0</v>
          </cell>
          <cell r="R3143">
            <v>0</v>
          </cell>
          <cell r="S3143">
            <v>0</v>
          </cell>
        </row>
        <row r="3144">
          <cell r="A3144">
            <v>46381</v>
          </cell>
          <cell r="B3144">
            <v>46</v>
          </cell>
          <cell r="C3144" t="str">
            <v>鹿児島県</v>
          </cell>
          <cell r="D3144" t="str">
            <v>樋脇町</v>
          </cell>
          <cell r="P3144">
            <v>0</v>
          </cell>
          <cell r="Q3144">
            <v>0</v>
          </cell>
          <cell r="R3144">
            <v>0</v>
          </cell>
          <cell r="S3144">
            <v>0</v>
          </cell>
        </row>
        <row r="3145">
          <cell r="A3145">
            <v>46382</v>
          </cell>
          <cell r="B3145">
            <v>46</v>
          </cell>
          <cell r="C3145" t="str">
            <v>鹿児島県</v>
          </cell>
          <cell r="D3145" t="str">
            <v>入来町</v>
          </cell>
          <cell r="P3145">
            <v>0</v>
          </cell>
          <cell r="Q3145">
            <v>0</v>
          </cell>
          <cell r="R3145">
            <v>0</v>
          </cell>
          <cell r="S3145">
            <v>0</v>
          </cell>
        </row>
        <row r="3146">
          <cell r="A3146">
            <v>46383</v>
          </cell>
          <cell r="B3146">
            <v>46</v>
          </cell>
          <cell r="C3146" t="str">
            <v>鹿児島県</v>
          </cell>
          <cell r="D3146" t="str">
            <v>東郷町</v>
          </cell>
          <cell r="P3146">
            <v>0</v>
          </cell>
          <cell r="Q3146">
            <v>0</v>
          </cell>
          <cell r="R3146">
            <v>0</v>
          </cell>
          <cell r="S3146">
            <v>0</v>
          </cell>
        </row>
        <row r="3147">
          <cell r="A3147">
            <v>46384</v>
          </cell>
          <cell r="B3147">
            <v>46</v>
          </cell>
          <cell r="C3147" t="str">
            <v>鹿児島県</v>
          </cell>
          <cell r="D3147" t="str">
            <v>宮之城町</v>
          </cell>
          <cell r="G3147">
            <v>1</v>
          </cell>
          <cell r="P3147">
            <v>1</v>
          </cell>
          <cell r="Q3147">
            <v>1</v>
          </cell>
          <cell r="R3147">
            <v>1</v>
          </cell>
          <cell r="S3147">
            <v>1</v>
          </cell>
        </row>
        <row r="3148">
          <cell r="A3148">
            <v>46385</v>
          </cell>
          <cell r="B3148">
            <v>46</v>
          </cell>
          <cell r="C3148" t="str">
            <v>鹿児島県</v>
          </cell>
          <cell r="D3148" t="str">
            <v>鶴田町</v>
          </cell>
          <cell r="G3148">
            <v>1</v>
          </cell>
          <cell r="P3148">
            <v>1</v>
          </cell>
          <cell r="Q3148">
            <v>1</v>
          </cell>
          <cell r="R3148">
            <v>1</v>
          </cell>
          <cell r="S3148">
            <v>1</v>
          </cell>
        </row>
        <row r="3149">
          <cell r="A3149">
            <v>46386</v>
          </cell>
          <cell r="B3149">
            <v>46</v>
          </cell>
          <cell r="C3149" t="str">
            <v>鹿児島県</v>
          </cell>
          <cell r="D3149" t="str">
            <v>薩摩町</v>
          </cell>
          <cell r="P3149">
            <v>0</v>
          </cell>
          <cell r="Q3149">
            <v>0</v>
          </cell>
          <cell r="R3149">
            <v>0</v>
          </cell>
          <cell r="S3149">
            <v>0</v>
          </cell>
        </row>
        <row r="3150">
          <cell r="A3150">
            <v>46387</v>
          </cell>
          <cell r="B3150">
            <v>46</v>
          </cell>
          <cell r="C3150" t="str">
            <v>鹿児島県</v>
          </cell>
          <cell r="D3150" t="str">
            <v>祁答院町</v>
          </cell>
          <cell r="P3150">
            <v>0</v>
          </cell>
          <cell r="Q3150">
            <v>0</v>
          </cell>
          <cell r="R3150">
            <v>0</v>
          </cell>
          <cell r="S3150">
            <v>0</v>
          </cell>
        </row>
        <row r="3151">
          <cell r="A3151">
            <v>46388</v>
          </cell>
          <cell r="B3151">
            <v>46</v>
          </cell>
          <cell r="C3151" t="str">
            <v>鹿児島県</v>
          </cell>
          <cell r="D3151" t="str">
            <v>里村</v>
          </cell>
          <cell r="G3151">
            <v>1</v>
          </cell>
          <cell r="P3151">
            <v>1</v>
          </cell>
          <cell r="Q3151">
            <v>1</v>
          </cell>
          <cell r="R3151">
            <v>1</v>
          </cell>
          <cell r="S3151">
            <v>1</v>
          </cell>
        </row>
        <row r="3152">
          <cell r="A3152">
            <v>46389</v>
          </cell>
          <cell r="B3152">
            <v>46</v>
          </cell>
          <cell r="C3152" t="str">
            <v>鹿児島県</v>
          </cell>
          <cell r="D3152" t="str">
            <v>上甑村</v>
          </cell>
          <cell r="F3152">
            <v>1</v>
          </cell>
          <cell r="G3152">
            <v>1</v>
          </cell>
          <cell r="H3152">
            <v>1</v>
          </cell>
          <cell r="P3152">
            <v>3</v>
          </cell>
          <cell r="Q3152">
            <v>1</v>
          </cell>
          <cell r="R3152">
            <v>3</v>
          </cell>
          <cell r="S3152">
            <v>1</v>
          </cell>
        </row>
        <row r="3153">
          <cell r="A3153">
            <v>46390</v>
          </cell>
          <cell r="B3153">
            <v>46</v>
          </cell>
          <cell r="C3153" t="str">
            <v>鹿児島県</v>
          </cell>
          <cell r="D3153" t="str">
            <v>下甑村</v>
          </cell>
          <cell r="N3153">
            <v>1</v>
          </cell>
          <cell r="P3153">
            <v>1</v>
          </cell>
          <cell r="Q3153">
            <v>1</v>
          </cell>
          <cell r="R3153">
            <v>1</v>
          </cell>
          <cell r="S3153">
            <v>1</v>
          </cell>
        </row>
        <row r="3154">
          <cell r="A3154">
            <v>46391</v>
          </cell>
          <cell r="B3154">
            <v>46</v>
          </cell>
          <cell r="C3154" t="str">
            <v>鹿児島県</v>
          </cell>
          <cell r="D3154" t="str">
            <v>鹿島村</v>
          </cell>
          <cell r="G3154">
            <v>1</v>
          </cell>
          <cell r="H3154">
            <v>1</v>
          </cell>
          <cell r="P3154">
            <v>2</v>
          </cell>
          <cell r="Q3154">
            <v>1</v>
          </cell>
          <cell r="R3154">
            <v>2</v>
          </cell>
          <cell r="S3154">
            <v>1</v>
          </cell>
        </row>
        <row r="3155">
          <cell r="A3155">
            <v>46401</v>
          </cell>
          <cell r="B3155">
            <v>46</v>
          </cell>
          <cell r="C3155" t="str">
            <v>鹿児島県</v>
          </cell>
          <cell r="D3155" t="str">
            <v>野田町</v>
          </cell>
          <cell r="P3155">
            <v>0</v>
          </cell>
          <cell r="Q3155">
            <v>0</v>
          </cell>
          <cell r="R3155">
            <v>0</v>
          </cell>
          <cell r="S3155">
            <v>0</v>
          </cell>
        </row>
        <row r="3156">
          <cell r="A3156">
            <v>46402</v>
          </cell>
          <cell r="B3156">
            <v>46</v>
          </cell>
          <cell r="C3156" t="str">
            <v>鹿児島県</v>
          </cell>
          <cell r="D3156" t="str">
            <v>高尾野町</v>
          </cell>
          <cell r="P3156">
            <v>0</v>
          </cell>
          <cell r="Q3156">
            <v>0</v>
          </cell>
          <cell r="R3156">
            <v>0</v>
          </cell>
          <cell r="S3156">
            <v>0</v>
          </cell>
        </row>
        <row r="3157">
          <cell r="A3157">
            <v>46403</v>
          </cell>
          <cell r="B3157">
            <v>46</v>
          </cell>
          <cell r="C3157" t="str">
            <v>鹿児島県</v>
          </cell>
          <cell r="D3157" t="str">
            <v>東町</v>
          </cell>
          <cell r="G3157">
            <v>1</v>
          </cell>
          <cell r="P3157">
            <v>1</v>
          </cell>
          <cell r="Q3157">
            <v>1</v>
          </cell>
          <cell r="R3157">
            <v>1</v>
          </cell>
          <cell r="S3157">
            <v>1</v>
          </cell>
        </row>
        <row r="3158">
          <cell r="A3158">
            <v>46404</v>
          </cell>
          <cell r="B3158">
            <v>46</v>
          </cell>
          <cell r="C3158" t="str">
            <v>鹿児島県</v>
          </cell>
          <cell r="D3158" t="str">
            <v>長島町</v>
          </cell>
          <cell r="P3158">
            <v>0</v>
          </cell>
          <cell r="Q3158">
            <v>0</v>
          </cell>
          <cell r="R3158">
            <v>0</v>
          </cell>
          <cell r="S3158">
            <v>0</v>
          </cell>
        </row>
        <row r="3159">
          <cell r="A3159">
            <v>46421</v>
          </cell>
          <cell r="B3159">
            <v>46</v>
          </cell>
          <cell r="C3159" t="str">
            <v>鹿児島県</v>
          </cell>
          <cell r="D3159" t="str">
            <v>菱刈町</v>
          </cell>
          <cell r="P3159">
            <v>0</v>
          </cell>
          <cell r="Q3159">
            <v>0</v>
          </cell>
          <cell r="R3159">
            <v>0</v>
          </cell>
          <cell r="S3159">
            <v>0</v>
          </cell>
        </row>
        <row r="3160">
          <cell r="A3160">
            <v>46441</v>
          </cell>
          <cell r="B3160">
            <v>46</v>
          </cell>
          <cell r="C3160" t="str">
            <v>鹿児島県</v>
          </cell>
          <cell r="D3160" t="str">
            <v>加治木町</v>
          </cell>
          <cell r="J3160">
            <v>1</v>
          </cell>
          <cell r="P3160">
            <v>1</v>
          </cell>
          <cell r="Q3160">
            <v>1</v>
          </cell>
          <cell r="R3160">
            <v>1</v>
          </cell>
          <cell r="S3160">
            <v>1</v>
          </cell>
        </row>
        <row r="3161">
          <cell r="A3161">
            <v>46442</v>
          </cell>
          <cell r="B3161">
            <v>46</v>
          </cell>
          <cell r="C3161" t="str">
            <v>鹿児島県</v>
          </cell>
          <cell r="D3161" t="str">
            <v>姶良町</v>
          </cell>
          <cell r="P3161">
            <v>0</v>
          </cell>
          <cell r="Q3161">
            <v>0</v>
          </cell>
          <cell r="R3161">
            <v>0</v>
          </cell>
          <cell r="S3161">
            <v>0</v>
          </cell>
        </row>
        <row r="3162">
          <cell r="A3162">
            <v>46443</v>
          </cell>
          <cell r="B3162">
            <v>46</v>
          </cell>
          <cell r="C3162" t="str">
            <v>鹿児島県</v>
          </cell>
          <cell r="D3162" t="str">
            <v>蒲生町</v>
          </cell>
          <cell r="P3162">
            <v>0</v>
          </cell>
          <cell r="Q3162">
            <v>0</v>
          </cell>
          <cell r="R3162">
            <v>0</v>
          </cell>
          <cell r="S3162">
            <v>0</v>
          </cell>
        </row>
        <row r="3163">
          <cell r="A3163">
            <v>46444</v>
          </cell>
          <cell r="B3163">
            <v>46</v>
          </cell>
          <cell r="C3163" t="str">
            <v>鹿児島県</v>
          </cell>
          <cell r="D3163" t="str">
            <v>溝辺町</v>
          </cell>
          <cell r="P3163">
            <v>0</v>
          </cell>
          <cell r="Q3163">
            <v>0</v>
          </cell>
          <cell r="R3163">
            <v>0</v>
          </cell>
          <cell r="S3163">
            <v>0</v>
          </cell>
        </row>
        <row r="3164">
          <cell r="A3164">
            <v>46445</v>
          </cell>
          <cell r="B3164">
            <v>46</v>
          </cell>
          <cell r="C3164" t="str">
            <v>鹿児島県</v>
          </cell>
          <cell r="D3164" t="str">
            <v>横川町</v>
          </cell>
          <cell r="P3164">
            <v>0</v>
          </cell>
          <cell r="Q3164">
            <v>0</v>
          </cell>
          <cell r="R3164">
            <v>0</v>
          </cell>
          <cell r="S3164">
            <v>0</v>
          </cell>
        </row>
        <row r="3165">
          <cell r="A3165">
            <v>46446</v>
          </cell>
          <cell r="B3165">
            <v>46</v>
          </cell>
          <cell r="C3165" t="str">
            <v>鹿児島県</v>
          </cell>
          <cell r="D3165" t="str">
            <v>栗野町</v>
          </cell>
          <cell r="P3165">
            <v>0</v>
          </cell>
          <cell r="Q3165">
            <v>0</v>
          </cell>
          <cell r="R3165">
            <v>0</v>
          </cell>
          <cell r="S3165">
            <v>0</v>
          </cell>
        </row>
        <row r="3166">
          <cell r="A3166">
            <v>46447</v>
          </cell>
          <cell r="B3166">
            <v>46</v>
          </cell>
          <cell r="C3166" t="str">
            <v>鹿児島県</v>
          </cell>
          <cell r="D3166" t="str">
            <v>吉松町</v>
          </cell>
          <cell r="G3166">
            <v>1</v>
          </cell>
          <cell r="P3166">
            <v>1</v>
          </cell>
          <cell r="Q3166">
            <v>1</v>
          </cell>
          <cell r="R3166">
            <v>1</v>
          </cell>
          <cell r="S3166">
            <v>1</v>
          </cell>
        </row>
        <row r="3167">
          <cell r="A3167">
            <v>46448</v>
          </cell>
          <cell r="B3167">
            <v>46</v>
          </cell>
          <cell r="C3167" t="str">
            <v>鹿児島県</v>
          </cell>
          <cell r="D3167" t="str">
            <v>牧園町</v>
          </cell>
          <cell r="P3167">
            <v>0</v>
          </cell>
          <cell r="Q3167">
            <v>0</v>
          </cell>
          <cell r="R3167">
            <v>0</v>
          </cell>
          <cell r="S3167">
            <v>0</v>
          </cell>
        </row>
        <row r="3168">
          <cell r="A3168">
            <v>46449</v>
          </cell>
          <cell r="B3168">
            <v>46</v>
          </cell>
          <cell r="C3168" t="str">
            <v>鹿児島県</v>
          </cell>
          <cell r="D3168" t="str">
            <v>霧島町</v>
          </cell>
          <cell r="P3168">
            <v>0</v>
          </cell>
          <cell r="Q3168">
            <v>0</v>
          </cell>
          <cell r="R3168">
            <v>0</v>
          </cell>
          <cell r="S3168">
            <v>0</v>
          </cell>
        </row>
        <row r="3169">
          <cell r="A3169">
            <v>46450</v>
          </cell>
          <cell r="B3169">
            <v>46</v>
          </cell>
          <cell r="C3169" t="str">
            <v>鹿児島県</v>
          </cell>
          <cell r="D3169" t="str">
            <v>隼人町</v>
          </cell>
          <cell r="P3169">
            <v>0</v>
          </cell>
          <cell r="Q3169">
            <v>0</v>
          </cell>
          <cell r="R3169">
            <v>0</v>
          </cell>
          <cell r="S3169">
            <v>0</v>
          </cell>
        </row>
        <row r="3170">
          <cell r="A3170">
            <v>46451</v>
          </cell>
          <cell r="B3170">
            <v>46</v>
          </cell>
          <cell r="C3170" t="str">
            <v>鹿児島県</v>
          </cell>
          <cell r="D3170" t="str">
            <v>福山町</v>
          </cell>
          <cell r="P3170">
            <v>0</v>
          </cell>
          <cell r="Q3170">
            <v>0</v>
          </cell>
          <cell r="R3170">
            <v>0</v>
          </cell>
          <cell r="S3170">
            <v>0</v>
          </cell>
        </row>
        <row r="3171">
          <cell r="A3171">
            <v>46461</v>
          </cell>
          <cell r="B3171">
            <v>46</v>
          </cell>
          <cell r="C3171" t="str">
            <v>鹿児島県</v>
          </cell>
          <cell r="D3171" t="str">
            <v>大隅町</v>
          </cell>
          <cell r="F3171">
            <v>1</v>
          </cell>
          <cell r="G3171">
            <v>1</v>
          </cell>
          <cell r="P3171">
            <v>2</v>
          </cell>
          <cell r="Q3171">
            <v>1</v>
          </cell>
          <cell r="R3171">
            <v>2</v>
          </cell>
          <cell r="S3171">
            <v>1</v>
          </cell>
        </row>
        <row r="3172">
          <cell r="A3172">
            <v>46462</v>
          </cell>
          <cell r="B3172">
            <v>46</v>
          </cell>
          <cell r="C3172" t="str">
            <v>鹿児島県</v>
          </cell>
          <cell r="D3172" t="str">
            <v>輝北町</v>
          </cell>
          <cell r="P3172">
            <v>0</v>
          </cell>
          <cell r="Q3172">
            <v>0</v>
          </cell>
          <cell r="R3172">
            <v>0</v>
          </cell>
          <cell r="S3172">
            <v>0</v>
          </cell>
        </row>
        <row r="3173">
          <cell r="A3173">
            <v>46463</v>
          </cell>
          <cell r="B3173">
            <v>46</v>
          </cell>
          <cell r="C3173" t="str">
            <v>鹿児島県</v>
          </cell>
          <cell r="D3173" t="str">
            <v>財部町</v>
          </cell>
          <cell r="P3173">
            <v>0</v>
          </cell>
          <cell r="Q3173">
            <v>0</v>
          </cell>
          <cell r="R3173">
            <v>0</v>
          </cell>
          <cell r="S3173">
            <v>0</v>
          </cell>
        </row>
        <row r="3174">
          <cell r="A3174">
            <v>46464</v>
          </cell>
          <cell r="B3174">
            <v>46</v>
          </cell>
          <cell r="C3174" t="str">
            <v>鹿児島県</v>
          </cell>
          <cell r="D3174" t="str">
            <v>末吉町</v>
          </cell>
          <cell r="P3174">
            <v>0</v>
          </cell>
          <cell r="Q3174">
            <v>0</v>
          </cell>
          <cell r="R3174">
            <v>0</v>
          </cell>
          <cell r="S3174">
            <v>0</v>
          </cell>
        </row>
        <row r="3175">
          <cell r="A3175">
            <v>46465</v>
          </cell>
          <cell r="B3175">
            <v>46</v>
          </cell>
          <cell r="C3175" t="str">
            <v>鹿児島県</v>
          </cell>
          <cell r="D3175" t="str">
            <v>松山町</v>
          </cell>
          <cell r="P3175">
            <v>0</v>
          </cell>
          <cell r="Q3175">
            <v>0</v>
          </cell>
          <cell r="R3175">
            <v>0</v>
          </cell>
          <cell r="S3175">
            <v>0</v>
          </cell>
        </row>
        <row r="3176">
          <cell r="A3176">
            <v>46466</v>
          </cell>
          <cell r="B3176">
            <v>46</v>
          </cell>
          <cell r="C3176" t="str">
            <v>鹿児島県</v>
          </cell>
          <cell r="D3176" t="str">
            <v>志布志町</v>
          </cell>
          <cell r="P3176">
            <v>0</v>
          </cell>
          <cell r="Q3176">
            <v>0</v>
          </cell>
          <cell r="R3176">
            <v>0</v>
          </cell>
          <cell r="S3176">
            <v>0</v>
          </cell>
        </row>
        <row r="3177">
          <cell r="A3177">
            <v>46467</v>
          </cell>
          <cell r="B3177">
            <v>46</v>
          </cell>
          <cell r="C3177" t="str">
            <v>鹿児島県</v>
          </cell>
          <cell r="D3177" t="str">
            <v>有明町</v>
          </cell>
          <cell r="P3177">
            <v>0</v>
          </cell>
          <cell r="Q3177">
            <v>0</v>
          </cell>
          <cell r="R3177">
            <v>0</v>
          </cell>
          <cell r="S3177">
            <v>0</v>
          </cell>
        </row>
        <row r="3178">
          <cell r="A3178">
            <v>46468</v>
          </cell>
          <cell r="B3178">
            <v>46</v>
          </cell>
          <cell r="C3178" t="str">
            <v>鹿児島県</v>
          </cell>
          <cell r="D3178" t="str">
            <v>大崎町</v>
          </cell>
          <cell r="P3178">
            <v>0</v>
          </cell>
          <cell r="Q3178">
            <v>0</v>
          </cell>
          <cell r="R3178">
            <v>0</v>
          </cell>
          <cell r="S3178">
            <v>0</v>
          </cell>
        </row>
        <row r="3179">
          <cell r="A3179">
            <v>46481</v>
          </cell>
          <cell r="B3179">
            <v>46</v>
          </cell>
          <cell r="C3179" t="str">
            <v>鹿児島県</v>
          </cell>
          <cell r="D3179" t="str">
            <v>串良町</v>
          </cell>
          <cell r="P3179">
            <v>0</v>
          </cell>
          <cell r="Q3179">
            <v>0</v>
          </cell>
          <cell r="R3179">
            <v>0</v>
          </cell>
          <cell r="S3179">
            <v>0</v>
          </cell>
        </row>
        <row r="3180">
          <cell r="A3180">
            <v>46482</v>
          </cell>
          <cell r="B3180">
            <v>46</v>
          </cell>
          <cell r="C3180" t="str">
            <v>鹿児島県</v>
          </cell>
          <cell r="D3180" t="str">
            <v>東串良町</v>
          </cell>
          <cell r="P3180">
            <v>0</v>
          </cell>
          <cell r="Q3180">
            <v>0</v>
          </cell>
          <cell r="R3180">
            <v>0</v>
          </cell>
          <cell r="S3180">
            <v>0</v>
          </cell>
        </row>
        <row r="3181">
          <cell r="A3181">
            <v>46483</v>
          </cell>
          <cell r="B3181">
            <v>46</v>
          </cell>
          <cell r="C3181" t="str">
            <v>鹿児島県</v>
          </cell>
          <cell r="D3181" t="str">
            <v>内之浦町</v>
          </cell>
          <cell r="P3181">
            <v>0</v>
          </cell>
          <cell r="Q3181">
            <v>0</v>
          </cell>
          <cell r="R3181">
            <v>0</v>
          </cell>
          <cell r="S3181">
            <v>0</v>
          </cell>
        </row>
        <row r="3182">
          <cell r="A3182">
            <v>46484</v>
          </cell>
          <cell r="B3182">
            <v>46</v>
          </cell>
          <cell r="C3182" t="str">
            <v>鹿児島県</v>
          </cell>
          <cell r="D3182" t="str">
            <v>高山町</v>
          </cell>
          <cell r="P3182">
            <v>0</v>
          </cell>
          <cell r="Q3182">
            <v>0</v>
          </cell>
          <cell r="R3182">
            <v>0</v>
          </cell>
          <cell r="S3182">
            <v>0</v>
          </cell>
        </row>
        <row r="3183">
          <cell r="A3183">
            <v>46485</v>
          </cell>
          <cell r="B3183">
            <v>46</v>
          </cell>
          <cell r="C3183" t="str">
            <v>鹿児島県</v>
          </cell>
          <cell r="D3183" t="str">
            <v>吾平町</v>
          </cell>
          <cell r="P3183">
            <v>0</v>
          </cell>
          <cell r="Q3183">
            <v>0</v>
          </cell>
          <cell r="R3183">
            <v>0</v>
          </cell>
          <cell r="S3183">
            <v>0</v>
          </cell>
        </row>
        <row r="3184">
          <cell r="A3184">
            <v>46486</v>
          </cell>
          <cell r="B3184">
            <v>46</v>
          </cell>
          <cell r="C3184" t="str">
            <v>鹿児島県</v>
          </cell>
          <cell r="D3184" t="str">
            <v>大根占町</v>
          </cell>
          <cell r="P3184">
            <v>0</v>
          </cell>
          <cell r="Q3184">
            <v>0</v>
          </cell>
          <cell r="R3184">
            <v>0</v>
          </cell>
          <cell r="S3184">
            <v>0</v>
          </cell>
        </row>
        <row r="3185">
          <cell r="A3185">
            <v>46487</v>
          </cell>
          <cell r="B3185">
            <v>46</v>
          </cell>
          <cell r="C3185" t="str">
            <v>鹿児島県</v>
          </cell>
          <cell r="D3185" t="str">
            <v>根占町</v>
          </cell>
          <cell r="F3185">
            <v>1</v>
          </cell>
          <cell r="G3185">
            <v>1</v>
          </cell>
          <cell r="P3185">
            <v>2</v>
          </cell>
          <cell r="Q3185">
            <v>1</v>
          </cell>
          <cell r="R3185">
            <v>2</v>
          </cell>
          <cell r="S3185">
            <v>1</v>
          </cell>
        </row>
        <row r="3186">
          <cell r="A3186">
            <v>46488</v>
          </cell>
          <cell r="B3186">
            <v>46</v>
          </cell>
          <cell r="C3186" t="str">
            <v>鹿児島県</v>
          </cell>
          <cell r="D3186" t="str">
            <v>田代町</v>
          </cell>
          <cell r="P3186">
            <v>0</v>
          </cell>
          <cell r="Q3186">
            <v>0</v>
          </cell>
          <cell r="R3186">
            <v>0</v>
          </cell>
          <cell r="S3186">
            <v>0</v>
          </cell>
        </row>
        <row r="3187">
          <cell r="A3187">
            <v>46489</v>
          </cell>
          <cell r="B3187">
            <v>46</v>
          </cell>
          <cell r="C3187" t="str">
            <v>鹿児島県</v>
          </cell>
          <cell r="D3187" t="str">
            <v>佐多町</v>
          </cell>
          <cell r="F3187">
            <v>1</v>
          </cell>
          <cell r="P3187">
            <v>1</v>
          </cell>
          <cell r="Q3187">
            <v>1</v>
          </cell>
          <cell r="R3187">
            <v>1</v>
          </cell>
          <cell r="S3187">
            <v>1</v>
          </cell>
        </row>
        <row r="3188">
          <cell r="A3188">
            <v>46501</v>
          </cell>
          <cell r="B3188">
            <v>46</v>
          </cell>
          <cell r="C3188" t="str">
            <v>鹿児島県</v>
          </cell>
          <cell r="D3188" t="str">
            <v>中種子町</v>
          </cell>
          <cell r="P3188">
            <v>0</v>
          </cell>
          <cell r="Q3188">
            <v>0</v>
          </cell>
          <cell r="R3188">
            <v>0</v>
          </cell>
          <cell r="S3188">
            <v>0</v>
          </cell>
        </row>
        <row r="3189">
          <cell r="A3189">
            <v>46502</v>
          </cell>
          <cell r="B3189">
            <v>46</v>
          </cell>
          <cell r="C3189" t="str">
            <v>鹿児島県</v>
          </cell>
          <cell r="D3189" t="str">
            <v>南種子町</v>
          </cell>
          <cell r="P3189">
            <v>0</v>
          </cell>
          <cell r="Q3189">
            <v>0</v>
          </cell>
          <cell r="R3189">
            <v>0</v>
          </cell>
          <cell r="S3189">
            <v>0</v>
          </cell>
        </row>
        <row r="3190">
          <cell r="A3190">
            <v>46503</v>
          </cell>
          <cell r="B3190">
            <v>46</v>
          </cell>
          <cell r="C3190" t="str">
            <v>鹿児島県</v>
          </cell>
          <cell r="D3190" t="str">
            <v>上屋久町</v>
          </cell>
          <cell r="F3190">
            <v>1</v>
          </cell>
          <cell r="G3190">
            <v>1</v>
          </cell>
          <cell r="P3190">
            <v>2</v>
          </cell>
          <cell r="Q3190">
            <v>1</v>
          </cell>
          <cell r="R3190">
            <v>2</v>
          </cell>
          <cell r="S3190">
            <v>1</v>
          </cell>
        </row>
        <row r="3191">
          <cell r="A3191">
            <v>46504</v>
          </cell>
          <cell r="B3191">
            <v>46</v>
          </cell>
          <cell r="C3191" t="str">
            <v>鹿児島県</v>
          </cell>
          <cell r="D3191" t="str">
            <v>屋久町</v>
          </cell>
          <cell r="G3191">
            <v>1</v>
          </cell>
          <cell r="P3191">
            <v>1</v>
          </cell>
          <cell r="Q3191">
            <v>1</v>
          </cell>
          <cell r="R3191">
            <v>1</v>
          </cell>
          <cell r="S3191">
            <v>1</v>
          </cell>
        </row>
        <row r="3192">
          <cell r="A3192">
            <v>46523</v>
          </cell>
          <cell r="B3192">
            <v>46</v>
          </cell>
          <cell r="C3192" t="str">
            <v>鹿児島県</v>
          </cell>
          <cell r="D3192" t="str">
            <v>大和村</v>
          </cell>
          <cell r="F3192">
            <v>1</v>
          </cell>
          <cell r="G3192">
            <v>1</v>
          </cell>
          <cell r="P3192">
            <v>2</v>
          </cell>
          <cell r="Q3192">
            <v>1</v>
          </cell>
          <cell r="R3192">
            <v>2</v>
          </cell>
          <cell r="S3192">
            <v>1</v>
          </cell>
        </row>
        <row r="3193">
          <cell r="A3193">
            <v>46524</v>
          </cell>
          <cell r="B3193">
            <v>46</v>
          </cell>
          <cell r="C3193" t="str">
            <v>鹿児島県</v>
          </cell>
          <cell r="D3193" t="str">
            <v>宇検村</v>
          </cell>
          <cell r="F3193">
            <v>1</v>
          </cell>
          <cell r="G3193">
            <v>1</v>
          </cell>
          <cell r="P3193">
            <v>2</v>
          </cell>
          <cell r="Q3193">
            <v>1</v>
          </cell>
          <cell r="R3193">
            <v>2</v>
          </cell>
          <cell r="S3193">
            <v>1</v>
          </cell>
        </row>
        <row r="3194">
          <cell r="A3194">
            <v>46525</v>
          </cell>
          <cell r="B3194">
            <v>46</v>
          </cell>
          <cell r="C3194" t="str">
            <v>鹿児島県</v>
          </cell>
          <cell r="D3194" t="str">
            <v>瀬戸内町</v>
          </cell>
          <cell r="P3194">
            <v>0</v>
          </cell>
          <cell r="Q3194">
            <v>0</v>
          </cell>
          <cell r="R3194">
            <v>0</v>
          </cell>
          <cell r="S3194">
            <v>0</v>
          </cell>
        </row>
        <row r="3195">
          <cell r="A3195">
            <v>46526</v>
          </cell>
          <cell r="B3195">
            <v>46</v>
          </cell>
          <cell r="C3195" t="str">
            <v>鹿児島県</v>
          </cell>
          <cell r="D3195" t="str">
            <v>住用村</v>
          </cell>
          <cell r="F3195">
            <v>1</v>
          </cell>
          <cell r="G3195">
            <v>1</v>
          </cell>
          <cell r="P3195">
            <v>2</v>
          </cell>
          <cell r="Q3195">
            <v>1</v>
          </cell>
          <cell r="R3195">
            <v>2</v>
          </cell>
          <cell r="S3195">
            <v>1</v>
          </cell>
        </row>
        <row r="3196">
          <cell r="A3196">
            <v>46527</v>
          </cell>
          <cell r="B3196">
            <v>46</v>
          </cell>
          <cell r="C3196" t="str">
            <v>鹿児島県</v>
          </cell>
          <cell r="D3196" t="str">
            <v>龍郷町</v>
          </cell>
          <cell r="F3196">
            <v>1</v>
          </cell>
          <cell r="P3196">
            <v>1</v>
          </cell>
          <cell r="Q3196">
            <v>1</v>
          </cell>
          <cell r="R3196">
            <v>1</v>
          </cell>
          <cell r="S3196">
            <v>1</v>
          </cell>
        </row>
        <row r="3197">
          <cell r="A3197">
            <v>46528</v>
          </cell>
          <cell r="B3197">
            <v>46</v>
          </cell>
          <cell r="C3197" t="str">
            <v>鹿児島県</v>
          </cell>
          <cell r="D3197" t="str">
            <v>笠利町</v>
          </cell>
          <cell r="G3197">
            <v>1</v>
          </cell>
          <cell r="P3197">
            <v>1</v>
          </cell>
          <cell r="Q3197">
            <v>1</v>
          </cell>
          <cell r="R3197">
            <v>1</v>
          </cell>
          <cell r="S3197">
            <v>1</v>
          </cell>
        </row>
        <row r="3198">
          <cell r="A3198">
            <v>46529</v>
          </cell>
          <cell r="B3198">
            <v>46</v>
          </cell>
          <cell r="C3198" t="str">
            <v>鹿児島県</v>
          </cell>
          <cell r="D3198" t="str">
            <v>喜界町</v>
          </cell>
          <cell r="P3198">
            <v>0</v>
          </cell>
          <cell r="Q3198">
            <v>0</v>
          </cell>
          <cell r="R3198">
            <v>0</v>
          </cell>
          <cell r="S3198">
            <v>0</v>
          </cell>
        </row>
        <row r="3199">
          <cell r="A3199">
            <v>46530</v>
          </cell>
          <cell r="B3199">
            <v>46</v>
          </cell>
          <cell r="C3199" t="str">
            <v>鹿児島県</v>
          </cell>
          <cell r="D3199" t="str">
            <v>徳之島町</v>
          </cell>
          <cell r="P3199">
            <v>0</v>
          </cell>
          <cell r="Q3199">
            <v>0</v>
          </cell>
          <cell r="R3199">
            <v>0</v>
          </cell>
          <cell r="S3199">
            <v>0</v>
          </cell>
        </row>
        <row r="3200">
          <cell r="A3200">
            <v>46531</v>
          </cell>
          <cell r="B3200">
            <v>46</v>
          </cell>
          <cell r="C3200" t="str">
            <v>鹿児島県</v>
          </cell>
          <cell r="D3200" t="str">
            <v>天城町</v>
          </cell>
          <cell r="F3200">
            <v>1</v>
          </cell>
          <cell r="G3200">
            <v>1</v>
          </cell>
          <cell r="P3200">
            <v>2</v>
          </cell>
          <cell r="Q3200">
            <v>1</v>
          </cell>
          <cell r="R3200">
            <v>2</v>
          </cell>
          <cell r="S3200">
            <v>1</v>
          </cell>
        </row>
        <row r="3201">
          <cell r="A3201">
            <v>46532</v>
          </cell>
          <cell r="B3201">
            <v>46</v>
          </cell>
          <cell r="C3201" t="str">
            <v>鹿児島県</v>
          </cell>
          <cell r="D3201" t="str">
            <v>伊仙町</v>
          </cell>
          <cell r="P3201">
            <v>0</v>
          </cell>
          <cell r="Q3201">
            <v>0</v>
          </cell>
          <cell r="R3201">
            <v>0</v>
          </cell>
          <cell r="S3201">
            <v>0</v>
          </cell>
        </row>
        <row r="3202">
          <cell r="A3202">
            <v>46533</v>
          </cell>
          <cell r="B3202">
            <v>46</v>
          </cell>
          <cell r="C3202" t="str">
            <v>鹿児島県</v>
          </cell>
          <cell r="D3202" t="str">
            <v>和泊町</v>
          </cell>
          <cell r="P3202">
            <v>0</v>
          </cell>
          <cell r="Q3202">
            <v>0</v>
          </cell>
          <cell r="R3202">
            <v>0</v>
          </cell>
          <cell r="S3202">
            <v>0</v>
          </cell>
        </row>
        <row r="3203">
          <cell r="A3203">
            <v>46534</v>
          </cell>
          <cell r="B3203">
            <v>46</v>
          </cell>
          <cell r="C3203" t="str">
            <v>鹿児島県</v>
          </cell>
          <cell r="D3203" t="str">
            <v>知名町</v>
          </cell>
          <cell r="F3203">
            <v>1</v>
          </cell>
          <cell r="G3203">
            <v>1</v>
          </cell>
          <cell r="P3203">
            <v>2</v>
          </cell>
          <cell r="Q3203">
            <v>1</v>
          </cell>
          <cell r="R3203">
            <v>2</v>
          </cell>
          <cell r="S3203">
            <v>1</v>
          </cell>
        </row>
        <row r="3204">
          <cell r="A3204">
            <v>46535</v>
          </cell>
          <cell r="B3204">
            <v>46</v>
          </cell>
          <cell r="C3204" t="str">
            <v>鹿児島県</v>
          </cell>
          <cell r="D3204" t="str">
            <v>与論町</v>
          </cell>
          <cell r="P3204">
            <v>0</v>
          </cell>
          <cell r="Q3204">
            <v>0</v>
          </cell>
          <cell r="R3204">
            <v>0</v>
          </cell>
          <cell r="S3204">
            <v>0</v>
          </cell>
        </row>
        <row r="3205">
          <cell r="A3205">
            <v>46999</v>
          </cell>
          <cell r="B3205" t="str">
            <v>46 計</v>
          </cell>
          <cell r="D3205">
            <v>35</v>
          </cell>
          <cell r="E3205">
            <v>0</v>
          </cell>
          <cell r="F3205">
            <v>16</v>
          </cell>
          <cell r="G3205">
            <v>31</v>
          </cell>
          <cell r="H3205">
            <v>4</v>
          </cell>
          <cell r="I3205">
            <v>0</v>
          </cell>
          <cell r="J3205">
            <v>0</v>
          </cell>
          <cell r="K3205">
            <v>0</v>
          </cell>
          <cell r="L3205">
            <v>0</v>
          </cell>
          <cell r="M3205">
            <v>0</v>
          </cell>
          <cell r="N3205">
            <v>0</v>
          </cell>
          <cell r="O3205">
            <v>0</v>
          </cell>
          <cell r="P3205">
            <v>51</v>
          </cell>
          <cell r="Q3205">
            <v>35</v>
          </cell>
          <cell r="R3205">
            <v>51</v>
          </cell>
          <cell r="S3205">
            <v>35</v>
          </cell>
        </row>
        <row r="3206">
          <cell r="A3206">
            <v>47201</v>
          </cell>
          <cell r="B3206">
            <v>47</v>
          </cell>
          <cell r="C3206" t="str">
            <v>沖縄県</v>
          </cell>
          <cell r="D3206" t="str">
            <v>那覇市</v>
          </cell>
          <cell r="F3206">
            <v>1</v>
          </cell>
          <cell r="J3206">
            <v>1</v>
          </cell>
          <cell r="M3206">
            <v>1</v>
          </cell>
          <cell r="P3206">
            <v>3</v>
          </cell>
          <cell r="Q3206">
            <v>1</v>
          </cell>
          <cell r="R3206">
            <v>3</v>
          </cell>
          <cell r="S3206">
            <v>1</v>
          </cell>
        </row>
        <row r="3207">
          <cell r="A3207">
            <v>47202</v>
          </cell>
          <cell r="B3207">
            <v>47</v>
          </cell>
          <cell r="C3207" t="str">
            <v>沖縄県</v>
          </cell>
          <cell r="D3207" t="str">
            <v>石川市</v>
          </cell>
          <cell r="G3207">
            <v>1</v>
          </cell>
          <cell r="P3207">
            <v>1</v>
          </cell>
          <cell r="Q3207">
            <v>1</v>
          </cell>
          <cell r="R3207">
            <v>1</v>
          </cell>
          <cell r="S3207">
            <v>1</v>
          </cell>
        </row>
        <row r="3208">
          <cell r="A3208">
            <v>47203</v>
          </cell>
          <cell r="B3208">
            <v>47</v>
          </cell>
          <cell r="C3208" t="str">
            <v>沖縄県</v>
          </cell>
          <cell r="D3208" t="str">
            <v>具志川市</v>
          </cell>
          <cell r="P3208">
            <v>0</v>
          </cell>
          <cell r="Q3208">
            <v>0</v>
          </cell>
          <cell r="R3208">
            <v>0</v>
          </cell>
          <cell r="S3208">
            <v>0</v>
          </cell>
        </row>
        <row r="3209">
          <cell r="A3209">
            <v>47205</v>
          </cell>
          <cell r="B3209">
            <v>47</v>
          </cell>
          <cell r="C3209" t="str">
            <v>沖縄県</v>
          </cell>
          <cell r="D3209" t="str">
            <v>宜野湾市</v>
          </cell>
          <cell r="P3209">
            <v>0</v>
          </cell>
          <cell r="Q3209">
            <v>0</v>
          </cell>
          <cell r="R3209">
            <v>0</v>
          </cell>
          <cell r="S3209">
            <v>0</v>
          </cell>
        </row>
        <row r="3210">
          <cell r="A3210">
            <v>47206</v>
          </cell>
          <cell r="B3210">
            <v>47</v>
          </cell>
          <cell r="C3210" t="str">
            <v>沖縄県</v>
          </cell>
          <cell r="D3210" t="str">
            <v>平良市</v>
          </cell>
          <cell r="E3210">
            <v>1</v>
          </cell>
          <cell r="F3210">
            <v>1</v>
          </cell>
          <cell r="G3210">
            <v>1</v>
          </cell>
          <cell r="N3210">
            <v>1</v>
          </cell>
          <cell r="P3210">
            <v>4</v>
          </cell>
          <cell r="Q3210">
            <v>1</v>
          </cell>
          <cell r="R3210">
            <v>4</v>
          </cell>
          <cell r="S3210">
            <v>1</v>
          </cell>
        </row>
        <row r="3211">
          <cell r="A3211">
            <v>47207</v>
          </cell>
          <cell r="B3211">
            <v>47</v>
          </cell>
          <cell r="C3211" t="str">
            <v>沖縄県</v>
          </cell>
          <cell r="D3211" t="str">
            <v>石垣市</v>
          </cell>
          <cell r="F3211">
            <v>1</v>
          </cell>
          <cell r="P3211">
            <v>1</v>
          </cell>
          <cell r="Q3211">
            <v>1</v>
          </cell>
          <cell r="R3211">
            <v>1</v>
          </cell>
          <cell r="S3211">
            <v>1</v>
          </cell>
        </row>
        <row r="3212">
          <cell r="A3212">
            <v>47208</v>
          </cell>
          <cell r="B3212">
            <v>47</v>
          </cell>
          <cell r="C3212" t="str">
            <v>沖縄県</v>
          </cell>
          <cell r="D3212" t="str">
            <v>浦添市</v>
          </cell>
          <cell r="J3212">
            <v>1</v>
          </cell>
          <cell r="P3212">
            <v>1</v>
          </cell>
          <cell r="Q3212">
            <v>1</v>
          </cell>
          <cell r="R3212">
            <v>1</v>
          </cell>
          <cell r="S3212">
            <v>1</v>
          </cell>
        </row>
        <row r="3213">
          <cell r="A3213">
            <v>47209</v>
          </cell>
          <cell r="B3213">
            <v>47</v>
          </cell>
          <cell r="C3213" t="str">
            <v>沖縄県</v>
          </cell>
          <cell r="D3213" t="str">
            <v>名護市</v>
          </cell>
          <cell r="E3213">
            <v>1</v>
          </cell>
          <cell r="F3213">
            <v>1</v>
          </cell>
          <cell r="J3213">
            <v>1</v>
          </cell>
          <cell r="P3213">
            <v>3</v>
          </cell>
          <cell r="Q3213">
            <v>1</v>
          </cell>
          <cell r="R3213">
            <v>3</v>
          </cell>
          <cell r="S3213">
            <v>1</v>
          </cell>
        </row>
        <row r="3214">
          <cell r="A3214">
            <v>47210</v>
          </cell>
          <cell r="B3214">
            <v>47</v>
          </cell>
          <cell r="C3214" t="str">
            <v>沖縄県</v>
          </cell>
          <cell r="D3214" t="str">
            <v>糸満市</v>
          </cell>
          <cell r="G3214">
            <v>1</v>
          </cell>
          <cell r="J3214">
            <v>1</v>
          </cell>
          <cell r="P3214">
            <v>2</v>
          </cell>
          <cell r="Q3214">
            <v>1</v>
          </cell>
          <cell r="R3214">
            <v>2</v>
          </cell>
          <cell r="S3214">
            <v>1</v>
          </cell>
        </row>
        <row r="3215">
          <cell r="A3215">
            <v>47211</v>
          </cell>
          <cell r="B3215">
            <v>47</v>
          </cell>
          <cell r="C3215" t="str">
            <v>沖縄県</v>
          </cell>
          <cell r="D3215" t="str">
            <v>沖縄市</v>
          </cell>
          <cell r="M3215">
            <v>1</v>
          </cell>
          <cell r="P3215">
            <v>1</v>
          </cell>
          <cell r="Q3215">
            <v>1</v>
          </cell>
          <cell r="R3215">
            <v>1</v>
          </cell>
          <cell r="S3215">
            <v>1</v>
          </cell>
        </row>
        <row r="3216">
          <cell r="A3216">
            <v>47212</v>
          </cell>
          <cell r="B3216">
            <v>47</v>
          </cell>
          <cell r="C3216" t="str">
            <v>沖縄県</v>
          </cell>
          <cell r="D3216" t="str">
            <v>豊見城市</v>
          </cell>
          <cell r="P3216">
            <v>0</v>
          </cell>
          <cell r="Q3216">
            <v>0</v>
          </cell>
          <cell r="R3216">
            <v>0</v>
          </cell>
          <cell r="S3216">
            <v>0</v>
          </cell>
        </row>
        <row r="3217">
          <cell r="A3217">
            <v>47301</v>
          </cell>
          <cell r="B3217">
            <v>47</v>
          </cell>
          <cell r="C3217" t="str">
            <v>沖縄県</v>
          </cell>
          <cell r="D3217" t="str">
            <v>国頭村</v>
          </cell>
          <cell r="P3217">
            <v>0</v>
          </cell>
          <cell r="Q3217">
            <v>0</v>
          </cell>
          <cell r="R3217">
            <v>0</v>
          </cell>
          <cell r="S3217">
            <v>0</v>
          </cell>
        </row>
        <row r="3218">
          <cell r="A3218">
            <v>47302</v>
          </cell>
          <cell r="B3218">
            <v>47</v>
          </cell>
          <cell r="C3218" t="str">
            <v>沖縄県</v>
          </cell>
          <cell r="D3218" t="str">
            <v>大宜味村</v>
          </cell>
          <cell r="P3218">
            <v>0</v>
          </cell>
          <cell r="Q3218">
            <v>0</v>
          </cell>
          <cell r="R3218">
            <v>0</v>
          </cell>
          <cell r="S3218">
            <v>0</v>
          </cell>
        </row>
        <row r="3219">
          <cell r="A3219">
            <v>47303</v>
          </cell>
          <cell r="B3219">
            <v>47</v>
          </cell>
          <cell r="C3219" t="str">
            <v>沖縄県</v>
          </cell>
          <cell r="D3219" t="str">
            <v>東村</v>
          </cell>
          <cell r="P3219">
            <v>0</v>
          </cell>
          <cell r="Q3219">
            <v>0</v>
          </cell>
          <cell r="R3219">
            <v>0</v>
          </cell>
          <cell r="S3219">
            <v>0</v>
          </cell>
        </row>
        <row r="3220">
          <cell r="A3220">
            <v>47306</v>
          </cell>
          <cell r="B3220">
            <v>47</v>
          </cell>
          <cell r="C3220" t="str">
            <v>沖縄県</v>
          </cell>
          <cell r="D3220" t="str">
            <v>今帰仁村</v>
          </cell>
          <cell r="P3220">
            <v>0</v>
          </cell>
          <cell r="Q3220">
            <v>0</v>
          </cell>
          <cell r="R3220">
            <v>0</v>
          </cell>
          <cell r="S3220">
            <v>0</v>
          </cell>
        </row>
        <row r="3221">
          <cell r="A3221">
            <v>47308</v>
          </cell>
          <cell r="B3221">
            <v>47</v>
          </cell>
          <cell r="C3221" t="str">
            <v>沖縄県</v>
          </cell>
          <cell r="D3221" t="str">
            <v>本部町</v>
          </cell>
          <cell r="P3221">
            <v>0</v>
          </cell>
          <cell r="Q3221">
            <v>0</v>
          </cell>
          <cell r="R3221">
            <v>0</v>
          </cell>
          <cell r="S3221">
            <v>0</v>
          </cell>
        </row>
        <row r="3222">
          <cell r="A3222">
            <v>47311</v>
          </cell>
          <cell r="B3222">
            <v>47</v>
          </cell>
          <cell r="C3222" t="str">
            <v>沖縄県</v>
          </cell>
          <cell r="D3222" t="str">
            <v>恩納村</v>
          </cell>
          <cell r="P3222">
            <v>0</v>
          </cell>
          <cell r="Q3222">
            <v>0</v>
          </cell>
          <cell r="R3222">
            <v>0</v>
          </cell>
          <cell r="S3222">
            <v>0</v>
          </cell>
        </row>
        <row r="3223">
          <cell r="A3223">
            <v>47313</v>
          </cell>
          <cell r="B3223">
            <v>47</v>
          </cell>
          <cell r="C3223" t="str">
            <v>沖縄県</v>
          </cell>
          <cell r="D3223" t="str">
            <v>宜野座村</v>
          </cell>
          <cell r="P3223">
            <v>0</v>
          </cell>
          <cell r="Q3223">
            <v>0</v>
          </cell>
          <cell r="R3223">
            <v>0</v>
          </cell>
          <cell r="S3223">
            <v>0</v>
          </cell>
        </row>
        <row r="3224">
          <cell r="A3224">
            <v>47314</v>
          </cell>
          <cell r="B3224">
            <v>47</v>
          </cell>
          <cell r="C3224" t="str">
            <v>沖縄県</v>
          </cell>
          <cell r="D3224" t="str">
            <v>金武町</v>
          </cell>
          <cell r="P3224">
            <v>0</v>
          </cell>
          <cell r="Q3224">
            <v>0</v>
          </cell>
          <cell r="R3224">
            <v>0</v>
          </cell>
          <cell r="S3224">
            <v>0</v>
          </cell>
        </row>
        <row r="3225">
          <cell r="A3225">
            <v>47315</v>
          </cell>
          <cell r="B3225">
            <v>47</v>
          </cell>
          <cell r="C3225" t="str">
            <v>沖縄県</v>
          </cell>
          <cell r="D3225" t="str">
            <v>伊江村</v>
          </cell>
          <cell r="H3225">
            <v>1</v>
          </cell>
          <cell r="P3225">
            <v>1</v>
          </cell>
          <cell r="Q3225">
            <v>1</v>
          </cell>
          <cell r="R3225">
            <v>1</v>
          </cell>
          <cell r="S3225">
            <v>1</v>
          </cell>
        </row>
        <row r="3226">
          <cell r="A3226">
            <v>47322</v>
          </cell>
          <cell r="B3226">
            <v>47</v>
          </cell>
          <cell r="C3226" t="str">
            <v>沖縄県</v>
          </cell>
          <cell r="D3226" t="str">
            <v>与那城町</v>
          </cell>
          <cell r="P3226">
            <v>0</v>
          </cell>
          <cell r="Q3226">
            <v>0</v>
          </cell>
          <cell r="R3226">
            <v>0</v>
          </cell>
          <cell r="S3226">
            <v>0</v>
          </cell>
        </row>
        <row r="3227">
          <cell r="A3227">
            <v>47323</v>
          </cell>
          <cell r="B3227">
            <v>47</v>
          </cell>
          <cell r="C3227" t="str">
            <v>沖縄県</v>
          </cell>
          <cell r="D3227" t="str">
            <v>勝連町</v>
          </cell>
          <cell r="P3227">
            <v>0</v>
          </cell>
          <cell r="Q3227">
            <v>0</v>
          </cell>
          <cell r="R3227">
            <v>0</v>
          </cell>
          <cell r="S3227">
            <v>0</v>
          </cell>
        </row>
        <row r="3228">
          <cell r="A3228">
            <v>47324</v>
          </cell>
          <cell r="B3228">
            <v>47</v>
          </cell>
          <cell r="C3228" t="str">
            <v>沖縄県</v>
          </cell>
          <cell r="D3228" t="str">
            <v>読谷村</v>
          </cell>
          <cell r="P3228">
            <v>0</v>
          </cell>
          <cell r="Q3228">
            <v>0</v>
          </cell>
          <cell r="R3228">
            <v>0</v>
          </cell>
          <cell r="S3228">
            <v>0</v>
          </cell>
        </row>
        <row r="3229">
          <cell r="A3229">
            <v>47325</v>
          </cell>
          <cell r="B3229">
            <v>47</v>
          </cell>
          <cell r="C3229" t="str">
            <v>沖縄県</v>
          </cell>
          <cell r="D3229" t="str">
            <v>嘉手納町</v>
          </cell>
          <cell r="P3229">
            <v>0</v>
          </cell>
          <cell r="Q3229">
            <v>0</v>
          </cell>
          <cell r="R3229">
            <v>0</v>
          </cell>
          <cell r="S3229">
            <v>0</v>
          </cell>
        </row>
        <row r="3230">
          <cell r="A3230">
            <v>47326</v>
          </cell>
          <cell r="B3230">
            <v>47</v>
          </cell>
          <cell r="C3230" t="str">
            <v>沖縄県</v>
          </cell>
          <cell r="D3230" t="str">
            <v>北谷町</v>
          </cell>
          <cell r="M3230">
            <v>1</v>
          </cell>
          <cell r="P3230">
            <v>1</v>
          </cell>
          <cell r="Q3230">
            <v>1</v>
          </cell>
          <cell r="R3230">
            <v>1</v>
          </cell>
          <cell r="S3230">
            <v>1</v>
          </cell>
        </row>
        <row r="3231">
          <cell r="A3231">
            <v>47327</v>
          </cell>
          <cell r="B3231">
            <v>47</v>
          </cell>
          <cell r="C3231" t="str">
            <v>沖縄県</v>
          </cell>
          <cell r="D3231" t="str">
            <v>北中城村</v>
          </cell>
          <cell r="P3231">
            <v>0</v>
          </cell>
          <cell r="Q3231">
            <v>0</v>
          </cell>
          <cell r="R3231">
            <v>0</v>
          </cell>
          <cell r="S3231">
            <v>0</v>
          </cell>
        </row>
        <row r="3232">
          <cell r="A3232">
            <v>47328</v>
          </cell>
          <cell r="B3232">
            <v>47</v>
          </cell>
          <cell r="C3232" t="str">
            <v>沖縄県</v>
          </cell>
          <cell r="D3232" t="str">
            <v>中城村</v>
          </cell>
          <cell r="P3232">
            <v>0</v>
          </cell>
          <cell r="Q3232">
            <v>0</v>
          </cell>
          <cell r="R3232">
            <v>0</v>
          </cell>
          <cell r="S3232">
            <v>0</v>
          </cell>
        </row>
        <row r="3233">
          <cell r="A3233">
            <v>47329</v>
          </cell>
          <cell r="B3233">
            <v>47</v>
          </cell>
          <cell r="C3233" t="str">
            <v>沖縄県</v>
          </cell>
          <cell r="D3233" t="str">
            <v>西原町</v>
          </cell>
          <cell r="J3233">
            <v>1</v>
          </cell>
          <cell r="P3233">
            <v>1</v>
          </cell>
          <cell r="Q3233">
            <v>1</v>
          </cell>
          <cell r="R3233">
            <v>1</v>
          </cell>
          <cell r="S3233">
            <v>1</v>
          </cell>
        </row>
        <row r="3234">
          <cell r="A3234">
            <v>47343</v>
          </cell>
          <cell r="B3234">
            <v>47</v>
          </cell>
          <cell r="C3234" t="str">
            <v>沖縄県</v>
          </cell>
          <cell r="D3234" t="str">
            <v>東風平町</v>
          </cell>
          <cell r="P3234">
            <v>0</v>
          </cell>
          <cell r="Q3234">
            <v>0</v>
          </cell>
          <cell r="R3234">
            <v>0</v>
          </cell>
          <cell r="S3234">
            <v>0</v>
          </cell>
        </row>
        <row r="3235">
          <cell r="A3235">
            <v>47344</v>
          </cell>
          <cell r="B3235">
            <v>47</v>
          </cell>
          <cell r="C3235" t="str">
            <v>沖縄県</v>
          </cell>
          <cell r="D3235" t="str">
            <v>具志頭村</v>
          </cell>
          <cell r="G3235">
            <v>1</v>
          </cell>
          <cell r="P3235">
            <v>1</v>
          </cell>
          <cell r="Q3235">
            <v>1</v>
          </cell>
          <cell r="R3235">
            <v>1</v>
          </cell>
          <cell r="S3235">
            <v>1</v>
          </cell>
        </row>
        <row r="3236">
          <cell r="A3236">
            <v>47345</v>
          </cell>
          <cell r="B3236">
            <v>47</v>
          </cell>
          <cell r="C3236" t="str">
            <v>沖縄県</v>
          </cell>
          <cell r="D3236" t="str">
            <v>玉城村</v>
          </cell>
          <cell r="P3236">
            <v>0</v>
          </cell>
          <cell r="Q3236">
            <v>0</v>
          </cell>
          <cell r="R3236">
            <v>0</v>
          </cell>
          <cell r="S3236">
            <v>0</v>
          </cell>
        </row>
        <row r="3237">
          <cell r="A3237">
            <v>47346</v>
          </cell>
          <cell r="B3237">
            <v>47</v>
          </cell>
          <cell r="C3237" t="str">
            <v>沖縄県</v>
          </cell>
          <cell r="D3237" t="str">
            <v>知念村</v>
          </cell>
          <cell r="P3237">
            <v>0</v>
          </cell>
          <cell r="Q3237">
            <v>0</v>
          </cell>
          <cell r="R3237">
            <v>0</v>
          </cell>
          <cell r="S3237">
            <v>0</v>
          </cell>
        </row>
        <row r="3238">
          <cell r="A3238">
            <v>47347</v>
          </cell>
          <cell r="B3238">
            <v>47</v>
          </cell>
          <cell r="C3238" t="str">
            <v>沖縄県</v>
          </cell>
          <cell r="D3238" t="str">
            <v>佐敷町</v>
          </cell>
          <cell r="P3238">
            <v>0</v>
          </cell>
          <cell r="Q3238">
            <v>0</v>
          </cell>
          <cell r="R3238">
            <v>0</v>
          </cell>
          <cell r="S3238">
            <v>0</v>
          </cell>
        </row>
        <row r="3239">
          <cell r="A3239">
            <v>47348</v>
          </cell>
          <cell r="B3239">
            <v>47</v>
          </cell>
          <cell r="C3239" t="str">
            <v>沖縄県</v>
          </cell>
          <cell r="D3239" t="str">
            <v>与那原町</v>
          </cell>
          <cell r="J3239">
            <v>1</v>
          </cell>
          <cell r="L3239">
            <v>1</v>
          </cell>
          <cell r="M3239">
            <v>1</v>
          </cell>
          <cell r="P3239">
            <v>3</v>
          </cell>
          <cell r="Q3239">
            <v>1</v>
          </cell>
          <cell r="R3239">
            <v>3</v>
          </cell>
          <cell r="S3239">
            <v>1</v>
          </cell>
        </row>
        <row r="3240">
          <cell r="A3240">
            <v>47349</v>
          </cell>
          <cell r="B3240">
            <v>47</v>
          </cell>
          <cell r="C3240" t="str">
            <v>沖縄県</v>
          </cell>
          <cell r="D3240" t="str">
            <v>大里村</v>
          </cell>
          <cell r="G3240">
            <v>1</v>
          </cell>
          <cell r="P3240">
            <v>1</v>
          </cell>
          <cell r="Q3240">
            <v>1</v>
          </cell>
          <cell r="R3240">
            <v>1</v>
          </cell>
          <cell r="S3240">
            <v>1</v>
          </cell>
        </row>
        <row r="3241">
          <cell r="A3241">
            <v>47350</v>
          </cell>
          <cell r="B3241">
            <v>47</v>
          </cell>
          <cell r="C3241" t="str">
            <v>沖縄県</v>
          </cell>
          <cell r="D3241" t="str">
            <v>南風原町</v>
          </cell>
          <cell r="P3241">
            <v>0</v>
          </cell>
          <cell r="Q3241">
            <v>0</v>
          </cell>
          <cell r="R3241">
            <v>0</v>
          </cell>
          <cell r="S3241">
            <v>0</v>
          </cell>
        </row>
        <row r="3242">
          <cell r="A3242">
            <v>47351</v>
          </cell>
          <cell r="B3242">
            <v>47</v>
          </cell>
          <cell r="C3242" t="str">
            <v>沖縄県</v>
          </cell>
          <cell r="D3242" t="str">
            <v>仲里村</v>
          </cell>
          <cell r="E3242">
            <v>1</v>
          </cell>
          <cell r="G3242">
            <v>1</v>
          </cell>
          <cell r="P3242">
            <v>2</v>
          </cell>
          <cell r="Q3242">
            <v>1</v>
          </cell>
          <cell r="R3242">
            <v>2</v>
          </cell>
          <cell r="S3242">
            <v>1</v>
          </cell>
        </row>
        <row r="3243">
          <cell r="A3243">
            <v>47352</v>
          </cell>
          <cell r="B3243">
            <v>47</v>
          </cell>
          <cell r="C3243" t="str">
            <v>沖縄県</v>
          </cell>
          <cell r="D3243" t="str">
            <v>具志川村</v>
          </cell>
          <cell r="E3243">
            <v>1</v>
          </cell>
          <cell r="G3243">
            <v>1</v>
          </cell>
          <cell r="P3243">
            <v>2</v>
          </cell>
          <cell r="Q3243">
            <v>1</v>
          </cell>
          <cell r="R3243">
            <v>2</v>
          </cell>
          <cell r="S3243">
            <v>1</v>
          </cell>
        </row>
        <row r="3244">
          <cell r="A3244">
            <v>47353</v>
          </cell>
          <cell r="B3244">
            <v>47</v>
          </cell>
          <cell r="C3244" t="str">
            <v>沖縄県</v>
          </cell>
          <cell r="D3244" t="str">
            <v>渡嘉敷村</v>
          </cell>
          <cell r="H3244">
            <v>1</v>
          </cell>
          <cell r="P3244">
            <v>1</v>
          </cell>
          <cell r="Q3244">
            <v>1</v>
          </cell>
          <cell r="R3244">
            <v>1</v>
          </cell>
          <cell r="S3244">
            <v>1</v>
          </cell>
        </row>
        <row r="3245">
          <cell r="A3245">
            <v>47354</v>
          </cell>
          <cell r="B3245">
            <v>47</v>
          </cell>
          <cell r="C3245" t="str">
            <v>沖縄県</v>
          </cell>
          <cell r="D3245" t="str">
            <v>座間味村</v>
          </cell>
          <cell r="P3245">
            <v>0</v>
          </cell>
          <cell r="Q3245">
            <v>0</v>
          </cell>
          <cell r="R3245">
            <v>0</v>
          </cell>
          <cell r="S3245">
            <v>0</v>
          </cell>
        </row>
        <row r="3246">
          <cell r="A3246">
            <v>47355</v>
          </cell>
          <cell r="B3246">
            <v>47</v>
          </cell>
          <cell r="C3246" t="str">
            <v>沖縄県</v>
          </cell>
          <cell r="D3246" t="str">
            <v>粟国村</v>
          </cell>
          <cell r="G3246">
            <v>1</v>
          </cell>
          <cell r="H3246">
            <v>1</v>
          </cell>
          <cell r="I3246">
            <v>1</v>
          </cell>
          <cell r="P3246">
            <v>3</v>
          </cell>
          <cell r="Q3246">
            <v>1</v>
          </cell>
          <cell r="R3246">
            <v>3</v>
          </cell>
          <cell r="S3246">
            <v>1</v>
          </cell>
        </row>
        <row r="3247">
          <cell r="A3247">
            <v>47356</v>
          </cell>
          <cell r="B3247">
            <v>47</v>
          </cell>
          <cell r="C3247" t="str">
            <v>沖縄県</v>
          </cell>
          <cell r="D3247" t="str">
            <v>渡名喜村</v>
          </cell>
          <cell r="G3247">
            <v>1</v>
          </cell>
          <cell r="H3247">
            <v>1</v>
          </cell>
          <cell r="I3247">
            <v>1</v>
          </cell>
          <cell r="P3247">
            <v>3</v>
          </cell>
          <cell r="Q3247">
            <v>1</v>
          </cell>
          <cell r="R3247">
            <v>3</v>
          </cell>
          <cell r="S3247">
            <v>1</v>
          </cell>
        </row>
        <row r="3248">
          <cell r="A3248">
            <v>47357</v>
          </cell>
          <cell r="B3248">
            <v>47</v>
          </cell>
          <cell r="C3248" t="str">
            <v>沖縄県</v>
          </cell>
          <cell r="D3248" t="str">
            <v>南大東村</v>
          </cell>
          <cell r="P3248">
            <v>0</v>
          </cell>
          <cell r="Q3248">
            <v>0</v>
          </cell>
          <cell r="R3248">
            <v>0</v>
          </cell>
          <cell r="S3248">
            <v>0</v>
          </cell>
        </row>
        <row r="3249">
          <cell r="A3249">
            <v>47358</v>
          </cell>
          <cell r="B3249">
            <v>47</v>
          </cell>
          <cell r="C3249" t="str">
            <v>沖縄県</v>
          </cell>
          <cell r="D3249" t="str">
            <v>北大東村</v>
          </cell>
          <cell r="G3249">
            <v>1</v>
          </cell>
          <cell r="H3249">
            <v>1</v>
          </cell>
          <cell r="P3249">
            <v>2</v>
          </cell>
          <cell r="Q3249">
            <v>1</v>
          </cell>
          <cell r="R3249">
            <v>2</v>
          </cell>
          <cell r="S3249">
            <v>1</v>
          </cell>
        </row>
        <row r="3250">
          <cell r="A3250">
            <v>47359</v>
          </cell>
          <cell r="B3250">
            <v>47</v>
          </cell>
          <cell r="C3250" t="str">
            <v>沖縄県</v>
          </cell>
          <cell r="D3250" t="str">
            <v>伊平屋村</v>
          </cell>
          <cell r="F3250">
            <v>1</v>
          </cell>
          <cell r="G3250">
            <v>1</v>
          </cell>
          <cell r="P3250">
            <v>2</v>
          </cell>
          <cell r="Q3250">
            <v>1</v>
          </cell>
          <cell r="R3250">
            <v>2</v>
          </cell>
          <cell r="S3250">
            <v>1</v>
          </cell>
        </row>
        <row r="3251">
          <cell r="A3251">
            <v>47360</v>
          </cell>
          <cell r="B3251">
            <v>47</v>
          </cell>
          <cell r="C3251" t="str">
            <v>沖縄県</v>
          </cell>
          <cell r="D3251" t="str">
            <v>伊是名村</v>
          </cell>
          <cell r="F3251">
            <v>1</v>
          </cell>
          <cell r="G3251">
            <v>1</v>
          </cell>
          <cell r="P3251">
            <v>2</v>
          </cell>
          <cell r="Q3251">
            <v>1</v>
          </cell>
          <cell r="R3251">
            <v>2</v>
          </cell>
          <cell r="S3251">
            <v>1</v>
          </cell>
        </row>
        <row r="3252">
          <cell r="A3252">
            <v>47371</v>
          </cell>
          <cell r="B3252">
            <v>47</v>
          </cell>
          <cell r="C3252" t="str">
            <v>沖縄県</v>
          </cell>
          <cell r="D3252" t="str">
            <v>城辺町</v>
          </cell>
          <cell r="P3252">
            <v>0</v>
          </cell>
          <cell r="Q3252">
            <v>0</v>
          </cell>
          <cell r="R3252">
            <v>0</v>
          </cell>
          <cell r="S3252">
            <v>0</v>
          </cell>
        </row>
        <row r="3253">
          <cell r="A3253">
            <v>47372</v>
          </cell>
          <cell r="B3253">
            <v>47</v>
          </cell>
          <cell r="C3253" t="str">
            <v>沖縄県</v>
          </cell>
          <cell r="D3253" t="str">
            <v>下地町</v>
          </cell>
          <cell r="P3253">
            <v>0</v>
          </cell>
          <cell r="Q3253">
            <v>0</v>
          </cell>
          <cell r="R3253">
            <v>0</v>
          </cell>
          <cell r="S3253">
            <v>0</v>
          </cell>
        </row>
        <row r="3254">
          <cell r="A3254">
            <v>47373</v>
          </cell>
          <cell r="B3254">
            <v>47</v>
          </cell>
          <cell r="C3254" t="str">
            <v>沖縄県</v>
          </cell>
          <cell r="D3254" t="str">
            <v>上野村</v>
          </cell>
          <cell r="F3254">
            <v>1</v>
          </cell>
          <cell r="G3254">
            <v>1</v>
          </cell>
          <cell r="P3254">
            <v>2</v>
          </cell>
          <cell r="Q3254">
            <v>1</v>
          </cell>
          <cell r="R3254">
            <v>2</v>
          </cell>
          <cell r="S3254">
            <v>1</v>
          </cell>
        </row>
        <row r="3255">
          <cell r="A3255">
            <v>47374</v>
          </cell>
          <cell r="B3255">
            <v>47</v>
          </cell>
          <cell r="C3255" t="str">
            <v>沖縄県</v>
          </cell>
          <cell r="D3255" t="str">
            <v>伊良部町</v>
          </cell>
          <cell r="E3255">
            <v>1</v>
          </cell>
          <cell r="F3255">
            <v>1</v>
          </cell>
          <cell r="G3255">
            <v>1</v>
          </cell>
          <cell r="P3255">
            <v>3</v>
          </cell>
          <cell r="Q3255">
            <v>1</v>
          </cell>
          <cell r="R3255">
            <v>3</v>
          </cell>
          <cell r="S3255">
            <v>1</v>
          </cell>
        </row>
        <row r="3256">
          <cell r="A3256">
            <v>47375</v>
          </cell>
          <cell r="B3256">
            <v>47</v>
          </cell>
          <cell r="C3256" t="str">
            <v>沖縄県</v>
          </cell>
          <cell r="D3256" t="str">
            <v>多良間村</v>
          </cell>
          <cell r="P3256">
            <v>0</v>
          </cell>
          <cell r="Q3256">
            <v>0</v>
          </cell>
          <cell r="R3256">
            <v>0</v>
          </cell>
          <cell r="S3256">
            <v>0</v>
          </cell>
        </row>
        <row r="3257">
          <cell r="A3257">
            <v>47381</v>
          </cell>
          <cell r="B3257">
            <v>47</v>
          </cell>
          <cell r="C3257" t="str">
            <v>沖縄県</v>
          </cell>
          <cell r="D3257" t="str">
            <v>竹富町</v>
          </cell>
          <cell r="M3257">
            <v>1</v>
          </cell>
          <cell r="P3257">
            <v>1</v>
          </cell>
          <cell r="Q3257">
            <v>1</v>
          </cell>
          <cell r="R3257">
            <v>1</v>
          </cell>
          <cell r="S3257">
            <v>1</v>
          </cell>
        </row>
        <row r="3258">
          <cell r="A3258">
            <v>47382</v>
          </cell>
          <cell r="B3258">
            <v>47</v>
          </cell>
          <cell r="C3258" t="str">
            <v>沖縄県</v>
          </cell>
          <cell r="D3258" t="str">
            <v>与那国町</v>
          </cell>
          <cell r="P3258">
            <v>0</v>
          </cell>
          <cell r="Q3258">
            <v>0</v>
          </cell>
          <cell r="R3258">
            <v>0</v>
          </cell>
          <cell r="S3258">
            <v>0</v>
          </cell>
        </row>
        <row r="3259">
          <cell r="A3259">
            <v>47999</v>
          </cell>
          <cell r="B3259" t="str">
            <v>47 計</v>
          </cell>
          <cell r="D3259">
            <v>17</v>
          </cell>
          <cell r="E3259">
            <v>5</v>
          </cell>
          <cell r="F3259">
            <v>8</v>
          </cell>
          <cell r="G3259">
            <v>14</v>
          </cell>
          <cell r="H3259">
            <v>3</v>
          </cell>
          <cell r="I3259">
            <v>2</v>
          </cell>
          <cell r="J3259">
            <v>3</v>
          </cell>
          <cell r="K3259">
            <v>0</v>
          </cell>
          <cell r="L3259">
            <v>0</v>
          </cell>
          <cell r="M3259">
            <v>1</v>
          </cell>
          <cell r="N3259">
            <v>1</v>
          </cell>
          <cell r="O3259">
            <v>0</v>
          </cell>
          <cell r="P3259">
            <v>37</v>
          </cell>
          <cell r="Q3259">
            <v>17</v>
          </cell>
          <cell r="R3259">
            <v>37</v>
          </cell>
          <cell r="S3259">
            <v>17</v>
          </cell>
        </row>
        <row r="3260">
          <cell r="A3260">
            <v>13101</v>
          </cell>
          <cell r="B3260">
            <v>13</v>
          </cell>
          <cell r="C3260" t="str">
            <v>東京都</v>
          </cell>
          <cell r="D3260" t="str">
            <v>千代田区</v>
          </cell>
          <cell r="H3260">
            <v>1</v>
          </cell>
          <cell r="P3260">
            <v>1</v>
          </cell>
          <cell r="Q3260">
            <v>1</v>
          </cell>
          <cell r="R3260">
            <v>1</v>
          </cell>
          <cell r="S3260">
            <v>1</v>
          </cell>
        </row>
        <row r="3261">
          <cell r="A3261">
            <v>13102</v>
          </cell>
          <cell r="B3261">
            <v>13</v>
          </cell>
          <cell r="C3261" t="str">
            <v>東京都</v>
          </cell>
          <cell r="D3261" t="str">
            <v>中央区</v>
          </cell>
          <cell r="P3261">
            <v>0</v>
          </cell>
          <cell r="Q3261">
            <v>0</v>
          </cell>
          <cell r="R3261">
            <v>0</v>
          </cell>
          <cell r="S3261">
            <v>0</v>
          </cell>
        </row>
        <row r="3262">
          <cell r="A3262">
            <v>13103</v>
          </cell>
          <cell r="B3262">
            <v>13</v>
          </cell>
          <cell r="C3262" t="str">
            <v>東京都</v>
          </cell>
          <cell r="D3262" t="str">
            <v>港区</v>
          </cell>
          <cell r="P3262">
            <v>0</v>
          </cell>
          <cell r="Q3262">
            <v>0</v>
          </cell>
          <cell r="R3262">
            <v>0</v>
          </cell>
          <cell r="S3262">
            <v>0</v>
          </cell>
        </row>
        <row r="3263">
          <cell r="A3263">
            <v>13104</v>
          </cell>
          <cell r="B3263">
            <v>13</v>
          </cell>
          <cell r="C3263" t="str">
            <v>東京都</v>
          </cell>
          <cell r="D3263" t="str">
            <v>新宿区</v>
          </cell>
          <cell r="M3263">
            <v>1</v>
          </cell>
          <cell r="P3263">
            <v>1</v>
          </cell>
          <cell r="Q3263">
            <v>1</v>
          </cell>
          <cell r="R3263">
            <v>1</v>
          </cell>
          <cell r="S3263">
            <v>1</v>
          </cell>
        </row>
        <row r="3264">
          <cell r="A3264">
            <v>13105</v>
          </cell>
          <cell r="B3264">
            <v>13</v>
          </cell>
          <cell r="C3264" t="str">
            <v>東京都</v>
          </cell>
          <cell r="D3264" t="str">
            <v>文京区</v>
          </cell>
          <cell r="P3264">
            <v>0</v>
          </cell>
          <cell r="Q3264">
            <v>0</v>
          </cell>
          <cell r="R3264">
            <v>0</v>
          </cell>
          <cell r="S3264">
            <v>0</v>
          </cell>
        </row>
        <row r="3265">
          <cell r="A3265">
            <v>13106</v>
          </cell>
          <cell r="B3265">
            <v>13</v>
          </cell>
          <cell r="C3265" t="str">
            <v>東京都</v>
          </cell>
          <cell r="D3265" t="str">
            <v>台東区</v>
          </cell>
          <cell r="P3265">
            <v>0</v>
          </cell>
          <cell r="Q3265">
            <v>0</v>
          </cell>
          <cell r="R3265">
            <v>0</v>
          </cell>
          <cell r="S3265">
            <v>0</v>
          </cell>
        </row>
        <row r="3266">
          <cell r="A3266">
            <v>13107</v>
          </cell>
          <cell r="B3266">
            <v>13</v>
          </cell>
          <cell r="C3266" t="str">
            <v>東京都</v>
          </cell>
          <cell r="D3266" t="str">
            <v>墨田区</v>
          </cell>
          <cell r="F3266">
            <v>1</v>
          </cell>
          <cell r="P3266">
            <v>1</v>
          </cell>
          <cell r="Q3266">
            <v>1</v>
          </cell>
          <cell r="R3266">
            <v>1</v>
          </cell>
          <cell r="S3266">
            <v>1</v>
          </cell>
        </row>
        <row r="3267">
          <cell r="A3267">
            <v>13108</v>
          </cell>
          <cell r="B3267">
            <v>13</v>
          </cell>
          <cell r="C3267" t="str">
            <v>東京都</v>
          </cell>
          <cell r="D3267" t="str">
            <v>江東区</v>
          </cell>
          <cell r="P3267">
            <v>0</v>
          </cell>
          <cell r="Q3267">
            <v>0</v>
          </cell>
          <cell r="R3267">
            <v>0</v>
          </cell>
          <cell r="S3267">
            <v>0</v>
          </cell>
        </row>
        <row r="3268">
          <cell r="A3268">
            <v>13109</v>
          </cell>
          <cell r="B3268">
            <v>13</v>
          </cell>
          <cell r="C3268" t="str">
            <v>東京都</v>
          </cell>
          <cell r="D3268" t="str">
            <v>品川区</v>
          </cell>
          <cell r="P3268">
            <v>0</v>
          </cell>
          <cell r="Q3268">
            <v>0</v>
          </cell>
          <cell r="R3268">
            <v>0</v>
          </cell>
          <cell r="S3268">
            <v>0</v>
          </cell>
        </row>
        <row r="3269">
          <cell r="A3269">
            <v>13110</v>
          </cell>
          <cell r="B3269">
            <v>13</v>
          </cell>
          <cell r="C3269" t="str">
            <v>東京都</v>
          </cell>
          <cell r="D3269" t="str">
            <v>目黒区</v>
          </cell>
          <cell r="P3269">
            <v>0</v>
          </cell>
          <cell r="Q3269">
            <v>0</v>
          </cell>
          <cell r="R3269">
            <v>0</v>
          </cell>
          <cell r="S3269">
            <v>0</v>
          </cell>
        </row>
        <row r="3270">
          <cell r="A3270">
            <v>13111</v>
          </cell>
          <cell r="B3270">
            <v>13</v>
          </cell>
          <cell r="C3270" t="str">
            <v>東京都</v>
          </cell>
          <cell r="D3270" t="str">
            <v>大田区</v>
          </cell>
          <cell r="P3270">
            <v>0</v>
          </cell>
          <cell r="Q3270">
            <v>0</v>
          </cell>
          <cell r="R3270">
            <v>0</v>
          </cell>
          <cell r="S3270">
            <v>0</v>
          </cell>
        </row>
        <row r="3271">
          <cell r="A3271">
            <v>13112</v>
          </cell>
          <cell r="B3271">
            <v>13</v>
          </cell>
          <cell r="C3271" t="str">
            <v>東京都</v>
          </cell>
          <cell r="D3271" t="str">
            <v>世田谷区</v>
          </cell>
          <cell r="P3271">
            <v>0</v>
          </cell>
          <cell r="Q3271">
            <v>0</v>
          </cell>
          <cell r="R3271">
            <v>0</v>
          </cell>
          <cell r="S3271">
            <v>0</v>
          </cell>
        </row>
        <row r="3272">
          <cell r="A3272">
            <v>13113</v>
          </cell>
          <cell r="B3272">
            <v>13</v>
          </cell>
          <cell r="C3272" t="str">
            <v>東京都</v>
          </cell>
          <cell r="D3272" t="str">
            <v>渋谷区</v>
          </cell>
          <cell r="P3272">
            <v>0</v>
          </cell>
          <cell r="Q3272">
            <v>0</v>
          </cell>
          <cell r="R3272">
            <v>0</v>
          </cell>
          <cell r="S3272">
            <v>0</v>
          </cell>
        </row>
        <row r="3273">
          <cell r="A3273">
            <v>13114</v>
          </cell>
          <cell r="B3273">
            <v>13</v>
          </cell>
          <cell r="C3273" t="str">
            <v>東京都</v>
          </cell>
          <cell r="D3273" t="str">
            <v>中野区</v>
          </cell>
          <cell r="J3273">
            <v>1</v>
          </cell>
          <cell r="M3273">
            <v>1</v>
          </cell>
          <cell r="P3273">
            <v>2</v>
          </cell>
          <cell r="Q3273">
            <v>1</v>
          </cell>
          <cell r="R3273">
            <v>2</v>
          </cell>
          <cell r="S3273">
            <v>1</v>
          </cell>
        </row>
        <row r="3274">
          <cell r="A3274">
            <v>13115</v>
          </cell>
          <cell r="B3274">
            <v>13</v>
          </cell>
          <cell r="C3274" t="str">
            <v>東京都</v>
          </cell>
          <cell r="D3274" t="str">
            <v>杉並区</v>
          </cell>
          <cell r="P3274">
            <v>0</v>
          </cell>
          <cell r="Q3274">
            <v>0</v>
          </cell>
          <cell r="R3274">
            <v>0</v>
          </cell>
          <cell r="S3274">
            <v>0</v>
          </cell>
        </row>
        <row r="3275">
          <cell r="A3275">
            <v>13116</v>
          </cell>
          <cell r="B3275">
            <v>13</v>
          </cell>
          <cell r="C3275" t="str">
            <v>東京都</v>
          </cell>
          <cell r="D3275" t="str">
            <v>豊島区</v>
          </cell>
          <cell r="J3275">
            <v>1</v>
          </cell>
          <cell r="P3275">
            <v>1</v>
          </cell>
          <cell r="Q3275">
            <v>1</v>
          </cell>
          <cell r="R3275">
            <v>1</v>
          </cell>
          <cell r="S3275">
            <v>1</v>
          </cell>
        </row>
        <row r="3276">
          <cell r="A3276">
            <v>13117</v>
          </cell>
          <cell r="B3276">
            <v>13</v>
          </cell>
          <cell r="C3276" t="str">
            <v>東京都</v>
          </cell>
          <cell r="D3276" t="str">
            <v>北区</v>
          </cell>
          <cell r="P3276">
            <v>0</v>
          </cell>
          <cell r="Q3276">
            <v>0</v>
          </cell>
          <cell r="R3276">
            <v>0</v>
          </cell>
          <cell r="S3276">
            <v>0</v>
          </cell>
        </row>
        <row r="3277">
          <cell r="A3277">
            <v>13118</v>
          </cell>
          <cell r="B3277">
            <v>13</v>
          </cell>
          <cell r="C3277" t="str">
            <v>東京都</v>
          </cell>
          <cell r="D3277" t="str">
            <v>荒川区</v>
          </cell>
          <cell r="P3277">
            <v>0</v>
          </cell>
          <cell r="Q3277">
            <v>0</v>
          </cell>
          <cell r="R3277">
            <v>0</v>
          </cell>
          <cell r="S3277">
            <v>0</v>
          </cell>
        </row>
        <row r="3278">
          <cell r="A3278">
            <v>13119</v>
          </cell>
          <cell r="B3278">
            <v>13</v>
          </cell>
          <cell r="C3278" t="str">
            <v>東京都</v>
          </cell>
          <cell r="D3278" t="str">
            <v>板橋区</v>
          </cell>
          <cell r="M3278">
            <v>1</v>
          </cell>
          <cell r="P3278">
            <v>1</v>
          </cell>
          <cell r="Q3278">
            <v>1</v>
          </cell>
          <cell r="R3278">
            <v>1</v>
          </cell>
          <cell r="S3278">
            <v>1</v>
          </cell>
        </row>
        <row r="3279">
          <cell r="A3279">
            <v>13120</v>
          </cell>
          <cell r="B3279">
            <v>13</v>
          </cell>
          <cell r="C3279" t="str">
            <v>東京都</v>
          </cell>
          <cell r="D3279" t="str">
            <v>練馬区</v>
          </cell>
          <cell r="M3279">
            <v>1</v>
          </cell>
          <cell r="P3279">
            <v>1</v>
          </cell>
          <cell r="Q3279">
            <v>1</v>
          </cell>
          <cell r="R3279">
            <v>1</v>
          </cell>
          <cell r="S3279">
            <v>1</v>
          </cell>
        </row>
        <row r="3280">
          <cell r="A3280">
            <v>13121</v>
          </cell>
          <cell r="B3280">
            <v>13</v>
          </cell>
          <cell r="C3280" t="str">
            <v>東京都</v>
          </cell>
          <cell r="D3280" t="str">
            <v>足立区</v>
          </cell>
          <cell r="K3280">
            <v>1</v>
          </cell>
          <cell r="M3280">
            <v>1</v>
          </cell>
          <cell r="P3280">
            <v>2</v>
          </cell>
          <cell r="Q3280">
            <v>1</v>
          </cell>
          <cell r="R3280">
            <v>2</v>
          </cell>
          <cell r="S3280">
            <v>1</v>
          </cell>
        </row>
        <row r="3281">
          <cell r="A3281">
            <v>13122</v>
          </cell>
          <cell r="B3281">
            <v>13</v>
          </cell>
          <cell r="C3281" t="str">
            <v>東京都</v>
          </cell>
          <cell r="D3281" t="str">
            <v>葛飾区</v>
          </cell>
          <cell r="P3281">
            <v>0</v>
          </cell>
          <cell r="Q3281">
            <v>0</v>
          </cell>
          <cell r="R3281">
            <v>0</v>
          </cell>
          <cell r="S3281">
            <v>0</v>
          </cell>
        </row>
        <row r="3282">
          <cell r="A3282">
            <v>13123</v>
          </cell>
          <cell r="B3282">
            <v>13</v>
          </cell>
          <cell r="C3282" t="str">
            <v>東京都</v>
          </cell>
          <cell r="D3282" t="str">
            <v>江戸川区</v>
          </cell>
          <cell r="P3282">
            <v>0</v>
          </cell>
          <cell r="Q3282">
            <v>0</v>
          </cell>
          <cell r="R3282">
            <v>0</v>
          </cell>
          <cell r="S3282">
            <v>0</v>
          </cell>
        </row>
        <row r="3283">
          <cell r="A3283">
            <v>48999</v>
          </cell>
          <cell r="B3283" t="str">
            <v>48 計</v>
          </cell>
          <cell r="D3283">
            <v>1</v>
          </cell>
          <cell r="E3283">
            <v>0</v>
          </cell>
          <cell r="F3283">
            <v>1</v>
          </cell>
          <cell r="G3283">
            <v>0</v>
          </cell>
          <cell r="H3283">
            <v>0</v>
          </cell>
          <cell r="I3283">
            <v>0</v>
          </cell>
          <cell r="J3283">
            <v>0</v>
          </cell>
          <cell r="K3283">
            <v>0</v>
          </cell>
          <cell r="L3283">
            <v>0</v>
          </cell>
          <cell r="M3283">
            <v>0</v>
          </cell>
          <cell r="N3283">
            <v>0</v>
          </cell>
          <cell r="O3283">
            <v>0</v>
          </cell>
          <cell r="P3283">
            <v>1</v>
          </cell>
          <cell r="Q3283">
            <v>1</v>
          </cell>
          <cell r="R3283">
            <v>1</v>
          </cell>
          <cell r="S3283">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N605"/>
  <sheetViews>
    <sheetView tabSelected="1" view="pageBreakPreview" zoomScaleNormal="100" zoomScaleSheetLayoutView="100" workbookViewId="0">
      <selection activeCell="K15" sqref="K15"/>
    </sheetView>
  </sheetViews>
  <sheetFormatPr defaultColWidth="12.77734375" defaultRowHeight="15.9" customHeight="1"/>
  <cols>
    <col min="1" max="1" width="12.88671875" style="17" customWidth="1"/>
    <col min="2" max="5" width="12.6640625" style="17" customWidth="1"/>
    <col min="6" max="10" width="12.6640625" style="251" customWidth="1"/>
    <col min="11" max="11" width="12.88671875" style="17" customWidth="1"/>
    <col min="12" max="14" width="0" style="17" hidden="1" customWidth="1"/>
    <col min="15" max="16384" width="12.77734375" style="17"/>
  </cols>
  <sheetData>
    <row r="1" spans="1:14" s="33" customFormat="1" ht="13.2">
      <c r="A1" s="53" t="s">
        <v>179</v>
      </c>
      <c r="B1" s="28"/>
      <c r="C1" s="32"/>
      <c r="E1" s="34"/>
      <c r="F1" s="242"/>
      <c r="G1" s="242"/>
      <c r="H1" s="242"/>
      <c r="I1" s="242"/>
      <c r="J1" s="242"/>
      <c r="K1" s="35"/>
    </row>
    <row r="2" spans="1:14" ht="14.4" thickBot="1">
      <c r="A2" s="18"/>
      <c r="B2" s="16"/>
      <c r="C2" s="16"/>
      <c r="D2" s="16"/>
      <c r="E2" s="16"/>
      <c r="F2" s="243"/>
      <c r="G2" s="243"/>
      <c r="H2" s="243"/>
      <c r="I2" s="243"/>
      <c r="J2" s="243"/>
      <c r="K2" s="27" t="s">
        <v>103</v>
      </c>
    </row>
    <row r="3" spans="1:14" ht="15.9" customHeight="1">
      <c r="A3" s="347" t="s">
        <v>71</v>
      </c>
      <c r="B3" s="61" t="s">
        <v>81</v>
      </c>
      <c r="C3" s="207"/>
      <c r="D3" s="206"/>
      <c r="E3" s="62" t="s">
        <v>82</v>
      </c>
      <c r="F3" s="244"/>
      <c r="G3" s="253"/>
      <c r="H3" s="253" t="s">
        <v>83</v>
      </c>
      <c r="I3" s="244"/>
      <c r="J3" s="271"/>
      <c r="K3" s="349" t="s">
        <v>71</v>
      </c>
    </row>
    <row r="4" spans="1:14" ht="15.9" customHeight="1" thickBot="1">
      <c r="A4" s="348"/>
      <c r="B4" s="63" t="s">
        <v>72</v>
      </c>
      <c r="C4" s="64" t="s">
        <v>73</v>
      </c>
      <c r="D4" s="65" t="s">
        <v>74</v>
      </c>
      <c r="E4" s="66" t="s">
        <v>72</v>
      </c>
      <c r="F4" s="245" t="s">
        <v>73</v>
      </c>
      <c r="G4" s="254" t="s">
        <v>74</v>
      </c>
      <c r="H4" s="261" t="s">
        <v>72</v>
      </c>
      <c r="I4" s="245" t="s">
        <v>73</v>
      </c>
      <c r="J4" s="272" t="s">
        <v>74</v>
      </c>
      <c r="K4" s="350"/>
    </row>
    <row r="5" spans="1:14" ht="15.9" customHeight="1">
      <c r="A5" s="76" t="s">
        <v>9</v>
      </c>
      <c r="B5" s="77">
        <f>B50</f>
        <v>91210</v>
      </c>
      <c r="C5" s="78">
        <f t="shared" ref="C5:D5" si="0">C50</f>
        <v>3146</v>
      </c>
      <c r="D5" s="79">
        <f t="shared" si="0"/>
        <v>94356</v>
      </c>
      <c r="E5" s="80">
        <f>E50</f>
        <v>113341</v>
      </c>
      <c r="F5" s="246">
        <f t="shared" ref="F5:G5" si="1">F50</f>
        <v>3619</v>
      </c>
      <c r="G5" s="246">
        <f t="shared" si="1"/>
        <v>116960</v>
      </c>
      <c r="H5" s="262">
        <f>H50</f>
        <v>642</v>
      </c>
      <c r="I5" s="268">
        <f t="shared" ref="I5:J5" si="2">I50</f>
        <v>2456</v>
      </c>
      <c r="J5" s="273">
        <f t="shared" si="2"/>
        <v>3098</v>
      </c>
      <c r="K5" s="81" t="s">
        <v>9</v>
      </c>
      <c r="L5" s="17" t="str">
        <f>IF(SUM(B5:C5)-D5=0,"○","×")</f>
        <v>○</v>
      </c>
      <c r="M5" s="17" t="str">
        <f>IF(SUM(E5:F5)-G5=0,"○","×")</f>
        <v>○</v>
      </c>
      <c r="N5" s="17" t="str">
        <f>IF(SUM(H5:I5)-J5=0,"○","×")</f>
        <v>○</v>
      </c>
    </row>
    <row r="6" spans="1:14" ht="15.9" customHeight="1">
      <c r="A6" s="82" t="s">
        <v>10</v>
      </c>
      <c r="B6" s="83">
        <f t="shared" ref="B6:E43" si="3">B51</f>
        <v>17718</v>
      </c>
      <c r="C6" s="84">
        <f t="shared" si="3"/>
        <v>700</v>
      </c>
      <c r="D6" s="85">
        <f t="shared" si="3"/>
        <v>18418</v>
      </c>
      <c r="E6" s="86">
        <f t="shared" si="3"/>
        <v>21975</v>
      </c>
      <c r="F6" s="247">
        <f t="shared" ref="F6:H6" si="4">F51</f>
        <v>805</v>
      </c>
      <c r="G6" s="247">
        <f t="shared" si="4"/>
        <v>22780</v>
      </c>
      <c r="H6" s="263">
        <f t="shared" si="4"/>
        <v>199</v>
      </c>
      <c r="I6" s="269">
        <f t="shared" ref="I6:J6" si="5">I51</f>
        <v>553</v>
      </c>
      <c r="J6" s="274">
        <f t="shared" si="5"/>
        <v>752</v>
      </c>
      <c r="K6" s="87" t="s">
        <v>10</v>
      </c>
      <c r="L6" s="17" t="str">
        <f t="shared" ref="L6:L46" si="6">IF(SUM(B6:C6)-D6=0,"○","×")</f>
        <v>○</v>
      </c>
      <c r="M6" s="17" t="str">
        <f t="shared" ref="M6:M46" si="7">IF(SUM(E6:F6)-G6=0,"○","×")</f>
        <v>○</v>
      </c>
      <c r="N6" s="17" t="str">
        <f t="shared" ref="N6:N46" si="8">IF(SUM(H6:I6)-J6=0,"○","×")</f>
        <v>○</v>
      </c>
    </row>
    <row r="7" spans="1:14" ht="15.9" customHeight="1">
      <c r="A7" s="82" t="s">
        <v>11</v>
      </c>
      <c r="B7" s="83">
        <f t="shared" si="3"/>
        <v>25987</v>
      </c>
      <c r="C7" s="84">
        <f t="shared" si="3"/>
        <v>1057</v>
      </c>
      <c r="D7" s="85">
        <f t="shared" si="3"/>
        <v>27044</v>
      </c>
      <c r="E7" s="86">
        <f t="shared" si="3"/>
        <v>28030</v>
      </c>
      <c r="F7" s="247">
        <f t="shared" ref="F7:H7" si="9">F52</f>
        <v>1055</v>
      </c>
      <c r="G7" s="247">
        <f t="shared" si="9"/>
        <v>29085</v>
      </c>
      <c r="H7" s="263">
        <f t="shared" si="9"/>
        <v>170</v>
      </c>
      <c r="I7" s="269">
        <f t="shared" ref="I7:J7" si="10">I52</f>
        <v>846</v>
      </c>
      <c r="J7" s="274">
        <f t="shared" si="10"/>
        <v>1016</v>
      </c>
      <c r="K7" s="87" t="s">
        <v>11</v>
      </c>
      <c r="L7" s="17" t="str">
        <f t="shared" si="6"/>
        <v>○</v>
      </c>
      <c r="M7" s="17" t="str">
        <f t="shared" si="7"/>
        <v>○</v>
      </c>
      <c r="N7" s="17" t="str">
        <f t="shared" si="8"/>
        <v>○</v>
      </c>
    </row>
    <row r="8" spans="1:14" ht="15.9" customHeight="1">
      <c r="A8" s="82" t="s">
        <v>12</v>
      </c>
      <c r="B8" s="83">
        <f t="shared" si="3"/>
        <v>16137</v>
      </c>
      <c r="C8" s="84">
        <f t="shared" si="3"/>
        <v>742</v>
      </c>
      <c r="D8" s="85">
        <f t="shared" si="3"/>
        <v>16879</v>
      </c>
      <c r="E8" s="86">
        <f t="shared" si="3"/>
        <v>17029</v>
      </c>
      <c r="F8" s="247">
        <f t="shared" ref="F8:H8" si="11">F53</f>
        <v>739</v>
      </c>
      <c r="G8" s="247">
        <f t="shared" si="11"/>
        <v>17768</v>
      </c>
      <c r="H8" s="263">
        <f t="shared" si="11"/>
        <v>101</v>
      </c>
      <c r="I8" s="269">
        <f t="shared" ref="I8:J8" si="12">I53</f>
        <v>606</v>
      </c>
      <c r="J8" s="274">
        <f t="shared" si="12"/>
        <v>707</v>
      </c>
      <c r="K8" s="87" t="s">
        <v>12</v>
      </c>
      <c r="L8" s="17" t="str">
        <f t="shared" si="6"/>
        <v>○</v>
      </c>
      <c r="M8" s="17" t="str">
        <f t="shared" si="7"/>
        <v>○</v>
      </c>
      <c r="N8" s="17" t="str">
        <f t="shared" si="8"/>
        <v>○</v>
      </c>
    </row>
    <row r="9" spans="1:14" ht="15.9" customHeight="1">
      <c r="A9" s="82" t="s">
        <v>13</v>
      </c>
      <c r="B9" s="83">
        <f t="shared" si="3"/>
        <v>33475</v>
      </c>
      <c r="C9" s="84">
        <f t="shared" si="3"/>
        <v>1067</v>
      </c>
      <c r="D9" s="85">
        <f t="shared" si="3"/>
        <v>34542</v>
      </c>
      <c r="E9" s="86">
        <f t="shared" si="3"/>
        <v>38043</v>
      </c>
      <c r="F9" s="247">
        <f t="shared" ref="F9:H9" si="13">F54</f>
        <v>1268</v>
      </c>
      <c r="G9" s="247">
        <f t="shared" si="13"/>
        <v>39311</v>
      </c>
      <c r="H9" s="263">
        <f t="shared" si="13"/>
        <v>443</v>
      </c>
      <c r="I9" s="269">
        <f t="shared" ref="I9:J9" si="14">I54</f>
        <v>1093</v>
      </c>
      <c r="J9" s="274">
        <f t="shared" si="14"/>
        <v>1536</v>
      </c>
      <c r="K9" s="87" t="s">
        <v>13</v>
      </c>
      <c r="L9" s="17" t="str">
        <f t="shared" si="6"/>
        <v>○</v>
      </c>
      <c r="M9" s="17" t="str">
        <f t="shared" si="7"/>
        <v>○</v>
      </c>
      <c r="N9" s="17" t="str">
        <f t="shared" si="8"/>
        <v>○</v>
      </c>
    </row>
    <row r="10" spans="1:14" ht="15.9" customHeight="1">
      <c r="A10" s="82" t="s">
        <v>14</v>
      </c>
      <c r="B10" s="83">
        <f t="shared" si="3"/>
        <v>16271</v>
      </c>
      <c r="C10" s="84">
        <f t="shared" si="3"/>
        <v>636</v>
      </c>
      <c r="D10" s="85">
        <f t="shared" si="3"/>
        <v>16907</v>
      </c>
      <c r="E10" s="86">
        <f t="shared" si="3"/>
        <v>17711</v>
      </c>
      <c r="F10" s="247">
        <f t="shared" ref="F10:H10" si="15">F55</f>
        <v>652</v>
      </c>
      <c r="G10" s="247">
        <f t="shared" si="15"/>
        <v>18363</v>
      </c>
      <c r="H10" s="263">
        <f t="shared" si="15"/>
        <v>90</v>
      </c>
      <c r="I10" s="269">
        <f t="shared" ref="I10:J10" si="16">I55</f>
        <v>464</v>
      </c>
      <c r="J10" s="274">
        <f t="shared" si="16"/>
        <v>554</v>
      </c>
      <c r="K10" s="87" t="s">
        <v>14</v>
      </c>
      <c r="L10" s="17" t="str">
        <f t="shared" si="6"/>
        <v>○</v>
      </c>
      <c r="M10" s="17" t="str">
        <f t="shared" si="7"/>
        <v>○</v>
      </c>
      <c r="N10" s="17" t="str">
        <f t="shared" si="8"/>
        <v>○</v>
      </c>
    </row>
    <row r="11" spans="1:14" ht="15.9" customHeight="1">
      <c r="A11" s="82" t="s">
        <v>15</v>
      </c>
      <c r="B11" s="83">
        <f t="shared" si="3"/>
        <v>9789</v>
      </c>
      <c r="C11" s="84">
        <f t="shared" si="3"/>
        <v>516</v>
      </c>
      <c r="D11" s="85">
        <f t="shared" si="3"/>
        <v>10305</v>
      </c>
      <c r="E11" s="86">
        <f t="shared" si="3"/>
        <v>9765</v>
      </c>
      <c r="F11" s="247">
        <f t="shared" ref="F11:H11" si="17">F56</f>
        <v>404</v>
      </c>
      <c r="G11" s="247">
        <f t="shared" si="17"/>
        <v>10169</v>
      </c>
      <c r="H11" s="263">
        <f t="shared" si="17"/>
        <v>102</v>
      </c>
      <c r="I11" s="269">
        <f t="shared" ref="I11:J11" si="18">I56</f>
        <v>411</v>
      </c>
      <c r="J11" s="274">
        <f t="shared" si="18"/>
        <v>513</v>
      </c>
      <c r="K11" s="87" t="s">
        <v>15</v>
      </c>
      <c r="L11" s="17" t="str">
        <f t="shared" si="6"/>
        <v>○</v>
      </c>
      <c r="M11" s="17" t="str">
        <f t="shared" si="7"/>
        <v>○</v>
      </c>
      <c r="N11" s="17" t="str">
        <f t="shared" si="8"/>
        <v>○</v>
      </c>
    </row>
    <row r="12" spans="1:14" ht="15.9" customHeight="1">
      <c r="A12" s="82" t="s">
        <v>16</v>
      </c>
      <c r="B12" s="83">
        <f t="shared" si="3"/>
        <v>8418</v>
      </c>
      <c r="C12" s="84">
        <f t="shared" si="3"/>
        <v>434</v>
      </c>
      <c r="D12" s="85">
        <f t="shared" si="3"/>
        <v>8852</v>
      </c>
      <c r="E12" s="86">
        <f t="shared" si="3"/>
        <v>9215</v>
      </c>
      <c r="F12" s="247">
        <f t="shared" ref="F12:H12" si="19">F57</f>
        <v>362</v>
      </c>
      <c r="G12" s="247">
        <f t="shared" si="19"/>
        <v>9577</v>
      </c>
      <c r="H12" s="263">
        <f t="shared" si="19"/>
        <v>110</v>
      </c>
      <c r="I12" s="269">
        <f t="shared" ref="I12:J12" si="20">I57</f>
        <v>346</v>
      </c>
      <c r="J12" s="274">
        <f t="shared" si="20"/>
        <v>456</v>
      </c>
      <c r="K12" s="87" t="s">
        <v>16</v>
      </c>
      <c r="L12" s="17" t="str">
        <f t="shared" si="6"/>
        <v>○</v>
      </c>
      <c r="M12" s="17" t="str">
        <f t="shared" si="7"/>
        <v>○</v>
      </c>
      <c r="N12" s="17" t="str">
        <f t="shared" si="8"/>
        <v>○</v>
      </c>
    </row>
    <row r="13" spans="1:14" ht="15.9" customHeight="1">
      <c r="A13" s="82" t="s">
        <v>17</v>
      </c>
      <c r="B13" s="83">
        <f t="shared" si="3"/>
        <v>35115</v>
      </c>
      <c r="C13" s="84">
        <f t="shared" si="3"/>
        <v>994</v>
      </c>
      <c r="D13" s="85">
        <f t="shared" si="3"/>
        <v>36109</v>
      </c>
      <c r="E13" s="86">
        <f t="shared" si="3"/>
        <v>41045</v>
      </c>
      <c r="F13" s="247">
        <f t="shared" ref="F13:H13" si="21">F58</f>
        <v>1057</v>
      </c>
      <c r="G13" s="247">
        <f t="shared" si="21"/>
        <v>42102</v>
      </c>
      <c r="H13" s="263">
        <f t="shared" si="21"/>
        <v>152</v>
      </c>
      <c r="I13" s="269">
        <f t="shared" ref="I13:J13" si="22">I58</f>
        <v>740</v>
      </c>
      <c r="J13" s="274">
        <f t="shared" si="22"/>
        <v>892</v>
      </c>
      <c r="K13" s="87" t="s">
        <v>17</v>
      </c>
      <c r="L13" s="17" t="str">
        <f t="shared" si="6"/>
        <v>○</v>
      </c>
      <c r="M13" s="17" t="str">
        <f t="shared" si="7"/>
        <v>○</v>
      </c>
      <c r="N13" s="17" t="str">
        <f t="shared" si="8"/>
        <v>○</v>
      </c>
    </row>
    <row r="14" spans="1:14" ht="15.9" customHeight="1">
      <c r="A14" s="82" t="s">
        <v>18</v>
      </c>
      <c r="B14" s="83">
        <f t="shared" si="3"/>
        <v>22123</v>
      </c>
      <c r="C14" s="84">
        <f t="shared" si="3"/>
        <v>1071</v>
      </c>
      <c r="D14" s="85">
        <f t="shared" si="3"/>
        <v>23194</v>
      </c>
      <c r="E14" s="86">
        <f t="shared" si="3"/>
        <v>23334</v>
      </c>
      <c r="F14" s="247">
        <f t="shared" ref="F14:H14" si="23">F59</f>
        <v>736</v>
      </c>
      <c r="G14" s="247">
        <f t="shared" si="23"/>
        <v>24070</v>
      </c>
      <c r="H14" s="263">
        <f t="shared" si="23"/>
        <v>174</v>
      </c>
      <c r="I14" s="269">
        <f t="shared" ref="I14:J14" si="24">I59</f>
        <v>514</v>
      </c>
      <c r="J14" s="274">
        <f t="shared" si="24"/>
        <v>688</v>
      </c>
      <c r="K14" s="87" t="s">
        <v>18</v>
      </c>
      <c r="L14" s="17" t="str">
        <f t="shared" si="6"/>
        <v>○</v>
      </c>
      <c r="M14" s="17" t="str">
        <f t="shared" si="7"/>
        <v>○</v>
      </c>
      <c r="N14" s="17" t="str">
        <f t="shared" si="8"/>
        <v>○</v>
      </c>
    </row>
    <row r="15" spans="1:14" ht="15.9" customHeight="1">
      <c r="A15" s="82" t="s">
        <v>251</v>
      </c>
      <c r="B15" s="83">
        <f t="shared" si="3"/>
        <v>12143</v>
      </c>
      <c r="C15" s="84">
        <f t="shared" si="3"/>
        <v>436</v>
      </c>
      <c r="D15" s="85">
        <f t="shared" si="3"/>
        <v>12579</v>
      </c>
      <c r="E15" s="86">
        <f t="shared" si="3"/>
        <v>12558</v>
      </c>
      <c r="F15" s="247">
        <f t="shared" ref="F15:H15" si="25">F60</f>
        <v>395</v>
      </c>
      <c r="G15" s="247">
        <f t="shared" si="25"/>
        <v>12953</v>
      </c>
      <c r="H15" s="263">
        <f t="shared" si="25"/>
        <v>63</v>
      </c>
      <c r="I15" s="269">
        <f t="shared" ref="I15:J15" si="26">I60</f>
        <v>366</v>
      </c>
      <c r="J15" s="274">
        <f t="shared" si="26"/>
        <v>429</v>
      </c>
      <c r="K15" s="87" t="str">
        <f>A15</f>
        <v>葛城市</v>
      </c>
      <c r="L15" s="17" t="str">
        <f t="shared" si="6"/>
        <v>○</v>
      </c>
      <c r="M15" s="17" t="str">
        <f t="shared" si="7"/>
        <v>○</v>
      </c>
      <c r="N15" s="17" t="str">
        <f t="shared" si="8"/>
        <v>○</v>
      </c>
    </row>
    <row r="16" spans="1:14" ht="15.9" customHeight="1">
      <c r="A16" s="82" t="s">
        <v>47</v>
      </c>
      <c r="B16" s="83">
        <f t="shared" si="3"/>
        <v>10440</v>
      </c>
      <c r="C16" s="84">
        <f t="shared" si="3"/>
        <v>351</v>
      </c>
      <c r="D16" s="85">
        <f t="shared" si="3"/>
        <v>10791</v>
      </c>
      <c r="E16" s="86">
        <f t="shared" si="3"/>
        <v>11244</v>
      </c>
      <c r="F16" s="247">
        <f t="shared" ref="F16:H16" si="27">F61</f>
        <v>286</v>
      </c>
      <c r="G16" s="247">
        <f t="shared" si="27"/>
        <v>11530</v>
      </c>
      <c r="H16" s="263">
        <f t="shared" si="27"/>
        <v>91</v>
      </c>
      <c r="I16" s="269">
        <f t="shared" ref="I16:J16" si="28">I61</f>
        <v>271</v>
      </c>
      <c r="J16" s="274">
        <f t="shared" si="28"/>
        <v>362</v>
      </c>
      <c r="K16" s="87" t="s">
        <v>47</v>
      </c>
      <c r="L16" s="17" t="str">
        <f t="shared" si="6"/>
        <v>○</v>
      </c>
      <c r="M16" s="17" t="str">
        <f t="shared" si="7"/>
        <v>○</v>
      </c>
      <c r="N16" s="17" t="str">
        <f t="shared" si="8"/>
        <v>○</v>
      </c>
    </row>
    <row r="17" spans="1:14" ht="15.9" customHeight="1">
      <c r="A17" s="82" t="s">
        <v>19</v>
      </c>
      <c r="B17" s="83">
        <f t="shared" si="3"/>
        <v>1530</v>
      </c>
      <c r="C17" s="84">
        <f t="shared" si="3"/>
        <v>70</v>
      </c>
      <c r="D17" s="85">
        <f t="shared" si="3"/>
        <v>1600</v>
      </c>
      <c r="E17" s="86">
        <f t="shared" si="3"/>
        <v>1432</v>
      </c>
      <c r="F17" s="247">
        <f t="shared" ref="F17:H17" si="29">F62</f>
        <v>58</v>
      </c>
      <c r="G17" s="247">
        <f t="shared" si="29"/>
        <v>1490</v>
      </c>
      <c r="H17" s="263">
        <f t="shared" si="29"/>
        <v>34</v>
      </c>
      <c r="I17" s="269">
        <f t="shared" ref="I17:J17" si="30">I62</f>
        <v>86</v>
      </c>
      <c r="J17" s="274">
        <f t="shared" si="30"/>
        <v>120</v>
      </c>
      <c r="K17" s="87" t="s">
        <v>19</v>
      </c>
      <c r="L17" s="17" t="str">
        <f t="shared" si="6"/>
        <v>○</v>
      </c>
      <c r="M17" s="17" t="str">
        <f t="shared" si="7"/>
        <v>○</v>
      </c>
      <c r="N17" s="17" t="str">
        <f t="shared" si="8"/>
        <v>○</v>
      </c>
    </row>
    <row r="18" spans="1:14" ht="15.9" customHeight="1">
      <c r="A18" s="82" t="s">
        <v>20</v>
      </c>
      <c r="B18" s="83">
        <f t="shared" si="3"/>
        <v>7456</v>
      </c>
      <c r="C18" s="84">
        <f t="shared" si="3"/>
        <v>177</v>
      </c>
      <c r="D18" s="85">
        <f t="shared" si="3"/>
        <v>7633</v>
      </c>
      <c r="E18" s="86">
        <f t="shared" si="3"/>
        <v>7265</v>
      </c>
      <c r="F18" s="247">
        <f t="shared" ref="F18:H18" si="31">F63</f>
        <v>162</v>
      </c>
      <c r="G18" s="247">
        <f t="shared" si="31"/>
        <v>7427</v>
      </c>
      <c r="H18" s="263">
        <f t="shared" si="31"/>
        <v>84</v>
      </c>
      <c r="I18" s="269">
        <f t="shared" ref="I18:J18" si="32">I63</f>
        <v>132</v>
      </c>
      <c r="J18" s="274">
        <f t="shared" si="32"/>
        <v>216</v>
      </c>
      <c r="K18" s="87" t="s">
        <v>20</v>
      </c>
      <c r="L18" s="17" t="str">
        <f t="shared" si="6"/>
        <v>○</v>
      </c>
      <c r="M18" s="17" t="str">
        <f t="shared" si="7"/>
        <v>○</v>
      </c>
      <c r="N18" s="17" t="str">
        <f t="shared" si="8"/>
        <v>○</v>
      </c>
    </row>
    <row r="19" spans="1:14" ht="15.9" customHeight="1">
      <c r="A19" s="82" t="s">
        <v>21</v>
      </c>
      <c r="B19" s="83">
        <f t="shared" si="3"/>
        <v>7545</v>
      </c>
      <c r="C19" s="84">
        <f t="shared" si="3"/>
        <v>160</v>
      </c>
      <c r="D19" s="85">
        <f t="shared" si="3"/>
        <v>7705</v>
      </c>
      <c r="E19" s="86">
        <f t="shared" si="3"/>
        <v>7458</v>
      </c>
      <c r="F19" s="247">
        <f t="shared" ref="F19:H19" si="33">F64</f>
        <v>139</v>
      </c>
      <c r="G19" s="247">
        <f t="shared" si="33"/>
        <v>7597</v>
      </c>
      <c r="H19" s="263">
        <f t="shared" si="33"/>
        <v>7</v>
      </c>
      <c r="I19" s="269">
        <f t="shared" ref="I19:J19" si="34">I64</f>
        <v>90</v>
      </c>
      <c r="J19" s="274">
        <f t="shared" si="34"/>
        <v>97</v>
      </c>
      <c r="K19" s="87" t="s">
        <v>21</v>
      </c>
      <c r="L19" s="17" t="str">
        <f t="shared" si="6"/>
        <v>○</v>
      </c>
      <c r="M19" s="17" t="str">
        <f t="shared" si="7"/>
        <v>○</v>
      </c>
      <c r="N19" s="17" t="str">
        <f t="shared" si="8"/>
        <v>○</v>
      </c>
    </row>
    <row r="20" spans="1:14" ht="15.9" customHeight="1">
      <c r="A20" s="82" t="s">
        <v>22</v>
      </c>
      <c r="B20" s="83">
        <f t="shared" si="3"/>
        <v>9805</v>
      </c>
      <c r="C20" s="84">
        <f t="shared" si="3"/>
        <v>287</v>
      </c>
      <c r="D20" s="85">
        <f t="shared" si="3"/>
        <v>10092</v>
      </c>
      <c r="E20" s="86">
        <f t="shared" si="3"/>
        <v>9787</v>
      </c>
      <c r="F20" s="247">
        <f t="shared" ref="F20:H20" si="35">F65</f>
        <v>259</v>
      </c>
      <c r="G20" s="247">
        <f t="shared" si="35"/>
        <v>10046</v>
      </c>
      <c r="H20" s="263">
        <f t="shared" si="35"/>
        <v>31</v>
      </c>
      <c r="I20" s="269">
        <f t="shared" ref="I20:J20" si="36">I65</f>
        <v>194</v>
      </c>
      <c r="J20" s="274">
        <f t="shared" si="36"/>
        <v>225</v>
      </c>
      <c r="K20" s="87" t="s">
        <v>22</v>
      </c>
      <c r="L20" s="17" t="str">
        <f t="shared" si="6"/>
        <v>○</v>
      </c>
      <c r="M20" s="17" t="str">
        <f t="shared" si="7"/>
        <v>○</v>
      </c>
      <c r="N20" s="17" t="str">
        <f t="shared" si="8"/>
        <v>○</v>
      </c>
    </row>
    <row r="21" spans="1:14" ht="15.9" customHeight="1">
      <c r="A21" s="82" t="s">
        <v>23</v>
      </c>
      <c r="B21" s="83">
        <f t="shared" si="3"/>
        <v>2369</v>
      </c>
      <c r="C21" s="84">
        <f t="shared" si="3"/>
        <v>89</v>
      </c>
      <c r="D21" s="85">
        <f t="shared" si="3"/>
        <v>2458</v>
      </c>
      <c r="E21" s="86">
        <f t="shared" si="3"/>
        <v>2208</v>
      </c>
      <c r="F21" s="247">
        <f t="shared" ref="F21:H21" si="37">F66</f>
        <v>76</v>
      </c>
      <c r="G21" s="247">
        <f t="shared" si="37"/>
        <v>2284</v>
      </c>
      <c r="H21" s="263">
        <f t="shared" si="37"/>
        <v>1</v>
      </c>
      <c r="I21" s="269">
        <f t="shared" ref="I21:J21" si="38">I66</f>
        <v>93</v>
      </c>
      <c r="J21" s="274">
        <f t="shared" si="38"/>
        <v>94</v>
      </c>
      <c r="K21" s="87" t="s">
        <v>23</v>
      </c>
      <c r="L21" s="17" t="str">
        <f t="shared" si="6"/>
        <v>○</v>
      </c>
      <c r="M21" s="17" t="str">
        <f t="shared" si="7"/>
        <v>○</v>
      </c>
      <c r="N21" s="17" t="str">
        <f t="shared" si="8"/>
        <v>○</v>
      </c>
    </row>
    <row r="22" spans="1:14" ht="15.9" customHeight="1">
      <c r="A22" s="82" t="s">
        <v>24</v>
      </c>
      <c r="B22" s="83">
        <f t="shared" si="3"/>
        <v>2699</v>
      </c>
      <c r="C22" s="84">
        <f t="shared" si="3"/>
        <v>122</v>
      </c>
      <c r="D22" s="85">
        <f t="shared" si="3"/>
        <v>2821</v>
      </c>
      <c r="E22" s="86">
        <f t="shared" si="3"/>
        <v>2858</v>
      </c>
      <c r="F22" s="247">
        <f t="shared" ref="F22:H22" si="39">F67</f>
        <v>98</v>
      </c>
      <c r="G22" s="247">
        <f t="shared" si="39"/>
        <v>2956</v>
      </c>
      <c r="H22" s="263">
        <f t="shared" si="39"/>
        <v>7</v>
      </c>
      <c r="I22" s="269">
        <f t="shared" ref="I22:J22" si="40">I67</f>
        <v>96</v>
      </c>
      <c r="J22" s="274">
        <f t="shared" si="40"/>
        <v>103</v>
      </c>
      <c r="K22" s="87" t="s">
        <v>24</v>
      </c>
      <c r="L22" s="17" t="str">
        <f t="shared" si="6"/>
        <v>○</v>
      </c>
      <c r="M22" s="17" t="str">
        <f t="shared" si="7"/>
        <v>○</v>
      </c>
      <c r="N22" s="17" t="str">
        <f t="shared" si="8"/>
        <v>○</v>
      </c>
    </row>
    <row r="23" spans="1:14" ht="15.9" customHeight="1">
      <c r="A23" s="82" t="s">
        <v>25</v>
      </c>
      <c r="B23" s="83">
        <f t="shared" si="3"/>
        <v>2402</v>
      </c>
      <c r="C23" s="84">
        <f t="shared" si="3"/>
        <v>65</v>
      </c>
      <c r="D23" s="85">
        <f t="shared" si="3"/>
        <v>2467</v>
      </c>
      <c r="E23" s="86">
        <f t="shared" si="3"/>
        <v>2431</v>
      </c>
      <c r="F23" s="247">
        <f t="shared" ref="F23:H23" si="41">F68</f>
        <v>58</v>
      </c>
      <c r="G23" s="247">
        <f t="shared" si="41"/>
        <v>2489</v>
      </c>
      <c r="H23" s="263">
        <f t="shared" si="41"/>
        <v>14</v>
      </c>
      <c r="I23" s="269">
        <f t="shared" ref="I23:J23" si="42">I68</f>
        <v>63</v>
      </c>
      <c r="J23" s="274">
        <f t="shared" si="42"/>
        <v>77</v>
      </c>
      <c r="K23" s="87" t="s">
        <v>25</v>
      </c>
      <c r="L23" s="17" t="str">
        <f t="shared" si="6"/>
        <v>○</v>
      </c>
      <c r="M23" s="17" t="str">
        <f t="shared" si="7"/>
        <v>○</v>
      </c>
      <c r="N23" s="17" t="str">
        <f t="shared" si="8"/>
        <v>○</v>
      </c>
    </row>
    <row r="24" spans="1:14" ht="15.9" customHeight="1">
      <c r="A24" s="82" t="s">
        <v>26</v>
      </c>
      <c r="B24" s="83">
        <f t="shared" si="3"/>
        <v>10859</v>
      </c>
      <c r="C24" s="84">
        <f t="shared" si="3"/>
        <v>399</v>
      </c>
      <c r="D24" s="85">
        <f t="shared" si="3"/>
        <v>11258</v>
      </c>
      <c r="E24" s="86">
        <f t="shared" si="3"/>
        <v>10975</v>
      </c>
      <c r="F24" s="247">
        <f t="shared" ref="F24:H24" si="43">F69</f>
        <v>403</v>
      </c>
      <c r="G24" s="247">
        <f t="shared" si="43"/>
        <v>11378</v>
      </c>
      <c r="H24" s="263">
        <f t="shared" si="43"/>
        <v>49</v>
      </c>
      <c r="I24" s="269">
        <f t="shared" ref="I24:J24" si="44">I69</f>
        <v>353</v>
      </c>
      <c r="J24" s="274">
        <f t="shared" si="44"/>
        <v>402</v>
      </c>
      <c r="K24" s="87" t="s">
        <v>26</v>
      </c>
      <c r="L24" s="17" t="str">
        <f t="shared" si="6"/>
        <v>○</v>
      </c>
      <c r="M24" s="17" t="str">
        <f t="shared" si="7"/>
        <v>○</v>
      </c>
      <c r="N24" s="17" t="str">
        <f t="shared" si="8"/>
        <v>○</v>
      </c>
    </row>
    <row r="25" spans="1:14" ht="15.9" customHeight="1">
      <c r="A25" s="82" t="s">
        <v>27</v>
      </c>
      <c r="B25" s="83">
        <f t="shared" si="3"/>
        <v>741</v>
      </c>
      <c r="C25" s="84">
        <f t="shared" si="3"/>
        <v>25</v>
      </c>
      <c r="D25" s="85">
        <f t="shared" si="3"/>
        <v>766</v>
      </c>
      <c r="E25" s="86">
        <f t="shared" si="3"/>
        <v>689</v>
      </c>
      <c r="F25" s="247">
        <f t="shared" ref="F25:H25" si="45">F70</f>
        <v>25</v>
      </c>
      <c r="G25" s="247">
        <f t="shared" si="45"/>
        <v>714</v>
      </c>
      <c r="H25" s="263">
        <f t="shared" si="45"/>
        <v>2</v>
      </c>
      <c r="I25" s="269">
        <f t="shared" ref="I25:J25" si="46">I70</f>
        <v>37</v>
      </c>
      <c r="J25" s="274">
        <f t="shared" si="46"/>
        <v>39</v>
      </c>
      <c r="K25" s="87" t="s">
        <v>27</v>
      </c>
      <c r="L25" s="17" t="str">
        <f t="shared" si="6"/>
        <v>○</v>
      </c>
      <c r="M25" s="17" t="str">
        <f t="shared" si="7"/>
        <v>○</v>
      </c>
      <c r="N25" s="17" t="str">
        <f t="shared" si="8"/>
        <v>○</v>
      </c>
    </row>
    <row r="26" spans="1:14" ht="15.9" customHeight="1">
      <c r="A26" s="82" t="s">
        <v>28</v>
      </c>
      <c r="B26" s="83">
        <f t="shared" si="3"/>
        <v>1075</v>
      </c>
      <c r="C26" s="84">
        <f t="shared" si="3"/>
        <v>65</v>
      </c>
      <c r="D26" s="85">
        <f t="shared" si="3"/>
        <v>1140</v>
      </c>
      <c r="E26" s="86">
        <f t="shared" si="3"/>
        <v>1183</v>
      </c>
      <c r="F26" s="247">
        <f t="shared" ref="F26:H26" si="47">F71</f>
        <v>39</v>
      </c>
      <c r="G26" s="247">
        <f t="shared" si="47"/>
        <v>1222</v>
      </c>
      <c r="H26" s="263">
        <f t="shared" si="47"/>
        <v>12</v>
      </c>
      <c r="I26" s="269">
        <f t="shared" ref="I26:J26" si="48">I71</f>
        <v>41</v>
      </c>
      <c r="J26" s="274">
        <f t="shared" si="48"/>
        <v>53</v>
      </c>
      <c r="K26" s="87" t="s">
        <v>28</v>
      </c>
      <c r="L26" s="17" t="str">
        <f t="shared" si="6"/>
        <v>○</v>
      </c>
      <c r="M26" s="17" t="str">
        <f t="shared" si="7"/>
        <v>○</v>
      </c>
      <c r="N26" s="17" t="str">
        <f t="shared" si="8"/>
        <v>○</v>
      </c>
    </row>
    <row r="27" spans="1:14" ht="15.9" customHeight="1">
      <c r="A27" s="82" t="s">
        <v>29</v>
      </c>
      <c r="B27" s="83">
        <f t="shared" si="3"/>
        <v>2500</v>
      </c>
      <c r="C27" s="84">
        <f t="shared" si="3"/>
        <v>112</v>
      </c>
      <c r="D27" s="85">
        <f t="shared" si="3"/>
        <v>2612</v>
      </c>
      <c r="E27" s="86">
        <f t="shared" si="3"/>
        <v>2339</v>
      </c>
      <c r="F27" s="247">
        <f t="shared" ref="F27:H27" si="49">F72</f>
        <v>88</v>
      </c>
      <c r="G27" s="247">
        <f t="shared" si="49"/>
        <v>2427</v>
      </c>
      <c r="H27" s="263">
        <f t="shared" si="49"/>
        <v>28</v>
      </c>
      <c r="I27" s="269">
        <f t="shared" ref="I27:J27" si="50">I72</f>
        <v>96</v>
      </c>
      <c r="J27" s="274">
        <f t="shared" si="50"/>
        <v>124</v>
      </c>
      <c r="K27" s="87" t="s">
        <v>29</v>
      </c>
      <c r="L27" s="17" t="str">
        <f t="shared" si="6"/>
        <v>○</v>
      </c>
      <c r="M27" s="17" t="str">
        <f t="shared" si="7"/>
        <v>○</v>
      </c>
      <c r="N27" s="17" t="str">
        <f t="shared" si="8"/>
        <v>○</v>
      </c>
    </row>
    <row r="28" spans="1:14" ht="15.9" customHeight="1">
      <c r="A28" s="82" t="s">
        <v>30</v>
      </c>
      <c r="B28" s="83">
        <f t="shared" si="3"/>
        <v>1968</v>
      </c>
      <c r="C28" s="84">
        <f t="shared" si="3"/>
        <v>47</v>
      </c>
      <c r="D28" s="85">
        <f t="shared" si="3"/>
        <v>2015</v>
      </c>
      <c r="E28" s="86">
        <f t="shared" si="3"/>
        <v>1871</v>
      </c>
      <c r="F28" s="247">
        <f t="shared" ref="F28:H28" si="51">F73</f>
        <v>31</v>
      </c>
      <c r="G28" s="247">
        <f t="shared" si="51"/>
        <v>1902</v>
      </c>
      <c r="H28" s="263">
        <f t="shared" si="51"/>
        <v>0</v>
      </c>
      <c r="I28" s="269">
        <f t="shared" ref="I28:J28" si="52">I73</f>
        <v>52</v>
      </c>
      <c r="J28" s="274">
        <f t="shared" si="52"/>
        <v>52</v>
      </c>
      <c r="K28" s="87" t="s">
        <v>30</v>
      </c>
      <c r="L28" s="17" t="str">
        <f t="shared" si="6"/>
        <v>○</v>
      </c>
      <c r="M28" s="17" t="str">
        <f t="shared" si="7"/>
        <v>○</v>
      </c>
      <c r="N28" s="17" t="str">
        <f t="shared" si="8"/>
        <v>○</v>
      </c>
    </row>
    <row r="29" spans="1:14" ht="15.9" customHeight="1">
      <c r="A29" s="82" t="s">
        <v>31</v>
      </c>
      <c r="B29" s="83">
        <f t="shared" si="3"/>
        <v>6843</v>
      </c>
      <c r="C29" s="84">
        <f t="shared" si="3"/>
        <v>238</v>
      </c>
      <c r="D29" s="85">
        <f t="shared" si="3"/>
        <v>7081</v>
      </c>
      <c r="E29" s="86">
        <f t="shared" si="3"/>
        <v>7032</v>
      </c>
      <c r="F29" s="247">
        <f t="shared" ref="F29:H29" si="53">F74</f>
        <v>185</v>
      </c>
      <c r="G29" s="247">
        <f t="shared" si="53"/>
        <v>7217</v>
      </c>
      <c r="H29" s="263">
        <f t="shared" si="53"/>
        <v>32</v>
      </c>
      <c r="I29" s="269">
        <f t="shared" ref="I29:J29" si="54">I74</f>
        <v>169</v>
      </c>
      <c r="J29" s="274">
        <f t="shared" si="54"/>
        <v>201</v>
      </c>
      <c r="K29" s="87" t="s">
        <v>31</v>
      </c>
      <c r="L29" s="17" t="str">
        <f t="shared" si="6"/>
        <v>○</v>
      </c>
      <c r="M29" s="17" t="str">
        <f t="shared" si="7"/>
        <v>○</v>
      </c>
      <c r="N29" s="17" t="str">
        <f t="shared" si="8"/>
        <v>○</v>
      </c>
    </row>
    <row r="30" spans="1:14" ht="15.9" customHeight="1">
      <c r="A30" s="82" t="s">
        <v>32</v>
      </c>
      <c r="B30" s="83">
        <f t="shared" si="3"/>
        <v>6623</v>
      </c>
      <c r="C30" s="84">
        <f t="shared" si="3"/>
        <v>209</v>
      </c>
      <c r="D30" s="85">
        <f t="shared" si="3"/>
        <v>6832</v>
      </c>
      <c r="E30" s="86">
        <f t="shared" si="3"/>
        <v>7534</v>
      </c>
      <c r="F30" s="247">
        <f t="shared" ref="F30:H30" si="55">F75</f>
        <v>211</v>
      </c>
      <c r="G30" s="247">
        <f t="shared" si="55"/>
        <v>7745</v>
      </c>
      <c r="H30" s="263">
        <f t="shared" si="55"/>
        <v>27</v>
      </c>
      <c r="I30" s="269">
        <f t="shared" ref="I30:J30" si="56">I75</f>
        <v>231</v>
      </c>
      <c r="J30" s="274">
        <f t="shared" si="56"/>
        <v>258</v>
      </c>
      <c r="K30" s="87" t="s">
        <v>32</v>
      </c>
      <c r="L30" s="17" t="str">
        <f t="shared" si="6"/>
        <v>○</v>
      </c>
      <c r="M30" s="17" t="str">
        <f t="shared" si="7"/>
        <v>○</v>
      </c>
      <c r="N30" s="17" t="str">
        <f t="shared" si="8"/>
        <v>○</v>
      </c>
    </row>
    <row r="31" spans="1:14" ht="15.9" customHeight="1">
      <c r="A31" s="82" t="s">
        <v>33</v>
      </c>
      <c r="B31" s="83">
        <f t="shared" si="3"/>
        <v>11576</v>
      </c>
      <c r="C31" s="84">
        <f t="shared" si="3"/>
        <v>352</v>
      </c>
      <c r="D31" s="85">
        <f t="shared" si="3"/>
        <v>11928</v>
      </c>
      <c r="E31" s="86">
        <f t="shared" si="3"/>
        <v>11358</v>
      </c>
      <c r="F31" s="247">
        <f t="shared" ref="F31:H31" si="57">F76</f>
        <v>364</v>
      </c>
      <c r="G31" s="247">
        <f t="shared" si="57"/>
        <v>11722</v>
      </c>
      <c r="H31" s="263">
        <f t="shared" si="57"/>
        <v>69</v>
      </c>
      <c r="I31" s="269">
        <f t="shared" ref="I31:J31" si="58">I76</f>
        <v>335</v>
      </c>
      <c r="J31" s="274">
        <f t="shared" si="58"/>
        <v>404</v>
      </c>
      <c r="K31" s="87" t="s">
        <v>33</v>
      </c>
      <c r="L31" s="17" t="str">
        <f t="shared" si="6"/>
        <v>○</v>
      </c>
      <c r="M31" s="17" t="str">
        <f t="shared" si="7"/>
        <v>○</v>
      </c>
      <c r="N31" s="17" t="str">
        <f t="shared" si="8"/>
        <v>○</v>
      </c>
    </row>
    <row r="32" spans="1:14" ht="15.9" customHeight="1">
      <c r="A32" s="82" t="s">
        <v>34</v>
      </c>
      <c r="B32" s="83">
        <f t="shared" si="3"/>
        <v>5878</v>
      </c>
      <c r="C32" s="84">
        <f t="shared" si="3"/>
        <v>205</v>
      </c>
      <c r="D32" s="85">
        <f t="shared" si="3"/>
        <v>6083</v>
      </c>
      <c r="E32" s="86">
        <f t="shared" si="3"/>
        <v>5981</v>
      </c>
      <c r="F32" s="247">
        <f t="shared" ref="F32:H32" si="59">F77</f>
        <v>160</v>
      </c>
      <c r="G32" s="247">
        <f t="shared" si="59"/>
        <v>6141</v>
      </c>
      <c r="H32" s="263">
        <f t="shared" si="59"/>
        <v>49</v>
      </c>
      <c r="I32" s="269">
        <f t="shared" ref="I32:J32" si="60">I77</f>
        <v>171</v>
      </c>
      <c r="J32" s="274">
        <f t="shared" si="60"/>
        <v>220</v>
      </c>
      <c r="K32" s="87" t="s">
        <v>34</v>
      </c>
      <c r="L32" s="17" t="str">
        <f t="shared" si="6"/>
        <v>○</v>
      </c>
      <c r="M32" s="17" t="str">
        <f t="shared" si="7"/>
        <v>○</v>
      </c>
      <c r="N32" s="17" t="str">
        <f t="shared" si="8"/>
        <v>○</v>
      </c>
    </row>
    <row r="33" spans="1:14" ht="15.9" customHeight="1">
      <c r="A33" s="82" t="s">
        <v>35</v>
      </c>
      <c r="B33" s="83">
        <f t="shared" si="3"/>
        <v>2850</v>
      </c>
      <c r="C33" s="84">
        <f t="shared" si="3"/>
        <v>177</v>
      </c>
      <c r="D33" s="85">
        <f t="shared" si="3"/>
        <v>3027</v>
      </c>
      <c r="E33" s="86">
        <f t="shared" si="3"/>
        <v>2898</v>
      </c>
      <c r="F33" s="247">
        <f t="shared" ref="F33:H33" si="61">F78</f>
        <v>128</v>
      </c>
      <c r="G33" s="247">
        <f t="shared" si="61"/>
        <v>3026</v>
      </c>
      <c r="H33" s="263">
        <f t="shared" si="61"/>
        <v>56</v>
      </c>
      <c r="I33" s="269">
        <f t="shared" ref="I33:J33" si="62">I78</f>
        <v>116</v>
      </c>
      <c r="J33" s="274">
        <f t="shared" si="62"/>
        <v>172</v>
      </c>
      <c r="K33" s="87" t="s">
        <v>35</v>
      </c>
      <c r="L33" s="17" t="str">
        <f t="shared" si="6"/>
        <v>○</v>
      </c>
      <c r="M33" s="17" t="str">
        <f t="shared" si="7"/>
        <v>○</v>
      </c>
      <c r="N33" s="17" t="str">
        <f t="shared" si="8"/>
        <v>○</v>
      </c>
    </row>
    <row r="34" spans="1:14" ht="15.9" customHeight="1">
      <c r="A34" s="82" t="s">
        <v>36</v>
      </c>
      <c r="B34" s="83">
        <f t="shared" si="3"/>
        <v>6274</v>
      </c>
      <c r="C34" s="84">
        <f t="shared" si="3"/>
        <v>326</v>
      </c>
      <c r="D34" s="85">
        <f t="shared" si="3"/>
        <v>6600</v>
      </c>
      <c r="E34" s="86">
        <f t="shared" si="3"/>
        <v>5962</v>
      </c>
      <c r="F34" s="247">
        <f t="shared" ref="F34:H34" si="63">F79</f>
        <v>205</v>
      </c>
      <c r="G34" s="247">
        <f t="shared" si="63"/>
        <v>6167</v>
      </c>
      <c r="H34" s="263">
        <f t="shared" si="63"/>
        <v>103</v>
      </c>
      <c r="I34" s="269">
        <f t="shared" ref="I34:J34" si="64">I79</f>
        <v>210</v>
      </c>
      <c r="J34" s="274">
        <f t="shared" si="64"/>
        <v>313</v>
      </c>
      <c r="K34" s="87" t="s">
        <v>36</v>
      </c>
      <c r="L34" s="17" t="str">
        <f t="shared" si="6"/>
        <v>○</v>
      </c>
      <c r="M34" s="17" t="str">
        <f t="shared" si="7"/>
        <v>○</v>
      </c>
      <c r="N34" s="17" t="str">
        <f t="shared" si="8"/>
        <v>○</v>
      </c>
    </row>
    <row r="35" spans="1:14" ht="15.9" customHeight="1">
      <c r="A35" s="82" t="s">
        <v>37</v>
      </c>
      <c r="B35" s="83">
        <f t="shared" si="3"/>
        <v>1924</v>
      </c>
      <c r="C35" s="84">
        <f t="shared" si="3"/>
        <v>92</v>
      </c>
      <c r="D35" s="85">
        <f t="shared" si="3"/>
        <v>2016</v>
      </c>
      <c r="E35" s="86">
        <f t="shared" si="3"/>
        <v>2024</v>
      </c>
      <c r="F35" s="247">
        <f t="shared" ref="F35:H35" si="65">F80</f>
        <v>75</v>
      </c>
      <c r="G35" s="247">
        <f t="shared" si="65"/>
        <v>2099</v>
      </c>
      <c r="H35" s="263">
        <f t="shared" si="65"/>
        <v>28</v>
      </c>
      <c r="I35" s="269">
        <f t="shared" ref="I35:J35" si="66">I80</f>
        <v>71</v>
      </c>
      <c r="J35" s="274">
        <f t="shared" si="66"/>
        <v>99</v>
      </c>
      <c r="K35" s="87" t="s">
        <v>37</v>
      </c>
      <c r="L35" s="17" t="str">
        <f t="shared" si="6"/>
        <v>○</v>
      </c>
      <c r="M35" s="17" t="str">
        <f t="shared" si="7"/>
        <v>○</v>
      </c>
      <c r="N35" s="17" t="str">
        <f t="shared" si="8"/>
        <v>○</v>
      </c>
    </row>
    <row r="36" spans="1:14" ht="15.9" customHeight="1">
      <c r="A36" s="82" t="s">
        <v>38</v>
      </c>
      <c r="B36" s="83">
        <f t="shared" si="3"/>
        <v>429</v>
      </c>
      <c r="C36" s="84">
        <f t="shared" si="3"/>
        <v>51</v>
      </c>
      <c r="D36" s="85">
        <f t="shared" si="3"/>
        <v>480</v>
      </c>
      <c r="E36" s="86">
        <f t="shared" si="3"/>
        <v>381</v>
      </c>
      <c r="F36" s="247">
        <f t="shared" ref="F36:H36" si="67">F81</f>
        <v>11</v>
      </c>
      <c r="G36" s="247">
        <f t="shared" si="67"/>
        <v>392</v>
      </c>
      <c r="H36" s="263">
        <f t="shared" si="67"/>
        <v>0</v>
      </c>
      <c r="I36" s="269">
        <f t="shared" ref="I36:J36" si="68">I81</f>
        <v>18</v>
      </c>
      <c r="J36" s="274">
        <f t="shared" si="68"/>
        <v>18</v>
      </c>
      <c r="K36" s="87" t="s">
        <v>38</v>
      </c>
      <c r="L36" s="17" t="str">
        <f t="shared" si="6"/>
        <v>○</v>
      </c>
      <c r="M36" s="17" t="str">
        <f t="shared" si="7"/>
        <v>○</v>
      </c>
      <c r="N36" s="17" t="str">
        <f t="shared" si="8"/>
        <v>○</v>
      </c>
    </row>
    <row r="37" spans="1:14" ht="15.9" customHeight="1">
      <c r="A37" s="82" t="s">
        <v>39</v>
      </c>
      <c r="B37" s="83">
        <f t="shared" si="3"/>
        <v>753</v>
      </c>
      <c r="C37" s="84">
        <f t="shared" si="3"/>
        <v>38</v>
      </c>
      <c r="D37" s="85">
        <f t="shared" si="3"/>
        <v>791</v>
      </c>
      <c r="E37" s="86">
        <f t="shared" si="3"/>
        <v>686</v>
      </c>
      <c r="F37" s="247">
        <f t="shared" ref="F37:H37" si="69">F82</f>
        <v>20</v>
      </c>
      <c r="G37" s="247">
        <f t="shared" si="69"/>
        <v>706</v>
      </c>
      <c r="H37" s="263">
        <f t="shared" si="69"/>
        <v>5</v>
      </c>
      <c r="I37" s="269">
        <f t="shared" ref="I37:J37" si="70">I82</f>
        <v>29</v>
      </c>
      <c r="J37" s="274">
        <f t="shared" si="70"/>
        <v>34</v>
      </c>
      <c r="K37" s="87" t="s">
        <v>39</v>
      </c>
      <c r="L37" s="17" t="str">
        <f t="shared" si="6"/>
        <v>○</v>
      </c>
      <c r="M37" s="17" t="str">
        <f t="shared" si="7"/>
        <v>○</v>
      </c>
      <c r="N37" s="17" t="str">
        <f t="shared" si="8"/>
        <v>○</v>
      </c>
    </row>
    <row r="38" spans="1:14" ht="15.9" customHeight="1">
      <c r="A38" s="82" t="s">
        <v>40</v>
      </c>
      <c r="B38" s="83">
        <f t="shared" si="3"/>
        <v>178</v>
      </c>
      <c r="C38" s="84">
        <f t="shared" si="3"/>
        <v>21</v>
      </c>
      <c r="D38" s="85">
        <f t="shared" si="3"/>
        <v>199</v>
      </c>
      <c r="E38" s="86">
        <f t="shared" si="3"/>
        <v>133</v>
      </c>
      <c r="F38" s="247">
        <f t="shared" ref="F38:H38" si="71">F83</f>
        <v>14</v>
      </c>
      <c r="G38" s="247">
        <f t="shared" si="71"/>
        <v>147</v>
      </c>
      <c r="H38" s="263">
        <f t="shared" si="71"/>
        <v>0</v>
      </c>
      <c r="I38" s="269">
        <f t="shared" ref="I38:J38" si="72">I83</f>
        <v>22</v>
      </c>
      <c r="J38" s="274">
        <f t="shared" si="72"/>
        <v>22</v>
      </c>
      <c r="K38" s="87" t="s">
        <v>40</v>
      </c>
      <c r="L38" s="17" t="str">
        <f t="shared" si="6"/>
        <v>○</v>
      </c>
      <c r="M38" s="17" t="str">
        <f t="shared" si="7"/>
        <v>○</v>
      </c>
      <c r="N38" s="17" t="str">
        <f t="shared" si="8"/>
        <v>○</v>
      </c>
    </row>
    <row r="39" spans="1:14" ht="15.9" customHeight="1">
      <c r="A39" s="82" t="s">
        <v>41</v>
      </c>
      <c r="B39" s="83">
        <f t="shared" si="3"/>
        <v>1239</v>
      </c>
      <c r="C39" s="84">
        <f t="shared" si="3"/>
        <v>69</v>
      </c>
      <c r="D39" s="85">
        <f t="shared" si="3"/>
        <v>1308</v>
      </c>
      <c r="E39" s="86">
        <f t="shared" si="3"/>
        <v>1061</v>
      </c>
      <c r="F39" s="247">
        <f t="shared" ref="F39:H39" si="73">F84</f>
        <v>38</v>
      </c>
      <c r="G39" s="247">
        <f t="shared" si="73"/>
        <v>1099</v>
      </c>
      <c r="H39" s="263">
        <f t="shared" si="73"/>
        <v>14</v>
      </c>
      <c r="I39" s="269">
        <f t="shared" ref="I39:J39" si="74">I84</f>
        <v>71</v>
      </c>
      <c r="J39" s="274">
        <f t="shared" si="74"/>
        <v>85</v>
      </c>
      <c r="K39" s="87" t="s">
        <v>41</v>
      </c>
      <c r="L39" s="17" t="str">
        <f t="shared" si="6"/>
        <v>○</v>
      </c>
      <c r="M39" s="17" t="str">
        <f t="shared" si="7"/>
        <v>○</v>
      </c>
      <c r="N39" s="17" t="str">
        <f t="shared" si="8"/>
        <v>○</v>
      </c>
    </row>
    <row r="40" spans="1:14" ht="15.9" customHeight="1">
      <c r="A40" s="82" t="s">
        <v>42</v>
      </c>
      <c r="B40" s="83">
        <f t="shared" si="3"/>
        <v>427</v>
      </c>
      <c r="C40" s="84">
        <f t="shared" si="3"/>
        <v>30</v>
      </c>
      <c r="D40" s="85">
        <f t="shared" si="3"/>
        <v>457</v>
      </c>
      <c r="E40" s="86">
        <f t="shared" si="3"/>
        <v>380</v>
      </c>
      <c r="F40" s="247">
        <f t="shared" ref="F40:H40" si="75">F85</f>
        <v>28</v>
      </c>
      <c r="G40" s="247">
        <f t="shared" si="75"/>
        <v>408</v>
      </c>
      <c r="H40" s="263">
        <f t="shared" si="75"/>
        <v>3</v>
      </c>
      <c r="I40" s="269">
        <f t="shared" ref="I40:J40" si="76">I85</f>
        <v>43</v>
      </c>
      <c r="J40" s="274">
        <f t="shared" si="76"/>
        <v>46</v>
      </c>
      <c r="K40" s="87" t="s">
        <v>42</v>
      </c>
      <c r="L40" s="17" t="str">
        <f t="shared" si="6"/>
        <v>○</v>
      </c>
      <c r="M40" s="17" t="str">
        <f t="shared" si="7"/>
        <v>○</v>
      </c>
      <c r="N40" s="17" t="str">
        <f t="shared" si="8"/>
        <v>○</v>
      </c>
    </row>
    <row r="41" spans="1:14" ht="15.9" customHeight="1">
      <c r="A41" s="82" t="s">
        <v>43</v>
      </c>
      <c r="B41" s="83">
        <f t="shared" si="3"/>
        <v>187</v>
      </c>
      <c r="C41" s="84">
        <f t="shared" si="3"/>
        <v>38</v>
      </c>
      <c r="D41" s="85">
        <f t="shared" si="3"/>
        <v>225</v>
      </c>
      <c r="E41" s="86">
        <f t="shared" si="3"/>
        <v>142</v>
      </c>
      <c r="F41" s="247">
        <f t="shared" ref="F41:H41" si="77">F86</f>
        <v>16</v>
      </c>
      <c r="G41" s="247">
        <f t="shared" si="77"/>
        <v>158</v>
      </c>
      <c r="H41" s="263">
        <f t="shared" si="77"/>
        <v>0</v>
      </c>
      <c r="I41" s="269">
        <f t="shared" ref="I41:J41" si="78">I86</f>
        <v>21</v>
      </c>
      <c r="J41" s="274">
        <f t="shared" si="78"/>
        <v>21</v>
      </c>
      <c r="K41" s="87" t="s">
        <v>43</v>
      </c>
      <c r="L41" s="17" t="str">
        <f t="shared" si="6"/>
        <v>○</v>
      </c>
      <c r="M41" s="17" t="str">
        <f t="shared" si="7"/>
        <v>○</v>
      </c>
      <c r="N41" s="17" t="str">
        <f t="shared" si="8"/>
        <v>○</v>
      </c>
    </row>
    <row r="42" spans="1:14" ht="15.9" customHeight="1">
      <c r="A42" s="82" t="s">
        <v>44</v>
      </c>
      <c r="B42" s="83">
        <f t="shared" si="3"/>
        <v>541</v>
      </c>
      <c r="C42" s="84">
        <f t="shared" si="3"/>
        <v>58</v>
      </c>
      <c r="D42" s="85">
        <f t="shared" si="3"/>
        <v>599</v>
      </c>
      <c r="E42" s="86">
        <f t="shared" si="3"/>
        <v>682</v>
      </c>
      <c r="F42" s="247">
        <f t="shared" ref="F42:H42" si="79">F87</f>
        <v>33</v>
      </c>
      <c r="G42" s="247">
        <f t="shared" si="79"/>
        <v>715</v>
      </c>
      <c r="H42" s="263">
        <f t="shared" si="79"/>
        <v>3</v>
      </c>
      <c r="I42" s="269">
        <f t="shared" ref="I42:J42" si="80">I87</f>
        <v>38</v>
      </c>
      <c r="J42" s="274">
        <f t="shared" si="80"/>
        <v>41</v>
      </c>
      <c r="K42" s="87" t="s">
        <v>44</v>
      </c>
      <c r="L42" s="17" t="str">
        <f t="shared" si="6"/>
        <v>○</v>
      </c>
      <c r="M42" s="17" t="str">
        <f t="shared" si="7"/>
        <v>○</v>
      </c>
      <c r="N42" s="17" t="str">
        <f t="shared" si="8"/>
        <v>○</v>
      </c>
    </row>
    <row r="43" spans="1:14" ht="15.9" customHeight="1" thickBot="1">
      <c r="A43" s="88" t="s">
        <v>45</v>
      </c>
      <c r="B43" s="89">
        <f t="shared" si="3"/>
        <v>1143</v>
      </c>
      <c r="C43" s="90">
        <f t="shared" si="3"/>
        <v>80</v>
      </c>
      <c r="D43" s="91">
        <f t="shared" si="3"/>
        <v>1223</v>
      </c>
      <c r="E43" s="92">
        <f t="shared" si="3"/>
        <v>1175</v>
      </c>
      <c r="F43" s="248">
        <f t="shared" ref="F43:H43" si="81">F88</f>
        <v>53</v>
      </c>
      <c r="G43" s="248">
        <f t="shared" si="81"/>
        <v>1228</v>
      </c>
      <c r="H43" s="264">
        <f t="shared" si="81"/>
        <v>0</v>
      </c>
      <c r="I43" s="270">
        <f t="shared" ref="I43:J43" si="82">I88</f>
        <v>24</v>
      </c>
      <c r="J43" s="275">
        <f t="shared" si="82"/>
        <v>24</v>
      </c>
      <c r="K43" s="93" t="s">
        <v>45</v>
      </c>
      <c r="L43" s="17" t="str">
        <f t="shared" si="6"/>
        <v>○</v>
      </c>
      <c r="M43" s="17" t="str">
        <f t="shared" si="7"/>
        <v>○</v>
      </c>
      <c r="N43" s="17" t="str">
        <f t="shared" si="8"/>
        <v>○</v>
      </c>
    </row>
    <row r="44" spans="1:14" ht="15.9" customHeight="1" thickBot="1">
      <c r="A44" s="59" t="s">
        <v>84</v>
      </c>
      <c r="B44" s="69">
        <f>SUM(B5:B16)</f>
        <v>298826</v>
      </c>
      <c r="C44" s="70">
        <f t="shared" ref="C44:D44" si="83">SUM(C5:C16)</f>
        <v>11150</v>
      </c>
      <c r="D44" s="71">
        <f t="shared" si="83"/>
        <v>309976</v>
      </c>
      <c r="E44" s="72">
        <f t="shared" ref="E44:J44" si="84">SUM(E5:E16)</f>
        <v>343290</v>
      </c>
      <c r="F44" s="249">
        <f t="shared" si="84"/>
        <v>11378</v>
      </c>
      <c r="G44" s="255">
        <f t="shared" si="84"/>
        <v>354668</v>
      </c>
      <c r="H44" s="265">
        <f t="shared" si="84"/>
        <v>2337</v>
      </c>
      <c r="I44" s="249">
        <f t="shared" si="84"/>
        <v>8666</v>
      </c>
      <c r="J44" s="276">
        <f t="shared" si="84"/>
        <v>11003</v>
      </c>
      <c r="K44" s="67" t="s">
        <v>75</v>
      </c>
      <c r="L44" s="17" t="str">
        <f t="shared" si="6"/>
        <v>○</v>
      </c>
      <c r="M44" s="17" t="str">
        <f t="shared" si="7"/>
        <v>○</v>
      </c>
      <c r="N44" s="17" t="str">
        <f t="shared" si="8"/>
        <v>○</v>
      </c>
    </row>
    <row r="45" spans="1:14" ht="15.9" customHeight="1" thickBot="1">
      <c r="A45" s="59" t="s">
        <v>76</v>
      </c>
      <c r="B45" s="69">
        <f>SUM(B17:B43)</f>
        <v>97814</v>
      </c>
      <c r="C45" s="70">
        <f t="shared" ref="C45:D45" si="85">SUM(C17:C43)</f>
        <v>3602</v>
      </c>
      <c r="D45" s="71">
        <f t="shared" si="85"/>
        <v>101416</v>
      </c>
      <c r="E45" s="72">
        <f t="shared" ref="E45:J45" si="86">SUM(E17:E43)</f>
        <v>97925</v>
      </c>
      <c r="F45" s="249">
        <f t="shared" si="86"/>
        <v>2977</v>
      </c>
      <c r="G45" s="255">
        <f t="shared" si="86"/>
        <v>100902</v>
      </c>
      <c r="H45" s="265">
        <f t="shared" si="86"/>
        <v>658</v>
      </c>
      <c r="I45" s="249">
        <f t="shared" si="86"/>
        <v>2902</v>
      </c>
      <c r="J45" s="276">
        <f t="shared" si="86"/>
        <v>3560</v>
      </c>
      <c r="K45" s="67" t="s">
        <v>76</v>
      </c>
      <c r="L45" s="17" t="str">
        <f t="shared" si="6"/>
        <v>○</v>
      </c>
      <c r="M45" s="17" t="str">
        <f t="shared" si="7"/>
        <v>○</v>
      </c>
      <c r="N45" s="17" t="str">
        <f t="shared" si="8"/>
        <v>○</v>
      </c>
    </row>
    <row r="46" spans="1:14" ht="15.9" customHeight="1" thickBot="1">
      <c r="A46" s="60" t="s">
        <v>77</v>
      </c>
      <c r="B46" s="73">
        <f>SUM(B44:B45)</f>
        <v>396640</v>
      </c>
      <c r="C46" s="74">
        <f t="shared" ref="C46:D46" si="87">SUM(C44:C45)</f>
        <v>14752</v>
      </c>
      <c r="D46" s="337">
        <f t="shared" si="87"/>
        <v>411392</v>
      </c>
      <c r="E46" s="75">
        <f t="shared" ref="E46:J46" si="88">SUM(E44:E45)</f>
        <v>441215</v>
      </c>
      <c r="F46" s="250">
        <f t="shared" si="88"/>
        <v>14355</v>
      </c>
      <c r="G46" s="338">
        <f t="shared" si="88"/>
        <v>455570</v>
      </c>
      <c r="H46" s="266">
        <f t="shared" si="88"/>
        <v>2995</v>
      </c>
      <c r="I46" s="250">
        <f t="shared" si="88"/>
        <v>11568</v>
      </c>
      <c r="J46" s="339">
        <f t="shared" si="88"/>
        <v>14563</v>
      </c>
      <c r="K46" s="68" t="s">
        <v>77</v>
      </c>
      <c r="L46" s="17" t="str">
        <f t="shared" si="6"/>
        <v>○</v>
      </c>
      <c r="M46" s="17" t="str">
        <f t="shared" si="7"/>
        <v>○</v>
      </c>
      <c r="N46" s="17" t="str">
        <f t="shared" si="8"/>
        <v>○</v>
      </c>
    </row>
    <row r="47" spans="1:14" ht="15.9" customHeight="1">
      <c r="K47" s="25" t="s">
        <v>193</v>
      </c>
    </row>
    <row r="48" spans="1:14" ht="15.9" hidden="1" customHeight="1">
      <c r="B48" s="17" t="s">
        <v>161</v>
      </c>
      <c r="C48" s="17" t="s">
        <v>160</v>
      </c>
      <c r="D48" s="17" t="s">
        <v>162</v>
      </c>
      <c r="E48" s="17" t="s">
        <v>170</v>
      </c>
      <c r="F48" s="251" t="s">
        <v>171</v>
      </c>
      <c r="G48" s="251" t="s">
        <v>172</v>
      </c>
      <c r="H48" s="251" t="s">
        <v>174</v>
      </c>
      <c r="I48" s="251" t="s">
        <v>175</v>
      </c>
      <c r="J48" s="251" t="s">
        <v>176</v>
      </c>
      <c r="K48" s="19"/>
    </row>
    <row r="49" spans="2:11" ht="62.25" hidden="1" customHeight="1">
      <c r="B49" s="42" t="s">
        <v>127</v>
      </c>
      <c r="C49" s="42" t="s">
        <v>128</v>
      </c>
      <c r="D49" s="42" t="s">
        <v>129</v>
      </c>
      <c r="E49" s="42" t="s">
        <v>104</v>
      </c>
      <c r="F49" s="252" t="s">
        <v>104</v>
      </c>
      <c r="G49" s="252" t="s">
        <v>104</v>
      </c>
      <c r="H49" s="252" t="s">
        <v>102</v>
      </c>
      <c r="I49" s="252" t="s">
        <v>102</v>
      </c>
      <c r="J49" s="252" t="s">
        <v>102</v>
      </c>
      <c r="K49" s="19"/>
    </row>
    <row r="50" spans="2:11" ht="15.9" hidden="1" customHeight="1">
      <c r="B50" s="203">
        <v>91210</v>
      </c>
      <c r="C50" s="203">
        <v>3146</v>
      </c>
      <c r="D50" s="203">
        <v>94356</v>
      </c>
      <c r="E50" s="203">
        <v>113341</v>
      </c>
      <c r="F50" s="203">
        <v>3619</v>
      </c>
      <c r="G50" s="203">
        <v>116960</v>
      </c>
      <c r="H50" s="203">
        <v>642</v>
      </c>
      <c r="I50" s="203">
        <v>2456</v>
      </c>
      <c r="J50" s="203">
        <v>3098</v>
      </c>
      <c r="K50" s="19"/>
    </row>
    <row r="51" spans="2:11" ht="15.9" hidden="1" customHeight="1">
      <c r="B51" s="203">
        <v>17718</v>
      </c>
      <c r="C51" s="203">
        <v>700</v>
      </c>
      <c r="D51" s="203">
        <v>18418</v>
      </c>
      <c r="E51" s="203">
        <v>21975</v>
      </c>
      <c r="F51" s="203">
        <v>805</v>
      </c>
      <c r="G51" s="203">
        <v>22780</v>
      </c>
      <c r="H51" s="203">
        <v>199</v>
      </c>
      <c r="I51" s="203">
        <v>553</v>
      </c>
      <c r="J51" s="203">
        <v>752</v>
      </c>
      <c r="K51" s="19"/>
    </row>
    <row r="52" spans="2:11" ht="15.9" hidden="1" customHeight="1">
      <c r="B52" s="203">
        <v>25987</v>
      </c>
      <c r="C52" s="203">
        <v>1057</v>
      </c>
      <c r="D52" s="203">
        <v>27044</v>
      </c>
      <c r="E52" s="203">
        <v>28030</v>
      </c>
      <c r="F52" s="203">
        <v>1055</v>
      </c>
      <c r="G52" s="203">
        <v>29085</v>
      </c>
      <c r="H52" s="203">
        <v>170</v>
      </c>
      <c r="I52" s="203">
        <v>846</v>
      </c>
      <c r="J52" s="203">
        <v>1016</v>
      </c>
      <c r="K52" s="19"/>
    </row>
    <row r="53" spans="2:11" ht="15.9" hidden="1" customHeight="1">
      <c r="B53" s="203">
        <v>16137</v>
      </c>
      <c r="C53" s="203">
        <v>742</v>
      </c>
      <c r="D53" s="203">
        <v>16879</v>
      </c>
      <c r="E53" s="203">
        <v>17029</v>
      </c>
      <c r="F53" s="203">
        <v>739</v>
      </c>
      <c r="G53" s="203">
        <v>17768</v>
      </c>
      <c r="H53" s="203">
        <v>101</v>
      </c>
      <c r="I53" s="203">
        <v>606</v>
      </c>
      <c r="J53" s="203">
        <v>707</v>
      </c>
      <c r="K53" s="19"/>
    </row>
    <row r="54" spans="2:11" ht="15.9" hidden="1" customHeight="1">
      <c r="B54" s="203">
        <v>33475</v>
      </c>
      <c r="C54" s="203">
        <v>1067</v>
      </c>
      <c r="D54" s="203">
        <v>34542</v>
      </c>
      <c r="E54" s="203">
        <v>38043</v>
      </c>
      <c r="F54" s="203">
        <v>1268</v>
      </c>
      <c r="G54" s="203">
        <v>39311</v>
      </c>
      <c r="H54" s="203">
        <v>443</v>
      </c>
      <c r="I54" s="203">
        <v>1093</v>
      </c>
      <c r="J54" s="203">
        <v>1536</v>
      </c>
      <c r="K54" s="19"/>
    </row>
    <row r="55" spans="2:11" ht="15.9" hidden="1" customHeight="1">
      <c r="B55" s="203">
        <v>16271</v>
      </c>
      <c r="C55" s="203">
        <v>636</v>
      </c>
      <c r="D55" s="203">
        <v>16907</v>
      </c>
      <c r="E55" s="203">
        <v>17711</v>
      </c>
      <c r="F55" s="203">
        <v>652</v>
      </c>
      <c r="G55" s="203">
        <v>18363</v>
      </c>
      <c r="H55" s="203">
        <v>90</v>
      </c>
      <c r="I55" s="203">
        <v>464</v>
      </c>
      <c r="J55" s="203">
        <v>554</v>
      </c>
      <c r="K55" s="19"/>
    </row>
    <row r="56" spans="2:11" ht="15.9" hidden="1" customHeight="1">
      <c r="B56" s="203">
        <v>9789</v>
      </c>
      <c r="C56" s="203">
        <v>516</v>
      </c>
      <c r="D56" s="203">
        <v>10305</v>
      </c>
      <c r="E56" s="203">
        <v>9765</v>
      </c>
      <c r="F56" s="203">
        <v>404</v>
      </c>
      <c r="G56" s="203">
        <v>10169</v>
      </c>
      <c r="H56" s="203">
        <v>102</v>
      </c>
      <c r="I56" s="203">
        <v>411</v>
      </c>
      <c r="J56" s="203">
        <v>513</v>
      </c>
      <c r="K56" s="19"/>
    </row>
    <row r="57" spans="2:11" ht="15.9" hidden="1" customHeight="1">
      <c r="B57" s="203">
        <v>8418</v>
      </c>
      <c r="C57" s="203">
        <v>434</v>
      </c>
      <c r="D57" s="203">
        <v>8852</v>
      </c>
      <c r="E57" s="203">
        <v>9215</v>
      </c>
      <c r="F57" s="203">
        <v>362</v>
      </c>
      <c r="G57" s="203">
        <v>9577</v>
      </c>
      <c r="H57" s="203">
        <v>110</v>
      </c>
      <c r="I57" s="203">
        <v>346</v>
      </c>
      <c r="J57" s="203">
        <v>456</v>
      </c>
      <c r="K57" s="19"/>
    </row>
    <row r="58" spans="2:11" ht="15.9" hidden="1" customHeight="1">
      <c r="B58" s="203">
        <v>35115</v>
      </c>
      <c r="C58" s="203">
        <v>994</v>
      </c>
      <c r="D58" s="203">
        <v>36109</v>
      </c>
      <c r="E58" s="203">
        <v>41045</v>
      </c>
      <c r="F58" s="203">
        <v>1057</v>
      </c>
      <c r="G58" s="203">
        <v>42102</v>
      </c>
      <c r="H58" s="203">
        <v>152</v>
      </c>
      <c r="I58" s="203">
        <v>740</v>
      </c>
      <c r="J58" s="203">
        <v>892</v>
      </c>
      <c r="K58" s="19"/>
    </row>
    <row r="59" spans="2:11" ht="15.9" hidden="1" customHeight="1">
      <c r="B59" s="203">
        <v>22123</v>
      </c>
      <c r="C59" s="203">
        <v>1071</v>
      </c>
      <c r="D59" s="203">
        <v>23194</v>
      </c>
      <c r="E59" s="203">
        <v>23334</v>
      </c>
      <c r="F59" s="203">
        <v>736</v>
      </c>
      <c r="G59" s="203">
        <v>24070</v>
      </c>
      <c r="H59" s="203">
        <v>174</v>
      </c>
      <c r="I59" s="203">
        <v>514</v>
      </c>
      <c r="J59" s="203">
        <v>688</v>
      </c>
      <c r="K59" s="19"/>
    </row>
    <row r="60" spans="2:11" ht="15.9" hidden="1" customHeight="1">
      <c r="B60" s="203">
        <v>12143</v>
      </c>
      <c r="C60" s="203">
        <v>436</v>
      </c>
      <c r="D60" s="203">
        <v>12579</v>
      </c>
      <c r="E60" s="203">
        <v>12558</v>
      </c>
      <c r="F60" s="203">
        <v>395</v>
      </c>
      <c r="G60" s="203">
        <v>12953</v>
      </c>
      <c r="H60" s="203">
        <v>63</v>
      </c>
      <c r="I60" s="203">
        <v>366</v>
      </c>
      <c r="J60" s="203">
        <v>429</v>
      </c>
      <c r="K60" s="19"/>
    </row>
    <row r="61" spans="2:11" ht="15.9" hidden="1" customHeight="1">
      <c r="B61" s="203">
        <v>10440</v>
      </c>
      <c r="C61" s="203">
        <v>351</v>
      </c>
      <c r="D61" s="203">
        <v>10791</v>
      </c>
      <c r="E61" s="203">
        <v>11244</v>
      </c>
      <c r="F61" s="203">
        <v>286</v>
      </c>
      <c r="G61" s="203">
        <v>11530</v>
      </c>
      <c r="H61" s="203">
        <v>91</v>
      </c>
      <c r="I61" s="203">
        <v>271</v>
      </c>
      <c r="J61" s="203">
        <v>362</v>
      </c>
      <c r="K61" s="19"/>
    </row>
    <row r="62" spans="2:11" ht="15.9" hidden="1" customHeight="1">
      <c r="B62" s="203">
        <v>1530</v>
      </c>
      <c r="C62" s="203">
        <v>70</v>
      </c>
      <c r="D62" s="203">
        <v>1600</v>
      </c>
      <c r="E62" s="203">
        <v>1432</v>
      </c>
      <c r="F62" s="203">
        <v>58</v>
      </c>
      <c r="G62" s="203">
        <v>1490</v>
      </c>
      <c r="H62" s="203">
        <v>34</v>
      </c>
      <c r="I62" s="203">
        <v>86</v>
      </c>
      <c r="J62" s="203">
        <v>120</v>
      </c>
      <c r="K62" s="19"/>
    </row>
    <row r="63" spans="2:11" ht="15.9" hidden="1" customHeight="1">
      <c r="B63" s="203">
        <v>7456</v>
      </c>
      <c r="C63" s="203">
        <v>177</v>
      </c>
      <c r="D63" s="203">
        <v>7633</v>
      </c>
      <c r="E63" s="203">
        <v>7265</v>
      </c>
      <c r="F63" s="203">
        <v>162</v>
      </c>
      <c r="G63" s="203">
        <v>7427</v>
      </c>
      <c r="H63" s="203">
        <v>84</v>
      </c>
      <c r="I63" s="203">
        <v>132</v>
      </c>
      <c r="J63" s="203">
        <v>216</v>
      </c>
      <c r="K63" s="19"/>
    </row>
    <row r="64" spans="2:11" ht="15.9" hidden="1" customHeight="1">
      <c r="B64" s="203">
        <v>7545</v>
      </c>
      <c r="C64" s="203">
        <v>160</v>
      </c>
      <c r="D64" s="203">
        <v>7705</v>
      </c>
      <c r="E64" s="203">
        <v>7458</v>
      </c>
      <c r="F64" s="203">
        <v>139</v>
      </c>
      <c r="G64" s="203">
        <v>7597</v>
      </c>
      <c r="H64" s="203">
        <v>7</v>
      </c>
      <c r="I64" s="203">
        <v>90</v>
      </c>
      <c r="J64" s="203">
        <v>97</v>
      </c>
      <c r="K64" s="19"/>
    </row>
    <row r="65" spans="2:11" ht="15.9" hidden="1" customHeight="1">
      <c r="B65" s="203">
        <v>9805</v>
      </c>
      <c r="C65" s="203">
        <v>287</v>
      </c>
      <c r="D65" s="203">
        <v>10092</v>
      </c>
      <c r="E65" s="203">
        <v>9787</v>
      </c>
      <c r="F65" s="203">
        <v>259</v>
      </c>
      <c r="G65" s="203">
        <v>10046</v>
      </c>
      <c r="H65" s="203">
        <v>31</v>
      </c>
      <c r="I65" s="203">
        <v>194</v>
      </c>
      <c r="J65" s="203">
        <v>225</v>
      </c>
      <c r="K65" s="19"/>
    </row>
    <row r="66" spans="2:11" ht="15.9" hidden="1" customHeight="1">
      <c r="B66" s="203">
        <v>2369</v>
      </c>
      <c r="C66" s="203">
        <v>89</v>
      </c>
      <c r="D66" s="203">
        <v>2458</v>
      </c>
      <c r="E66" s="203">
        <v>2208</v>
      </c>
      <c r="F66" s="203">
        <v>76</v>
      </c>
      <c r="G66" s="203">
        <v>2284</v>
      </c>
      <c r="H66" s="203">
        <v>1</v>
      </c>
      <c r="I66" s="203">
        <v>93</v>
      </c>
      <c r="J66" s="203">
        <v>94</v>
      </c>
      <c r="K66" s="19"/>
    </row>
    <row r="67" spans="2:11" ht="15.9" hidden="1" customHeight="1">
      <c r="B67" s="203">
        <v>2699</v>
      </c>
      <c r="C67" s="203">
        <v>122</v>
      </c>
      <c r="D67" s="203">
        <v>2821</v>
      </c>
      <c r="E67" s="203">
        <v>2858</v>
      </c>
      <c r="F67" s="203">
        <v>98</v>
      </c>
      <c r="G67" s="203">
        <v>2956</v>
      </c>
      <c r="H67" s="203">
        <v>7</v>
      </c>
      <c r="I67" s="203">
        <v>96</v>
      </c>
      <c r="J67" s="203">
        <v>103</v>
      </c>
      <c r="K67" s="19"/>
    </row>
    <row r="68" spans="2:11" ht="15.9" hidden="1" customHeight="1">
      <c r="B68" s="203">
        <v>2402</v>
      </c>
      <c r="C68" s="203">
        <v>65</v>
      </c>
      <c r="D68" s="203">
        <v>2467</v>
      </c>
      <c r="E68" s="203">
        <v>2431</v>
      </c>
      <c r="F68" s="203">
        <v>58</v>
      </c>
      <c r="G68" s="203">
        <v>2489</v>
      </c>
      <c r="H68" s="203">
        <v>14</v>
      </c>
      <c r="I68" s="203">
        <v>63</v>
      </c>
      <c r="J68" s="203">
        <v>77</v>
      </c>
      <c r="K68" s="19"/>
    </row>
    <row r="69" spans="2:11" ht="15.9" hidden="1" customHeight="1">
      <c r="B69" s="203">
        <v>10859</v>
      </c>
      <c r="C69" s="203">
        <v>399</v>
      </c>
      <c r="D69" s="203">
        <v>11258</v>
      </c>
      <c r="E69" s="203">
        <v>10975</v>
      </c>
      <c r="F69" s="203">
        <v>403</v>
      </c>
      <c r="G69" s="203">
        <v>11378</v>
      </c>
      <c r="H69" s="203">
        <v>49</v>
      </c>
      <c r="I69" s="203">
        <v>353</v>
      </c>
      <c r="J69" s="203">
        <v>402</v>
      </c>
      <c r="K69" s="19"/>
    </row>
    <row r="70" spans="2:11" ht="15.9" hidden="1" customHeight="1">
      <c r="B70" s="203">
        <v>741</v>
      </c>
      <c r="C70" s="203">
        <v>25</v>
      </c>
      <c r="D70" s="203">
        <v>766</v>
      </c>
      <c r="E70" s="203">
        <v>689</v>
      </c>
      <c r="F70" s="203">
        <v>25</v>
      </c>
      <c r="G70" s="203">
        <v>714</v>
      </c>
      <c r="H70" s="203">
        <v>2</v>
      </c>
      <c r="I70" s="203">
        <v>37</v>
      </c>
      <c r="J70" s="203">
        <v>39</v>
      </c>
      <c r="K70" s="19"/>
    </row>
    <row r="71" spans="2:11" ht="15.9" hidden="1" customHeight="1">
      <c r="B71" s="203">
        <v>1075</v>
      </c>
      <c r="C71" s="203">
        <v>65</v>
      </c>
      <c r="D71" s="203">
        <v>1140</v>
      </c>
      <c r="E71" s="203">
        <v>1183</v>
      </c>
      <c r="F71" s="203">
        <v>39</v>
      </c>
      <c r="G71" s="203">
        <v>1222</v>
      </c>
      <c r="H71" s="203">
        <v>12</v>
      </c>
      <c r="I71" s="203">
        <v>41</v>
      </c>
      <c r="J71" s="203">
        <v>53</v>
      </c>
      <c r="K71" s="19"/>
    </row>
    <row r="72" spans="2:11" ht="15.9" hidden="1" customHeight="1">
      <c r="B72" s="203">
        <v>2500</v>
      </c>
      <c r="C72" s="203">
        <v>112</v>
      </c>
      <c r="D72" s="203">
        <v>2612</v>
      </c>
      <c r="E72" s="203">
        <v>2339</v>
      </c>
      <c r="F72" s="203">
        <v>88</v>
      </c>
      <c r="G72" s="203">
        <v>2427</v>
      </c>
      <c r="H72" s="203">
        <v>28</v>
      </c>
      <c r="I72" s="203">
        <v>96</v>
      </c>
      <c r="J72" s="203">
        <v>124</v>
      </c>
      <c r="K72" s="19"/>
    </row>
    <row r="73" spans="2:11" ht="15.9" hidden="1" customHeight="1">
      <c r="B73" s="203">
        <v>1968</v>
      </c>
      <c r="C73" s="203">
        <v>47</v>
      </c>
      <c r="D73" s="203">
        <v>2015</v>
      </c>
      <c r="E73" s="203">
        <v>1871</v>
      </c>
      <c r="F73" s="203">
        <v>31</v>
      </c>
      <c r="G73" s="203">
        <v>1902</v>
      </c>
      <c r="H73" s="203">
        <v>0</v>
      </c>
      <c r="I73" s="203">
        <v>52</v>
      </c>
      <c r="J73" s="203">
        <v>52</v>
      </c>
      <c r="K73" s="19"/>
    </row>
    <row r="74" spans="2:11" ht="15.9" hidden="1" customHeight="1">
      <c r="B74" s="203">
        <v>6843</v>
      </c>
      <c r="C74" s="203">
        <v>238</v>
      </c>
      <c r="D74" s="203">
        <v>7081</v>
      </c>
      <c r="E74" s="203">
        <v>7032</v>
      </c>
      <c r="F74" s="203">
        <v>185</v>
      </c>
      <c r="G74" s="203">
        <v>7217</v>
      </c>
      <c r="H74" s="203">
        <v>32</v>
      </c>
      <c r="I74" s="203">
        <v>169</v>
      </c>
      <c r="J74" s="203">
        <v>201</v>
      </c>
      <c r="K74" s="19"/>
    </row>
    <row r="75" spans="2:11" ht="15.9" hidden="1" customHeight="1">
      <c r="B75" s="203">
        <v>6623</v>
      </c>
      <c r="C75" s="203">
        <v>209</v>
      </c>
      <c r="D75" s="203">
        <v>6832</v>
      </c>
      <c r="E75" s="203">
        <v>7534</v>
      </c>
      <c r="F75" s="203">
        <v>211</v>
      </c>
      <c r="G75" s="203">
        <v>7745</v>
      </c>
      <c r="H75" s="203">
        <v>27</v>
      </c>
      <c r="I75" s="203">
        <v>231</v>
      </c>
      <c r="J75" s="203">
        <v>258</v>
      </c>
      <c r="K75" s="19"/>
    </row>
    <row r="76" spans="2:11" ht="15.9" hidden="1" customHeight="1">
      <c r="B76" s="203">
        <v>11576</v>
      </c>
      <c r="C76" s="203">
        <v>352</v>
      </c>
      <c r="D76" s="203">
        <v>11928</v>
      </c>
      <c r="E76" s="203">
        <v>11358</v>
      </c>
      <c r="F76" s="203">
        <v>364</v>
      </c>
      <c r="G76" s="203">
        <v>11722</v>
      </c>
      <c r="H76" s="203">
        <v>69</v>
      </c>
      <c r="I76" s="203">
        <v>335</v>
      </c>
      <c r="J76" s="203">
        <v>404</v>
      </c>
      <c r="K76" s="19"/>
    </row>
    <row r="77" spans="2:11" ht="15.9" hidden="1" customHeight="1">
      <c r="B77" s="203">
        <v>5878</v>
      </c>
      <c r="C77" s="203">
        <v>205</v>
      </c>
      <c r="D77" s="203">
        <v>6083</v>
      </c>
      <c r="E77" s="203">
        <v>5981</v>
      </c>
      <c r="F77" s="203">
        <v>160</v>
      </c>
      <c r="G77" s="203">
        <v>6141</v>
      </c>
      <c r="H77" s="203">
        <v>49</v>
      </c>
      <c r="I77" s="203">
        <v>171</v>
      </c>
      <c r="J77" s="203">
        <v>220</v>
      </c>
      <c r="K77" s="19"/>
    </row>
    <row r="78" spans="2:11" ht="15.9" hidden="1" customHeight="1">
      <c r="B78" s="203">
        <v>2850</v>
      </c>
      <c r="C78" s="203">
        <v>177</v>
      </c>
      <c r="D78" s="203">
        <v>3027</v>
      </c>
      <c r="E78" s="203">
        <v>2898</v>
      </c>
      <c r="F78" s="203">
        <v>128</v>
      </c>
      <c r="G78" s="203">
        <v>3026</v>
      </c>
      <c r="H78" s="203">
        <v>56</v>
      </c>
      <c r="I78" s="203">
        <v>116</v>
      </c>
      <c r="J78" s="203">
        <v>172</v>
      </c>
      <c r="K78" s="19"/>
    </row>
    <row r="79" spans="2:11" ht="15.9" hidden="1" customHeight="1">
      <c r="B79" s="203">
        <v>6274</v>
      </c>
      <c r="C79" s="203">
        <v>326</v>
      </c>
      <c r="D79" s="203">
        <v>6600</v>
      </c>
      <c r="E79" s="203">
        <v>5962</v>
      </c>
      <c r="F79" s="203">
        <v>205</v>
      </c>
      <c r="G79" s="203">
        <v>6167</v>
      </c>
      <c r="H79" s="203">
        <v>103</v>
      </c>
      <c r="I79" s="203">
        <v>210</v>
      </c>
      <c r="J79" s="203">
        <v>313</v>
      </c>
      <c r="K79" s="19"/>
    </row>
    <row r="80" spans="2:11" ht="15.9" hidden="1" customHeight="1">
      <c r="B80" s="203">
        <v>1924</v>
      </c>
      <c r="C80" s="203">
        <v>92</v>
      </c>
      <c r="D80" s="203">
        <v>2016</v>
      </c>
      <c r="E80" s="203">
        <v>2024</v>
      </c>
      <c r="F80" s="203">
        <v>75</v>
      </c>
      <c r="G80" s="203">
        <v>2099</v>
      </c>
      <c r="H80" s="203">
        <v>28</v>
      </c>
      <c r="I80" s="203">
        <v>71</v>
      </c>
      <c r="J80" s="203">
        <v>99</v>
      </c>
      <c r="K80" s="19"/>
    </row>
    <row r="81" spans="2:11" ht="15.9" hidden="1" customHeight="1">
      <c r="B81" s="203">
        <v>429</v>
      </c>
      <c r="C81" s="203">
        <v>51</v>
      </c>
      <c r="D81" s="203">
        <v>480</v>
      </c>
      <c r="E81" s="203">
        <v>381</v>
      </c>
      <c r="F81" s="203">
        <v>11</v>
      </c>
      <c r="G81" s="203">
        <v>392</v>
      </c>
      <c r="H81" s="203">
        <v>0</v>
      </c>
      <c r="I81" s="203">
        <v>18</v>
      </c>
      <c r="J81" s="203">
        <v>18</v>
      </c>
      <c r="K81" s="19"/>
    </row>
    <row r="82" spans="2:11" ht="15.9" hidden="1" customHeight="1">
      <c r="B82" s="203">
        <v>753</v>
      </c>
      <c r="C82" s="203">
        <v>38</v>
      </c>
      <c r="D82" s="203">
        <v>791</v>
      </c>
      <c r="E82" s="203">
        <v>686</v>
      </c>
      <c r="F82" s="203">
        <v>20</v>
      </c>
      <c r="G82" s="203">
        <v>706</v>
      </c>
      <c r="H82" s="203">
        <v>5</v>
      </c>
      <c r="I82" s="203">
        <v>29</v>
      </c>
      <c r="J82" s="203">
        <v>34</v>
      </c>
      <c r="K82" s="19"/>
    </row>
    <row r="83" spans="2:11" ht="15.9" hidden="1" customHeight="1">
      <c r="B83" s="203">
        <v>178</v>
      </c>
      <c r="C83" s="203">
        <v>21</v>
      </c>
      <c r="D83" s="203">
        <v>199</v>
      </c>
      <c r="E83" s="203">
        <v>133</v>
      </c>
      <c r="F83" s="203">
        <v>14</v>
      </c>
      <c r="G83" s="203">
        <v>147</v>
      </c>
      <c r="H83" s="203">
        <v>0</v>
      </c>
      <c r="I83" s="203">
        <v>22</v>
      </c>
      <c r="J83" s="203">
        <v>22</v>
      </c>
      <c r="K83" s="19"/>
    </row>
    <row r="84" spans="2:11" ht="15.9" hidden="1" customHeight="1">
      <c r="B84" s="203">
        <v>1239</v>
      </c>
      <c r="C84" s="203">
        <v>69</v>
      </c>
      <c r="D84" s="203">
        <v>1308</v>
      </c>
      <c r="E84" s="203">
        <v>1061</v>
      </c>
      <c r="F84" s="203">
        <v>38</v>
      </c>
      <c r="G84" s="203">
        <v>1099</v>
      </c>
      <c r="H84" s="203">
        <v>14</v>
      </c>
      <c r="I84" s="203">
        <v>71</v>
      </c>
      <c r="J84" s="203">
        <v>85</v>
      </c>
      <c r="K84" s="19"/>
    </row>
    <row r="85" spans="2:11" ht="15.9" hidden="1" customHeight="1">
      <c r="B85" s="203">
        <v>427</v>
      </c>
      <c r="C85" s="203">
        <v>30</v>
      </c>
      <c r="D85" s="203">
        <v>457</v>
      </c>
      <c r="E85" s="203">
        <v>380</v>
      </c>
      <c r="F85" s="203">
        <v>28</v>
      </c>
      <c r="G85" s="203">
        <v>408</v>
      </c>
      <c r="H85" s="203">
        <v>3</v>
      </c>
      <c r="I85" s="203">
        <v>43</v>
      </c>
      <c r="J85" s="203">
        <v>46</v>
      </c>
      <c r="K85" s="19"/>
    </row>
    <row r="86" spans="2:11" ht="15.9" hidden="1" customHeight="1">
      <c r="B86" s="203">
        <v>187</v>
      </c>
      <c r="C86" s="203">
        <v>38</v>
      </c>
      <c r="D86" s="203">
        <v>225</v>
      </c>
      <c r="E86" s="203">
        <v>142</v>
      </c>
      <c r="F86" s="203">
        <v>16</v>
      </c>
      <c r="G86" s="203">
        <v>158</v>
      </c>
      <c r="H86" s="203">
        <v>0</v>
      </c>
      <c r="I86" s="203">
        <v>21</v>
      </c>
      <c r="J86" s="203">
        <v>21</v>
      </c>
      <c r="K86" s="19"/>
    </row>
    <row r="87" spans="2:11" ht="15.9" hidden="1" customHeight="1">
      <c r="B87" s="203">
        <v>541</v>
      </c>
      <c r="C87" s="203">
        <v>58</v>
      </c>
      <c r="D87" s="203">
        <v>599</v>
      </c>
      <c r="E87" s="203">
        <v>682</v>
      </c>
      <c r="F87" s="203">
        <v>33</v>
      </c>
      <c r="G87" s="203">
        <v>715</v>
      </c>
      <c r="H87" s="203">
        <v>3</v>
      </c>
      <c r="I87" s="203">
        <v>38</v>
      </c>
      <c r="J87" s="203">
        <v>41</v>
      </c>
      <c r="K87" s="19"/>
    </row>
    <row r="88" spans="2:11" ht="15.9" hidden="1" customHeight="1">
      <c r="B88" s="203">
        <v>1143</v>
      </c>
      <c r="C88" s="203">
        <v>80</v>
      </c>
      <c r="D88" s="203">
        <v>1223</v>
      </c>
      <c r="E88" s="203">
        <v>1175</v>
      </c>
      <c r="F88" s="203">
        <v>53</v>
      </c>
      <c r="G88" s="203">
        <v>1228</v>
      </c>
      <c r="H88" s="203">
        <v>0</v>
      </c>
      <c r="I88" s="203">
        <v>24</v>
      </c>
      <c r="J88" s="203">
        <v>24</v>
      </c>
      <c r="K88" s="19"/>
    </row>
    <row r="89" spans="2:11" ht="15.9" customHeight="1">
      <c r="H89" s="267"/>
    </row>
    <row r="90" spans="2:11" ht="15.9" customHeight="1">
      <c r="H90" s="267"/>
    </row>
    <row r="91" spans="2:11" ht="15.9" customHeight="1">
      <c r="H91" s="267"/>
    </row>
    <row r="92" spans="2:11" ht="15.9" customHeight="1">
      <c r="K92" s="19"/>
    </row>
    <row r="93" spans="2:11" ht="15.9" customHeight="1">
      <c r="K93" s="19"/>
    </row>
    <row r="94" spans="2:11" ht="15.9" customHeight="1">
      <c r="K94" s="19"/>
    </row>
    <row r="95" spans="2:11" ht="15.9" customHeight="1">
      <c r="K95" s="19"/>
    </row>
    <row r="96" spans="2:11" ht="15.9" customHeight="1">
      <c r="K96" s="19"/>
    </row>
    <row r="97" spans="11:11" ht="15.9" customHeight="1">
      <c r="K97" s="19"/>
    </row>
    <row r="98" spans="11:11" ht="15.9" customHeight="1">
      <c r="K98" s="19"/>
    </row>
    <row r="99" spans="11:11" ht="15.9" customHeight="1">
      <c r="K99" s="19"/>
    </row>
    <row r="100" spans="11:11" ht="15.9" customHeight="1">
      <c r="K100" s="19"/>
    </row>
    <row r="101" spans="11:11" ht="15.9" customHeight="1">
      <c r="K101" s="19"/>
    </row>
    <row r="102" spans="11:11" ht="15.9" customHeight="1">
      <c r="K102" s="19"/>
    </row>
    <row r="103" spans="11:11" ht="15.9" customHeight="1">
      <c r="K103" s="19"/>
    </row>
    <row r="104" spans="11:11" ht="15.9" customHeight="1">
      <c r="K104" s="19"/>
    </row>
    <row r="105" spans="11:11" ht="15.9" customHeight="1">
      <c r="K105" s="19"/>
    </row>
    <row r="106" spans="11:11" ht="15.9" customHeight="1">
      <c r="K106" s="19"/>
    </row>
    <row r="107" spans="11:11" ht="15.9" customHeight="1">
      <c r="K107" s="19"/>
    </row>
    <row r="108" spans="11:11" ht="15.9" customHeight="1">
      <c r="K108" s="19"/>
    </row>
    <row r="109" spans="11:11" ht="15.9" customHeight="1">
      <c r="K109" s="19"/>
    </row>
    <row r="110" spans="11:11" ht="15.9" customHeight="1">
      <c r="K110" s="19"/>
    </row>
    <row r="111" spans="11:11" ht="15.9" customHeight="1">
      <c r="K111" s="19"/>
    </row>
    <row r="112" spans="11:11" ht="15.9" customHeight="1">
      <c r="K112" s="19"/>
    </row>
    <row r="113" spans="11:11" ht="15.9" customHeight="1">
      <c r="K113" s="19"/>
    </row>
    <row r="114" spans="11:11" ht="15.9" customHeight="1">
      <c r="K114" s="19"/>
    </row>
    <row r="115" spans="11:11" ht="15.9" customHeight="1">
      <c r="K115" s="19"/>
    </row>
    <row r="116" spans="11:11" ht="15.9" customHeight="1">
      <c r="K116" s="19"/>
    </row>
    <row r="117" spans="11:11" ht="15.9" customHeight="1">
      <c r="K117" s="19"/>
    </row>
    <row r="118" spans="11:11" ht="15.9" customHeight="1">
      <c r="K118" s="19"/>
    </row>
    <row r="119" spans="11:11" ht="15.9" customHeight="1">
      <c r="K119" s="19"/>
    </row>
    <row r="120" spans="11:11" ht="15.9" customHeight="1">
      <c r="K120" s="19"/>
    </row>
    <row r="121" spans="11:11" ht="15.9" customHeight="1">
      <c r="K121" s="19"/>
    </row>
    <row r="122" spans="11:11" ht="15.9" customHeight="1">
      <c r="K122" s="19"/>
    </row>
    <row r="123" spans="11:11" ht="15.9" customHeight="1">
      <c r="K123" s="19"/>
    </row>
    <row r="124" spans="11:11" ht="15.9" customHeight="1">
      <c r="K124" s="19"/>
    </row>
    <row r="125" spans="11:11" ht="15.9" customHeight="1">
      <c r="K125" s="19"/>
    </row>
    <row r="126" spans="11:11" ht="15.9" customHeight="1">
      <c r="K126" s="19"/>
    </row>
    <row r="127" spans="11:11" ht="15.9" customHeight="1">
      <c r="K127" s="19"/>
    </row>
    <row r="128" spans="11:11" ht="15.9" customHeight="1">
      <c r="K128" s="19"/>
    </row>
    <row r="129" spans="11:11" ht="15.9" customHeight="1">
      <c r="K129" s="19"/>
    </row>
    <row r="130" spans="11:11" ht="15.9" customHeight="1">
      <c r="K130" s="19"/>
    </row>
    <row r="131" spans="11:11" ht="15.9" customHeight="1">
      <c r="K131" s="19"/>
    </row>
    <row r="132" spans="11:11" ht="15.9" customHeight="1">
      <c r="K132" s="19"/>
    </row>
    <row r="133" spans="11:11" ht="15.9" customHeight="1">
      <c r="K133" s="19"/>
    </row>
    <row r="134" spans="11:11" ht="15.9" customHeight="1">
      <c r="K134" s="19"/>
    </row>
    <row r="135" spans="11:11" ht="15.9" customHeight="1">
      <c r="K135" s="19"/>
    </row>
    <row r="136" spans="11:11" ht="15.9" customHeight="1">
      <c r="K136" s="19"/>
    </row>
    <row r="137" spans="11:11" ht="15.9" customHeight="1">
      <c r="K137" s="19"/>
    </row>
    <row r="138" spans="11:11" ht="15.9" customHeight="1">
      <c r="K138" s="19"/>
    </row>
    <row r="139" spans="11:11" ht="15.9" customHeight="1">
      <c r="K139" s="19"/>
    </row>
    <row r="140" spans="11:11" ht="15.9" customHeight="1">
      <c r="K140" s="19"/>
    </row>
    <row r="141" spans="11:11" ht="15.9" customHeight="1">
      <c r="K141" s="19"/>
    </row>
    <row r="142" spans="11:11" ht="15.9" customHeight="1">
      <c r="K142" s="19"/>
    </row>
    <row r="143" spans="11:11" ht="15.9" customHeight="1">
      <c r="K143" s="19"/>
    </row>
    <row r="144" spans="11:11" ht="15.9" customHeight="1">
      <c r="K144" s="19"/>
    </row>
    <row r="145" spans="11:11" ht="15.9" customHeight="1">
      <c r="K145" s="19"/>
    </row>
    <row r="146" spans="11:11" ht="15.9" customHeight="1">
      <c r="K146" s="19"/>
    </row>
    <row r="147" spans="11:11" ht="15.9" customHeight="1">
      <c r="K147" s="19"/>
    </row>
    <row r="148" spans="11:11" ht="15.9" customHeight="1">
      <c r="K148" s="19"/>
    </row>
    <row r="149" spans="11:11" ht="15.9" customHeight="1">
      <c r="K149" s="19"/>
    </row>
    <row r="150" spans="11:11" ht="15.9" customHeight="1">
      <c r="K150" s="19"/>
    </row>
    <row r="151" spans="11:11" ht="15.9" customHeight="1">
      <c r="K151" s="19"/>
    </row>
    <row r="152" spans="11:11" ht="15.9" customHeight="1">
      <c r="K152" s="19"/>
    </row>
    <row r="153" spans="11:11" ht="15.9" customHeight="1">
      <c r="K153" s="19"/>
    </row>
    <row r="154" spans="11:11" ht="15.9" customHeight="1">
      <c r="K154" s="19"/>
    </row>
    <row r="155" spans="11:11" ht="15.9" customHeight="1">
      <c r="K155" s="19"/>
    </row>
    <row r="156" spans="11:11" ht="15.9" customHeight="1">
      <c r="K156" s="19"/>
    </row>
    <row r="157" spans="11:11" ht="15.9" customHeight="1">
      <c r="K157" s="19"/>
    </row>
    <row r="158" spans="11:11" ht="15.9" customHeight="1">
      <c r="K158" s="19"/>
    </row>
    <row r="159" spans="11:11" ht="15.9" customHeight="1">
      <c r="K159" s="19"/>
    </row>
    <row r="160" spans="11:11" ht="15.9" customHeight="1">
      <c r="K160" s="19"/>
    </row>
    <row r="161" spans="11:11" ht="15.9" customHeight="1">
      <c r="K161" s="19"/>
    </row>
    <row r="162" spans="11:11" ht="15.9" customHeight="1">
      <c r="K162" s="19"/>
    </row>
    <row r="163" spans="11:11" ht="15.9" customHeight="1">
      <c r="K163" s="19"/>
    </row>
    <row r="164" spans="11:11" ht="15.9" customHeight="1">
      <c r="K164" s="19"/>
    </row>
    <row r="165" spans="11:11" ht="15.9" customHeight="1">
      <c r="K165" s="19"/>
    </row>
    <row r="166" spans="11:11" ht="15.9" customHeight="1">
      <c r="K166" s="19"/>
    </row>
    <row r="167" spans="11:11" ht="15.9" customHeight="1">
      <c r="K167" s="19"/>
    </row>
    <row r="168" spans="11:11" ht="15.9" customHeight="1">
      <c r="K168" s="19"/>
    </row>
    <row r="169" spans="11:11" ht="15.9" customHeight="1">
      <c r="K169" s="19"/>
    </row>
    <row r="170" spans="11:11" ht="15.9" customHeight="1">
      <c r="K170" s="19"/>
    </row>
    <row r="171" spans="11:11" ht="15.9" customHeight="1">
      <c r="K171" s="19"/>
    </row>
    <row r="172" spans="11:11" ht="15.9" customHeight="1">
      <c r="K172" s="19"/>
    </row>
    <row r="173" spans="11:11" ht="15.9" customHeight="1">
      <c r="K173" s="19"/>
    </row>
    <row r="174" spans="11:11" ht="15.9" customHeight="1">
      <c r="K174" s="19"/>
    </row>
    <row r="175" spans="11:11" ht="15.9" customHeight="1">
      <c r="K175" s="19"/>
    </row>
    <row r="176" spans="11:11" ht="15.9" customHeight="1">
      <c r="K176" s="19"/>
    </row>
    <row r="177" spans="11:11" ht="15.9" customHeight="1">
      <c r="K177" s="19"/>
    </row>
    <row r="178" spans="11:11" ht="15.9" customHeight="1">
      <c r="K178" s="19"/>
    </row>
    <row r="179" spans="11:11" ht="15.9" customHeight="1">
      <c r="K179" s="19"/>
    </row>
    <row r="180" spans="11:11" ht="15.9" customHeight="1">
      <c r="K180" s="19"/>
    </row>
    <row r="181" spans="11:11" ht="15.9" customHeight="1">
      <c r="K181" s="19"/>
    </row>
    <row r="182" spans="11:11" ht="15.9" customHeight="1">
      <c r="K182" s="19"/>
    </row>
    <row r="183" spans="11:11" ht="15.9" customHeight="1">
      <c r="K183" s="19"/>
    </row>
    <row r="184" spans="11:11" ht="15.9" customHeight="1">
      <c r="K184" s="19"/>
    </row>
    <row r="185" spans="11:11" ht="15.9" customHeight="1">
      <c r="K185" s="19"/>
    </row>
    <row r="186" spans="11:11" ht="15.9" customHeight="1">
      <c r="K186" s="19"/>
    </row>
    <row r="187" spans="11:11" ht="15.9" customHeight="1">
      <c r="K187" s="19"/>
    </row>
    <row r="188" spans="11:11" ht="15.9" customHeight="1">
      <c r="K188" s="19"/>
    </row>
    <row r="189" spans="11:11" ht="15.9" customHeight="1">
      <c r="K189" s="19"/>
    </row>
    <row r="190" spans="11:11" ht="15.9" customHeight="1">
      <c r="K190" s="19"/>
    </row>
    <row r="191" spans="11:11" ht="15.9" customHeight="1">
      <c r="K191" s="19"/>
    </row>
    <row r="192" spans="11:11" ht="15.9" customHeight="1">
      <c r="K192" s="19"/>
    </row>
    <row r="193" spans="11:11" ht="15.9" customHeight="1">
      <c r="K193" s="19"/>
    </row>
    <row r="194" spans="11:11" ht="15.9" customHeight="1">
      <c r="K194" s="19"/>
    </row>
    <row r="195" spans="11:11" ht="15.9" customHeight="1">
      <c r="K195" s="19"/>
    </row>
    <row r="196" spans="11:11" ht="15.9" customHeight="1">
      <c r="K196" s="19"/>
    </row>
    <row r="197" spans="11:11" ht="15.9" customHeight="1">
      <c r="K197" s="19"/>
    </row>
    <row r="198" spans="11:11" ht="15.9" customHeight="1">
      <c r="K198" s="19"/>
    </row>
    <row r="199" spans="11:11" ht="15.9" customHeight="1">
      <c r="K199" s="19"/>
    </row>
    <row r="200" spans="11:11" ht="15.9" customHeight="1">
      <c r="K200" s="19"/>
    </row>
    <row r="201" spans="11:11" ht="15.9" customHeight="1">
      <c r="K201" s="19"/>
    </row>
    <row r="202" spans="11:11" ht="15.9" customHeight="1">
      <c r="K202" s="19"/>
    </row>
    <row r="203" spans="11:11" ht="15.9" customHeight="1">
      <c r="K203" s="19"/>
    </row>
    <row r="204" spans="11:11" ht="15.9" customHeight="1">
      <c r="K204" s="19"/>
    </row>
    <row r="205" spans="11:11" ht="15.9" customHeight="1">
      <c r="K205" s="19"/>
    </row>
    <row r="206" spans="11:11" ht="15.9" customHeight="1">
      <c r="K206" s="19"/>
    </row>
    <row r="207" spans="11:11" ht="15.9" customHeight="1">
      <c r="K207" s="19"/>
    </row>
    <row r="208" spans="11:11" ht="15.9" customHeight="1">
      <c r="K208" s="19"/>
    </row>
    <row r="209" spans="11:11" ht="15.9" customHeight="1">
      <c r="K209" s="19"/>
    </row>
    <row r="210" spans="11:11" ht="15.9" customHeight="1">
      <c r="K210" s="19"/>
    </row>
    <row r="211" spans="11:11" ht="15.9" customHeight="1">
      <c r="K211" s="19"/>
    </row>
    <row r="212" spans="11:11" ht="15.9" customHeight="1">
      <c r="K212" s="19"/>
    </row>
    <row r="213" spans="11:11" ht="15.9" customHeight="1">
      <c r="K213" s="19"/>
    </row>
    <row r="214" spans="11:11" ht="15.9" customHeight="1">
      <c r="K214" s="19"/>
    </row>
    <row r="215" spans="11:11" ht="15.9" customHeight="1">
      <c r="K215" s="19"/>
    </row>
    <row r="216" spans="11:11" ht="15.9" customHeight="1">
      <c r="K216" s="19"/>
    </row>
    <row r="217" spans="11:11" ht="15.9" customHeight="1">
      <c r="K217" s="19"/>
    </row>
    <row r="218" spans="11:11" ht="15.9" customHeight="1">
      <c r="K218" s="19"/>
    </row>
    <row r="219" spans="11:11" ht="15.9" customHeight="1">
      <c r="K219" s="19"/>
    </row>
    <row r="220" spans="11:11" ht="15.9" customHeight="1">
      <c r="K220" s="19"/>
    </row>
    <row r="221" spans="11:11" ht="15.9" customHeight="1">
      <c r="K221" s="19"/>
    </row>
    <row r="222" spans="11:11" ht="15.9" customHeight="1">
      <c r="K222" s="19"/>
    </row>
    <row r="223" spans="11:11" ht="15.9" customHeight="1">
      <c r="K223" s="19"/>
    </row>
    <row r="224" spans="11:11" ht="15.9" customHeight="1">
      <c r="K224" s="19"/>
    </row>
    <row r="225" spans="11:11" ht="15.9" customHeight="1">
      <c r="K225" s="19"/>
    </row>
    <row r="226" spans="11:11" ht="15.9" customHeight="1">
      <c r="K226" s="19"/>
    </row>
    <row r="227" spans="11:11" ht="15.9" customHeight="1">
      <c r="K227" s="19"/>
    </row>
    <row r="228" spans="11:11" ht="15.9" customHeight="1">
      <c r="K228" s="19"/>
    </row>
    <row r="229" spans="11:11" ht="15.9" customHeight="1">
      <c r="K229" s="19"/>
    </row>
    <row r="230" spans="11:11" ht="15.9" customHeight="1">
      <c r="K230" s="19"/>
    </row>
    <row r="231" spans="11:11" ht="15.9" customHeight="1">
      <c r="K231" s="19"/>
    </row>
    <row r="232" spans="11:11" ht="15.9" customHeight="1">
      <c r="K232" s="19"/>
    </row>
    <row r="233" spans="11:11" ht="15.9" customHeight="1">
      <c r="K233" s="19"/>
    </row>
    <row r="234" spans="11:11" ht="15.9" customHeight="1">
      <c r="K234" s="19"/>
    </row>
    <row r="235" spans="11:11" ht="15.9" customHeight="1">
      <c r="K235" s="19"/>
    </row>
    <row r="236" spans="11:11" ht="15.9" customHeight="1">
      <c r="K236" s="19"/>
    </row>
    <row r="237" spans="11:11" ht="15.9" customHeight="1">
      <c r="K237" s="19"/>
    </row>
    <row r="238" spans="11:11" ht="15.9" customHeight="1">
      <c r="K238" s="19"/>
    </row>
    <row r="239" spans="11:11" ht="15.9" customHeight="1">
      <c r="K239" s="19"/>
    </row>
    <row r="240" spans="11:11" ht="15.9" customHeight="1">
      <c r="K240" s="19"/>
    </row>
    <row r="241" spans="11:11" ht="15.9" customHeight="1">
      <c r="K241" s="19"/>
    </row>
    <row r="242" spans="11:11" ht="15.9" customHeight="1">
      <c r="K242" s="19"/>
    </row>
    <row r="243" spans="11:11" ht="15.9" customHeight="1">
      <c r="K243" s="19"/>
    </row>
    <row r="244" spans="11:11" ht="15.9" customHeight="1">
      <c r="K244" s="19"/>
    </row>
    <row r="245" spans="11:11" ht="15.9" customHeight="1">
      <c r="K245" s="19"/>
    </row>
    <row r="246" spans="11:11" ht="15.9" customHeight="1">
      <c r="K246" s="19"/>
    </row>
    <row r="247" spans="11:11" ht="15.9" customHeight="1">
      <c r="K247" s="19"/>
    </row>
    <row r="248" spans="11:11" ht="15.9" customHeight="1">
      <c r="K248" s="19"/>
    </row>
    <row r="249" spans="11:11" ht="15.9" customHeight="1">
      <c r="K249" s="19"/>
    </row>
    <row r="250" spans="11:11" ht="15.9" customHeight="1">
      <c r="K250" s="19"/>
    </row>
    <row r="251" spans="11:11" ht="15.9" customHeight="1">
      <c r="K251" s="19"/>
    </row>
    <row r="252" spans="11:11" ht="15.9" customHeight="1">
      <c r="K252" s="19"/>
    </row>
    <row r="253" spans="11:11" ht="15.9" customHeight="1">
      <c r="K253" s="19"/>
    </row>
    <row r="254" spans="11:11" ht="15.9" customHeight="1">
      <c r="K254" s="19"/>
    </row>
    <row r="255" spans="11:11" ht="15.9" customHeight="1">
      <c r="K255" s="19"/>
    </row>
    <row r="256" spans="11:11" ht="15.9" customHeight="1">
      <c r="K256" s="19"/>
    </row>
    <row r="257" spans="11:11" ht="15.9" customHeight="1">
      <c r="K257" s="19"/>
    </row>
    <row r="258" spans="11:11" ht="15.9" customHeight="1">
      <c r="K258" s="19"/>
    </row>
    <row r="259" spans="11:11" ht="15.9" customHeight="1">
      <c r="K259" s="19"/>
    </row>
    <row r="260" spans="11:11" ht="15.9" customHeight="1">
      <c r="K260" s="19"/>
    </row>
    <row r="261" spans="11:11" ht="15.9" customHeight="1">
      <c r="K261" s="19"/>
    </row>
    <row r="262" spans="11:11" ht="15.9" customHeight="1">
      <c r="K262" s="19"/>
    </row>
    <row r="263" spans="11:11" ht="15.9" customHeight="1">
      <c r="K263" s="19"/>
    </row>
    <row r="264" spans="11:11" ht="15.9" customHeight="1">
      <c r="K264" s="19"/>
    </row>
    <row r="265" spans="11:11" ht="15.9" customHeight="1">
      <c r="K265" s="19"/>
    </row>
    <row r="266" spans="11:11" ht="15.9" customHeight="1">
      <c r="K266" s="19"/>
    </row>
    <row r="267" spans="11:11" ht="15.9" customHeight="1">
      <c r="K267" s="19"/>
    </row>
    <row r="268" spans="11:11" ht="15.9" customHeight="1">
      <c r="K268" s="19"/>
    </row>
    <row r="269" spans="11:11" ht="15.9" customHeight="1">
      <c r="K269" s="19"/>
    </row>
    <row r="270" spans="11:11" ht="15.9" customHeight="1">
      <c r="K270" s="19"/>
    </row>
    <row r="271" spans="11:11" ht="15.9" customHeight="1">
      <c r="K271" s="19"/>
    </row>
    <row r="272" spans="11:11" ht="15.9" customHeight="1">
      <c r="K272" s="19"/>
    </row>
    <row r="273" spans="11:11" ht="15.9" customHeight="1">
      <c r="K273" s="19"/>
    </row>
    <row r="274" spans="11:11" ht="15.9" customHeight="1">
      <c r="K274" s="19"/>
    </row>
    <row r="275" spans="11:11" ht="15.9" customHeight="1">
      <c r="K275" s="19"/>
    </row>
    <row r="276" spans="11:11" ht="15.9" customHeight="1">
      <c r="K276" s="19"/>
    </row>
    <row r="277" spans="11:11" ht="15.9" customHeight="1">
      <c r="K277" s="19"/>
    </row>
    <row r="278" spans="11:11" ht="15.9" customHeight="1">
      <c r="K278" s="19"/>
    </row>
    <row r="279" spans="11:11" ht="15.9" customHeight="1">
      <c r="K279" s="19"/>
    </row>
    <row r="280" spans="11:11" ht="15.9" customHeight="1">
      <c r="K280" s="19"/>
    </row>
    <row r="281" spans="11:11" ht="15.9" customHeight="1">
      <c r="K281" s="19"/>
    </row>
    <row r="282" spans="11:11" ht="15.9" customHeight="1">
      <c r="K282" s="19"/>
    </row>
    <row r="283" spans="11:11" ht="15.9" customHeight="1">
      <c r="K283" s="19"/>
    </row>
    <row r="284" spans="11:11" ht="15.9" customHeight="1">
      <c r="K284" s="19"/>
    </row>
    <row r="285" spans="11:11" ht="15.9" customHeight="1">
      <c r="K285" s="19"/>
    </row>
    <row r="286" spans="11:11" ht="15.9" customHeight="1">
      <c r="K286" s="19"/>
    </row>
    <row r="287" spans="11:11" ht="15.9" customHeight="1">
      <c r="K287" s="19"/>
    </row>
    <row r="288" spans="11:11" ht="15.9" customHeight="1">
      <c r="K288" s="19"/>
    </row>
    <row r="289" spans="11:11" ht="15.9" customHeight="1">
      <c r="K289" s="19"/>
    </row>
    <row r="290" spans="11:11" ht="15.9" customHeight="1">
      <c r="K290" s="19"/>
    </row>
    <row r="291" spans="11:11" ht="15.9" customHeight="1">
      <c r="K291" s="19"/>
    </row>
    <row r="292" spans="11:11" ht="15.9" customHeight="1">
      <c r="K292" s="19"/>
    </row>
    <row r="293" spans="11:11" ht="15.9" customHeight="1">
      <c r="K293" s="19"/>
    </row>
    <row r="294" spans="11:11" ht="15.9" customHeight="1">
      <c r="K294" s="19"/>
    </row>
    <row r="295" spans="11:11" ht="15.9" customHeight="1">
      <c r="K295" s="19"/>
    </row>
    <row r="296" spans="11:11" ht="15.9" customHeight="1">
      <c r="K296" s="19"/>
    </row>
    <row r="297" spans="11:11" ht="15.9" customHeight="1">
      <c r="K297" s="19"/>
    </row>
    <row r="298" spans="11:11" ht="15.9" customHeight="1">
      <c r="K298" s="19"/>
    </row>
    <row r="299" spans="11:11" ht="15.9" customHeight="1">
      <c r="K299" s="19"/>
    </row>
    <row r="300" spans="11:11" ht="15.9" customHeight="1">
      <c r="K300" s="19"/>
    </row>
    <row r="301" spans="11:11" ht="15.9" customHeight="1">
      <c r="K301" s="19"/>
    </row>
    <row r="302" spans="11:11" ht="15.9" customHeight="1">
      <c r="K302" s="19"/>
    </row>
    <row r="303" spans="11:11" ht="15.9" customHeight="1">
      <c r="K303" s="19"/>
    </row>
    <row r="304" spans="11:11" ht="15.9" customHeight="1">
      <c r="K304" s="19"/>
    </row>
    <row r="305" spans="11:11" ht="15.9" customHeight="1">
      <c r="K305" s="19"/>
    </row>
    <row r="306" spans="11:11" ht="15.9" customHeight="1">
      <c r="K306" s="19"/>
    </row>
    <row r="307" spans="11:11" ht="15.9" customHeight="1">
      <c r="K307" s="19"/>
    </row>
    <row r="308" spans="11:11" ht="15.9" customHeight="1">
      <c r="K308" s="19"/>
    </row>
    <row r="309" spans="11:11" ht="15.9" customHeight="1">
      <c r="K309" s="19"/>
    </row>
    <row r="310" spans="11:11" ht="15.9" customHeight="1">
      <c r="K310" s="19"/>
    </row>
    <row r="311" spans="11:11" ht="15.9" customHeight="1">
      <c r="K311" s="19"/>
    </row>
    <row r="312" spans="11:11" ht="15.9" customHeight="1">
      <c r="K312" s="19"/>
    </row>
    <row r="313" spans="11:11" ht="15.9" customHeight="1">
      <c r="K313" s="19"/>
    </row>
    <row r="314" spans="11:11" ht="15.9" customHeight="1">
      <c r="K314" s="19"/>
    </row>
    <row r="315" spans="11:11" ht="15.9" customHeight="1">
      <c r="K315" s="19"/>
    </row>
    <row r="316" spans="11:11" ht="15.9" customHeight="1">
      <c r="K316" s="19"/>
    </row>
    <row r="317" spans="11:11" ht="15.9" customHeight="1">
      <c r="K317" s="19"/>
    </row>
    <row r="318" spans="11:11" ht="15.9" customHeight="1">
      <c r="K318" s="19"/>
    </row>
    <row r="319" spans="11:11" ht="15.9" customHeight="1">
      <c r="K319" s="19"/>
    </row>
    <row r="320" spans="11:11" ht="15.9" customHeight="1">
      <c r="K320" s="19"/>
    </row>
    <row r="321" spans="11:11" ht="15.9" customHeight="1">
      <c r="K321" s="19"/>
    </row>
    <row r="322" spans="11:11" ht="15.9" customHeight="1">
      <c r="K322" s="19"/>
    </row>
    <row r="323" spans="11:11" ht="15.9" customHeight="1">
      <c r="K323" s="19"/>
    </row>
    <row r="324" spans="11:11" ht="15.9" customHeight="1">
      <c r="K324" s="19"/>
    </row>
    <row r="325" spans="11:11" ht="15.9" customHeight="1">
      <c r="K325" s="19"/>
    </row>
    <row r="326" spans="11:11" ht="15.9" customHeight="1">
      <c r="K326" s="19"/>
    </row>
    <row r="327" spans="11:11" ht="15.9" customHeight="1">
      <c r="K327" s="19"/>
    </row>
    <row r="328" spans="11:11" ht="15.9" customHeight="1">
      <c r="K328" s="19"/>
    </row>
    <row r="329" spans="11:11" ht="15.9" customHeight="1">
      <c r="K329" s="19"/>
    </row>
    <row r="330" spans="11:11" ht="15.9" customHeight="1">
      <c r="K330" s="19"/>
    </row>
    <row r="331" spans="11:11" ht="15.9" customHeight="1">
      <c r="K331" s="19"/>
    </row>
    <row r="332" spans="11:11" ht="15.9" customHeight="1">
      <c r="K332" s="19"/>
    </row>
    <row r="333" spans="11:11" ht="15.9" customHeight="1">
      <c r="K333" s="19"/>
    </row>
    <row r="334" spans="11:11" ht="15.9" customHeight="1">
      <c r="K334" s="19"/>
    </row>
    <row r="335" spans="11:11" ht="15.9" customHeight="1">
      <c r="K335" s="19"/>
    </row>
    <row r="336" spans="11:11" ht="15.9" customHeight="1">
      <c r="K336" s="19"/>
    </row>
    <row r="337" spans="11:11" ht="15.9" customHeight="1">
      <c r="K337" s="19"/>
    </row>
    <row r="338" spans="11:11" ht="15.9" customHeight="1">
      <c r="K338" s="19"/>
    </row>
    <row r="339" spans="11:11" ht="15.9" customHeight="1">
      <c r="K339" s="19"/>
    </row>
    <row r="340" spans="11:11" ht="15.9" customHeight="1">
      <c r="K340" s="19"/>
    </row>
    <row r="341" spans="11:11" ht="15.9" customHeight="1">
      <c r="K341" s="19"/>
    </row>
    <row r="342" spans="11:11" ht="15.9" customHeight="1">
      <c r="K342" s="19"/>
    </row>
    <row r="343" spans="11:11" ht="15.9" customHeight="1">
      <c r="K343" s="19"/>
    </row>
    <row r="344" spans="11:11" ht="15.9" customHeight="1">
      <c r="K344" s="19"/>
    </row>
    <row r="345" spans="11:11" ht="15.9" customHeight="1">
      <c r="K345" s="19"/>
    </row>
    <row r="346" spans="11:11" ht="15.9" customHeight="1">
      <c r="K346" s="19"/>
    </row>
    <row r="347" spans="11:11" ht="15.9" customHeight="1">
      <c r="K347" s="19"/>
    </row>
    <row r="348" spans="11:11" ht="15.9" customHeight="1">
      <c r="K348" s="19"/>
    </row>
    <row r="349" spans="11:11" ht="15.9" customHeight="1">
      <c r="K349" s="19"/>
    </row>
    <row r="350" spans="11:11" ht="15.9" customHeight="1">
      <c r="K350" s="19"/>
    </row>
    <row r="351" spans="11:11" ht="15.9" customHeight="1">
      <c r="K351" s="19"/>
    </row>
    <row r="352" spans="11:11" ht="15.9" customHeight="1">
      <c r="K352" s="19"/>
    </row>
    <row r="353" spans="11:11" ht="15.9" customHeight="1">
      <c r="K353" s="19"/>
    </row>
    <row r="354" spans="11:11" ht="15.9" customHeight="1">
      <c r="K354" s="19"/>
    </row>
    <row r="355" spans="11:11" ht="15.9" customHeight="1">
      <c r="K355" s="19"/>
    </row>
    <row r="356" spans="11:11" ht="15.9" customHeight="1">
      <c r="K356" s="19"/>
    </row>
    <row r="357" spans="11:11" ht="15.9" customHeight="1">
      <c r="K357" s="19"/>
    </row>
    <row r="358" spans="11:11" ht="15.9" customHeight="1">
      <c r="K358" s="19"/>
    </row>
    <row r="359" spans="11:11" ht="15.9" customHeight="1">
      <c r="K359" s="19"/>
    </row>
    <row r="360" spans="11:11" ht="15.9" customHeight="1">
      <c r="K360" s="19"/>
    </row>
    <row r="361" spans="11:11" ht="15.9" customHeight="1">
      <c r="K361" s="19"/>
    </row>
    <row r="362" spans="11:11" ht="15.9" customHeight="1">
      <c r="K362" s="19"/>
    </row>
    <row r="363" spans="11:11" ht="15.9" customHeight="1">
      <c r="K363" s="19"/>
    </row>
    <row r="364" spans="11:11" ht="15.9" customHeight="1">
      <c r="K364" s="19"/>
    </row>
    <row r="365" spans="11:11" ht="15.9" customHeight="1">
      <c r="K365" s="19"/>
    </row>
    <row r="366" spans="11:11" ht="15.9" customHeight="1">
      <c r="K366" s="19"/>
    </row>
    <row r="367" spans="11:11" ht="15.9" customHeight="1">
      <c r="K367" s="19"/>
    </row>
    <row r="368" spans="11:11" ht="15.9" customHeight="1">
      <c r="K368" s="19"/>
    </row>
    <row r="369" spans="11:11" ht="15.9" customHeight="1">
      <c r="K369" s="19"/>
    </row>
    <row r="370" spans="11:11" ht="15.9" customHeight="1">
      <c r="K370" s="19"/>
    </row>
    <row r="371" spans="11:11" ht="15.9" customHeight="1">
      <c r="K371" s="19"/>
    </row>
    <row r="372" spans="11:11" ht="15.9" customHeight="1">
      <c r="K372" s="19"/>
    </row>
    <row r="373" spans="11:11" ht="15.9" customHeight="1">
      <c r="K373" s="19"/>
    </row>
    <row r="374" spans="11:11" ht="15.9" customHeight="1">
      <c r="K374" s="19"/>
    </row>
    <row r="375" spans="11:11" ht="15.9" customHeight="1">
      <c r="K375" s="19"/>
    </row>
    <row r="376" spans="11:11" ht="15.9" customHeight="1">
      <c r="K376" s="19"/>
    </row>
    <row r="377" spans="11:11" ht="15.9" customHeight="1">
      <c r="K377" s="19"/>
    </row>
    <row r="378" spans="11:11" ht="15.9" customHeight="1">
      <c r="K378" s="19"/>
    </row>
    <row r="379" spans="11:11" ht="15.9" customHeight="1">
      <c r="K379" s="19"/>
    </row>
    <row r="380" spans="11:11" ht="15.9" customHeight="1">
      <c r="K380" s="19"/>
    </row>
    <row r="381" spans="11:11" ht="15.9" customHeight="1">
      <c r="K381" s="19"/>
    </row>
    <row r="382" spans="11:11" ht="15.9" customHeight="1">
      <c r="K382" s="19"/>
    </row>
    <row r="383" spans="11:11" ht="15.9" customHeight="1">
      <c r="K383" s="19"/>
    </row>
    <row r="384" spans="11:11" ht="15.9" customHeight="1">
      <c r="K384" s="19"/>
    </row>
    <row r="385" spans="11:11" ht="15.9" customHeight="1">
      <c r="K385" s="19"/>
    </row>
    <row r="386" spans="11:11" ht="15.9" customHeight="1">
      <c r="K386" s="19"/>
    </row>
    <row r="387" spans="11:11" ht="15.9" customHeight="1">
      <c r="K387" s="19"/>
    </row>
    <row r="388" spans="11:11" ht="15.9" customHeight="1">
      <c r="K388" s="19"/>
    </row>
    <row r="389" spans="11:11" ht="15.9" customHeight="1">
      <c r="K389" s="19"/>
    </row>
    <row r="390" spans="11:11" ht="15.9" customHeight="1">
      <c r="K390" s="19"/>
    </row>
    <row r="391" spans="11:11" ht="15.9" customHeight="1">
      <c r="K391" s="19"/>
    </row>
    <row r="392" spans="11:11" ht="15.9" customHeight="1">
      <c r="K392" s="19"/>
    </row>
    <row r="393" spans="11:11" ht="15.9" customHeight="1">
      <c r="K393" s="19"/>
    </row>
    <row r="394" spans="11:11" ht="15.9" customHeight="1">
      <c r="K394" s="19"/>
    </row>
    <row r="395" spans="11:11" ht="15.9" customHeight="1">
      <c r="K395" s="19"/>
    </row>
    <row r="396" spans="11:11" ht="15.9" customHeight="1">
      <c r="K396" s="19"/>
    </row>
    <row r="397" spans="11:11" ht="15.9" customHeight="1">
      <c r="K397" s="19"/>
    </row>
    <row r="398" spans="11:11" ht="15.9" customHeight="1">
      <c r="K398" s="19"/>
    </row>
    <row r="399" spans="11:11" ht="15.9" customHeight="1">
      <c r="K399" s="19"/>
    </row>
    <row r="400" spans="11:11" ht="15.9" customHeight="1">
      <c r="K400" s="19"/>
    </row>
    <row r="401" spans="11:11" ht="15.9" customHeight="1">
      <c r="K401" s="19"/>
    </row>
    <row r="402" spans="11:11" ht="15.9" customHeight="1">
      <c r="K402" s="19"/>
    </row>
    <row r="403" spans="11:11" ht="15.9" customHeight="1">
      <c r="K403" s="19"/>
    </row>
    <row r="404" spans="11:11" ht="15.9" customHeight="1">
      <c r="K404" s="19"/>
    </row>
    <row r="405" spans="11:11" ht="15.9" customHeight="1">
      <c r="K405" s="19"/>
    </row>
    <row r="406" spans="11:11" ht="15.9" customHeight="1">
      <c r="K406" s="19"/>
    </row>
    <row r="407" spans="11:11" ht="15.9" customHeight="1">
      <c r="K407" s="19"/>
    </row>
    <row r="408" spans="11:11" ht="15.9" customHeight="1">
      <c r="K408" s="19"/>
    </row>
    <row r="409" spans="11:11" ht="15.9" customHeight="1">
      <c r="K409" s="19"/>
    </row>
    <row r="410" spans="11:11" ht="15.9" customHeight="1">
      <c r="K410" s="19"/>
    </row>
    <row r="411" spans="11:11" ht="15.9" customHeight="1">
      <c r="K411" s="19"/>
    </row>
    <row r="412" spans="11:11" ht="15.9" customHeight="1">
      <c r="K412" s="19"/>
    </row>
    <row r="413" spans="11:11" ht="15.9" customHeight="1">
      <c r="K413" s="19"/>
    </row>
    <row r="414" spans="11:11" ht="15.9" customHeight="1">
      <c r="K414" s="19"/>
    </row>
    <row r="415" spans="11:11" ht="15.9" customHeight="1">
      <c r="K415" s="19"/>
    </row>
    <row r="416" spans="11:11" ht="15.9" customHeight="1">
      <c r="K416" s="19"/>
    </row>
    <row r="417" spans="11:11" ht="15.9" customHeight="1">
      <c r="K417" s="19"/>
    </row>
    <row r="418" spans="11:11" ht="15.9" customHeight="1">
      <c r="K418" s="19"/>
    </row>
    <row r="419" spans="11:11" ht="15.9" customHeight="1">
      <c r="K419" s="19"/>
    </row>
    <row r="420" spans="11:11" ht="15.9" customHeight="1">
      <c r="K420" s="19"/>
    </row>
    <row r="421" spans="11:11" ht="15.9" customHeight="1">
      <c r="K421" s="19"/>
    </row>
    <row r="422" spans="11:11" ht="15.9" customHeight="1">
      <c r="K422" s="19"/>
    </row>
    <row r="423" spans="11:11" ht="15.9" customHeight="1">
      <c r="K423" s="19"/>
    </row>
    <row r="424" spans="11:11" ht="15.9" customHeight="1">
      <c r="K424" s="19"/>
    </row>
    <row r="425" spans="11:11" ht="15.9" customHeight="1">
      <c r="K425" s="19"/>
    </row>
    <row r="426" spans="11:11" ht="15.9" customHeight="1">
      <c r="K426" s="19"/>
    </row>
    <row r="427" spans="11:11" ht="15.9" customHeight="1">
      <c r="K427" s="19"/>
    </row>
    <row r="428" spans="11:11" ht="15.9" customHeight="1">
      <c r="K428" s="19"/>
    </row>
    <row r="429" spans="11:11" ht="15.9" customHeight="1">
      <c r="K429" s="19"/>
    </row>
    <row r="430" spans="11:11" ht="15.9" customHeight="1">
      <c r="K430" s="19"/>
    </row>
    <row r="431" spans="11:11" ht="15.9" customHeight="1">
      <c r="K431" s="19"/>
    </row>
    <row r="432" spans="11:11" ht="15.9" customHeight="1">
      <c r="K432" s="19"/>
    </row>
    <row r="433" spans="11:11" ht="15.9" customHeight="1">
      <c r="K433" s="19"/>
    </row>
    <row r="434" spans="11:11" ht="15.9" customHeight="1">
      <c r="K434" s="19"/>
    </row>
    <row r="435" spans="11:11" ht="15.9" customHeight="1">
      <c r="K435" s="19"/>
    </row>
    <row r="436" spans="11:11" ht="15.9" customHeight="1">
      <c r="K436" s="19"/>
    </row>
    <row r="437" spans="11:11" ht="15.9" customHeight="1">
      <c r="K437" s="19"/>
    </row>
    <row r="438" spans="11:11" ht="15.9" customHeight="1">
      <c r="K438" s="19"/>
    </row>
    <row r="439" spans="11:11" ht="15.9" customHeight="1">
      <c r="K439" s="19"/>
    </row>
    <row r="440" spans="11:11" ht="15.9" customHeight="1">
      <c r="K440" s="19"/>
    </row>
    <row r="441" spans="11:11" ht="15.9" customHeight="1">
      <c r="K441" s="19"/>
    </row>
    <row r="442" spans="11:11" ht="15.9" customHeight="1">
      <c r="K442" s="19"/>
    </row>
    <row r="443" spans="11:11" ht="15.9" customHeight="1">
      <c r="K443" s="19"/>
    </row>
    <row r="444" spans="11:11" ht="15.9" customHeight="1">
      <c r="K444" s="19"/>
    </row>
    <row r="445" spans="11:11" ht="15.9" customHeight="1">
      <c r="K445" s="19"/>
    </row>
    <row r="446" spans="11:11" ht="15.9" customHeight="1">
      <c r="K446" s="19"/>
    </row>
    <row r="447" spans="11:11" ht="15.9" customHeight="1">
      <c r="K447" s="19"/>
    </row>
    <row r="448" spans="11:11" ht="15.9" customHeight="1">
      <c r="K448" s="19"/>
    </row>
    <row r="449" spans="11:11" ht="15.9" customHeight="1">
      <c r="K449" s="19"/>
    </row>
    <row r="450" spans="11:11" ht="15.9" customHeight="1">
      <c r="K450" s="19"/>
    </row>
    <row r="451" spans="11:11" ht="15.9" customHeight="1">
      <c r="K451" s="19"/>
    </row>
    <row r="452" spans="11:11" ht="15.9" customHeight="1">
      <c r="K452" s="19"/>
    </row>
    <row r="453" spans="11:11" ht="15.9" customHeight="1">
      <c r="K453" s="19"/>
    </row>
    <row r="454" spans="11:11" ht="15.9" customHeight="1">
      <c r="K454" s="19"/>
    </row>
    <row r="455" spans="11:11" ht="15.9" customHeight="1">
      <c r="K455" s="19"/>
    </row>
    <row r="456" spans="11:11" ht="15.9" customHeight="1">
      <c r="K456" s="19"/>
    </row>
    <row r="457" spans="11:11" ht="15.9" customHeight="1">
      <c r="K457" s="19"/>
    </row>
    <row r="458" spans="11:11" ht="15.9" customHeight="1">
      <c r="K458" s="19"/>
    </row>
    <row r="459" spans="11:11" ht="15.9" customHeight="1">
      <c r="K459" s="19"/>
    </row>
    <row r="460" spans="11:11" ht="15.9" customHeight="1">
      <c r="K460" s="19"/>
    </row>
    <row r="461" spans="11:11" ht="15.9" customHeight="1">
      <c r="K461" s="19"/>
    </row>
    <row r="462" spans="11:11" ht="15.9" customHeight="1">
      <c r="K462" s="19"/>
    </row>
    <row r="463" spans="11:11" ht="15.9" customHeight="1">
      <c r="K463" s="19"/>
    </row>
    <row r="464" spans="11:11" ht="15.9" customHeight="1">
      <c r="K464" s="19"/>
    </row>
    <row r="465" spans="11:11" ht="15.9" customHeight="1">
      <c r="K465" s="19"/>
    </row>
    <row r="466" spans="11:11" ht="15.9" customHeight="1">
      <c r="K466" s="19"/>
    </row>
    <row r="467" spans="11:11" ht="15.9" customHeight="1">
      <c r="K467" s="19"/>
    </row>
    <row r="468" spans="11:11" ht="15.9" customHeight="1">
      <c r="K468" s="19"/>
    </row>
    <row r="469" spans="11:11" ht="15.9" customHeight="1">
      <c r="K469" s="19"/>
    </row>
    <row r="470" spans="11:11" ht="15.9" customHeight="1">
      <c r="K470" s="19"/>
    </row>
    <row r="471" spans="11:11" ht="15.9" customHeight="1">
      <c r="K471" s="19"/>
    </row>
    <row r="472" spans="11:11" ht="15.9" customHeight="1">
      <c r="K472" s="19"/>
    </row>
    <row r="473" spans="11:11" ht="15.9" customHeight="1">
      <c r="K473" s="19"/>
    </row>
    <row r="474" spans="11:11" ht="15.9" customHeight="1">
      <c r="K474" s="19"/>
    </row>
    <row r="475" spans="11:11" ht="15.9" customHeight="1">
      <c r="K475" s="19"/>
    </row>
    <row r="476" spans="11:11" ht="15.9" customHeight="1">
      <c r="K476" s="19"/>
    </row>
    <row r="477" spans="11:11" ht="15.9" customHeight="1">
      <c r="K477" s="19"/>
    </row>
    <row r="478" spans="11:11" ht="15.9" customHeight="1">
      <c r="K478" s="19"/>
    </row>
    <row r="479" spans="11:11" ht="15.9" customHeight="1">
      <c r="K479" s="19"/>
    </row>
    <row r="480" spans="11:11" ht="15.9" customHeight="1">
      <c r="K480" s="19"/>
    </row>
    <row r="481" spans="11:11" ht="15.9" customHeight="1">
      <c r="K481" s="19"/>
    </row>
    <row r="482" spans="11:11" ht="15.9" customHeight="1">
      <c r="K482" s="19"/>
    </row>
    <row r="483" spans="11:11" ht="15.9" customHeight="1">
      <c r="K483" s="19"/>
    </row>
    <row r="484" spans="11:11" ht="15.9" customHeight="1">
      <c r="K484" s="19"/>
    </row>
    <row r="485" spans="11:11" ht="15.9" customHeight="1">
      <c r="K485" s="19"/>
    </row>
    <row r="486" spans="11:11" ht="15.9" customHeight="1">
      <c r="K486" s="19"/>
    </row>
    <row r="487" spans="11:11" ht="15.9" customHeight="1">
      <c r="K487" s="19"/>
    </row>
    <row r="488" spans="11:11" ht="15.9" customHeight="1">
      <c r="K488" s="19"/>
    </row>
    <row r="489" spans="11:11" ht="15.9" customHeight="1">
      <c r="K489" s="19"/>
    </row>
    <row r="490" spans="11:11" ht="15.9" customHeight="1">
      <c r="K490" s="19"/>
    </row>
    <row r="491" spans="11:11" ht="15.9" customHeight="1">
      <c r="K491" s="19"/>
    </row>
    <row r="492" spans="11:11" ht="15.9" customHeight="1">
      <c r="K492" s="19"/>
    </row>
    <row r="493" spans="11:11" ht="15.9" customHeight="1">
      <c r="K493" s="19"/>
    </row>
    <row r="494" spans="11:11" ht="15.9" customHeight="1">
      <c r="K494" s="19"/>
    </row>
    <row r="495" spans="11:11" ht="15.9" customHeight="1">
      <c r="K495" s="19"/>
    </row>
    <row r="496" spans="11:11" ht="15.9" customHeight="1">
      <c r="K496" s="19"/>
    </row>
    <row r="497" spans="11:11" ht="15.9" customHeight="1">
      <c r="K497" s="19"/>
    </row>
    <row r="498" spans="11:11" ht="15.9" customHeight="1">
      <c r="K498" s="19"/>
    </row>
    <row r="499" spans="11:11" ht="15.9" customHeight="1">
      <c r="K499" s="19"/>
    </row>
    <row r="500" spans="11:11" ht="15.9" customHeight="1">
      <c r="K500" s="19"/>
    </row>
    <row r="501" spans="11:11" ht="15.9" customHeight="1">
      <c r="K501" s="19"/>
    </row>
    <row r="502" spans="11:11" ht="15.9" customHeight="1">
      <c r="K502" s="19"/>
    </row>
    <row r="503" spans="11:11" ht="15.9" customHeight="1">
      <c r="K503" s="19"/>
    </row>
    <row r="504" spans="11:11" ht="15.9" customHeight="1">
      <c r="K504" s="19"/>
    </row>
    <row r="505" spans="11:11" ht="15.9" customHeight="1">
      <c r="K505" s="19"/>
    </row>
    <row r="506" spans="11:11" ht="15.9" customHeight="1">
      <c r="K506" s="19"/>
    </row>
    <row r="507" spans="11:11" ht="15.9" customHeight="1">
      <c r="K507" s="19"/>
    </row>
    <row r="508" spans="11:11" ht="15.9" customHeight="1">
      <c r="K508" s="19"/>
    </row>
    <row r="509" spans="11:11" ht="15.9" customHeight="1">
      <c r="K509" s="19"/>
    </row>
    <row r="510" spans="11:11" ht="15.9" customHeight="1">
      <c r="K510" s="19"/>
    </row>
    <row r="511" spans="11:11" ht="15.9" customHeight="1">
      <c r="K511" s="19"/>
    </row>
    <row r="512" spans="11:11" ht="15.9" customHeight="1">
      <c r="K512" s="19"/>
    </row>
    <row r="513" spans="11:11" ht="15.9" customHeight="1">
      <c r="K513" s="19"/>
    </row>
    <row r="514" spans="11:11" ht="15.9" customHeight="1">
      <c r="K514" s="19"/>
    </row>
    <row r="515" spans="11:11" ht="15.9" customHeight="1">
      <c r="K515" s="19"/>
    </row>
    <row r="516" spans="11:11" ht="15.9" customHeight="1">
      <c r="K516" s="19"/>
    </row>
    <row r="517" spans="11:11" ht="15.9" customHeight="1">
      <c r="K517" s="19"/>
    </row>
    <row r="518" spans="11:11" ht="15.9" customHeight="1">
      <c r="K518" s="19"/>
    </row>
    <row r="519" spans="11:11" ht="15.9" customHeight="1">
      <c r="K519" s="19"/>
    </row>
    <row r="520" spans="11:11" ht="15.9" customHeight="1">
      <c r="K520" s="19"/>
    </row>
    <row r="521" spans="11:11" ht="15.9" customHeight="1">
      <c r="K521" s="19"/>
    </row>
    <row r="522" spans="11:11" ht="15.9" customHeight="1">
      <c r="K522" s="19"/>
    </row>
    <row r="523" spans="11:11" ht="15.9" customHeight="1">
      <c r="K523" s="19"/>
    </row>
    <row r="524" spans="11:11" ht="15.9" customHeight="1">
      <c r="K524" s="19"/>
    </row>
    <row r="525" spans="11:11" ht="15.9" customHeight="1">
      <c r="K525" s="19"/>
    </row>
    <row r="526" spans="11:11" ht="15.9" customHeight="1">
      <c r="K526" s="19"/>
    </row>
    <row r="527" spans="11:11" ht="15.9" customHeight="1">
      <c r="K527" s="19"/>
    </row>
    <row r="528" spans="11:11" ht="15.9" customHeight="1">
      <c r="K528" s="19"/>
    </row>
    <row r="529" spans="11:11" ht="15.9" customHeight="1">
      <c r="K529" s="19"/>
    </row>
    <row r="530" spans="11:11" ht="15.9" customHeight="1">
      <c r="K530" s="19"/>
    </row>
    <row r="531" spans="11:11" ht="15.9" customHeight="1">
      <c r="K531" s="19"/>
    </row>
    <row r="532" spans="11:11" ht="15.9" customHeight="1">
      <c r="K532" s="19"/>
    </row>
    <row r="533" spans="11:11" ht="15.9" customHeight="1">
      <c r="K533" s="19"/>
    </row>
    <row r="534" spans="11:11" ht="15.9" customHeight="1">
      <c r="K534" s="19"/>
    </row>
    <row r="535" spans="11:11" ht="15.9" customHeight="1">
      <c r="K535" s="19"/>
    </row>
    <row r="536" spans="11:11" ht="15.9" customHeight="1">
      <c r="K536" s="19"/>
    </row>
    <row r="537" spans="11:11" ht="15.9" customHeight="1">
      <c r="K537" s="19"/>
    </row>
    <row r="538" spans="11:11" ht="15.9" customHeight="1">
      <c r="K538" s="19"/>
    </row>
    <row r="539" spans="11:11" ht="15.9" customHeight="1">
      <c r="K539" s="19"/>
    </row>
    <row r="540" spans="11:11" ht="15.9" customHeight="1">
      <c r="K540" s="19"/>
    </row>
    <row r="541" spans="11:11" ht="15.9" customHeight="1">
      <c r="K541" s="19"/>
    </row>
    <row r="542" spans="11:11" ht="15.9" customHeight="1">
      <c r="K542" s="19"/>
    </row>
    <row r="543" spans="11:11" ht="15.9" customHeight="1">
      <c r="K543" s="19"/>
    </row>
    <row r="544" spans="11:11" ht="15.9" customHeight="1">
      <c r="K544" s="19"/>
    </row>
    <row r="545" spans="11:11" ht="15.9" customHeight="1">
      <c r="K545" s="19"/>
    </row>
    <row r="546" spans="11:11" ht="15.9" customHeight="1">
      <c r="K546" s="19"/>
    </row>
    <row r="547" spans="11:11" ht="15.9" customHeight="1">
      <c r="K547" s="19"/>
    </row>
    <row r="548" spans="11:11" ht="15.9" customHeight="1">
      <c r="K548" s="19"/>
    </row>
    <row r="549" spans="11:11" ht="15.9" customHeight="1">
      <c r="K549" s="19"/>
    </row>
    <row r="550" spans="11:11" ht="15.9" customHeight="1">
      <c r="K550" s="19"/>
    </row>
    <row r="551" spans="11:11" ht="15.9" customHeight="1">
      <c r="K551" s="19"/>
    </row>
    <row r="552" spans="11:11" ht="15.9" customHeight="1">
      <c r="K552" s="19"/>
    </row>
    <row r="553" spans="11:11" ht="15.9" customHeight="1">
      <c r="K553" s="19"/>
    </row>
    <row r="554" spans="11:11" ht="15.9" customHeight="1">
      <c r="K554" s="19"/>
    </row>
    <row r="555" spans="11:11" ht="15.9" customHeight="1">
      <c r="K555" s="19"/>
    </row>
    <row r="556" spans="11:11" ht="15.9" customHeight="1">
      <c r="K556" s="19"/>
    </row>
    <row r="557" spans="11:11" ht="15.9" customHeight="1">
      <c r="K557" s="19"/>
    </row>
    <row r="558" spans="11:11" ht="15.9" customHeight="1">
      <c r="K558" s="19"/>
    </row>
    <row r="559" spans="11:11" ht="15.9" customHeight="1">
      <c r="K559" s="19"/>
    </row>
    <row r="560" spans="11:11" ht="15.9" customHeight="1">
      <c r="K560" s="19"/>
    </row>
    <row r="561" spans="11:11" ht="15.9" customHeight="1">
      <c r="K561" s="19"/>
    </row>
    <row r="562" spans="11:11" ht="15.9" customHeight="1">
      <c r="K562" s="19"/>
    </row>
    <row r="563" spans="11:11" ht="15.9" customHeight="1">
      <c r="K563" s="19"/>
    </row>
    <row r="564" spans="11:11" ht="15.9" customHeight="1">
      <c r="K564" s="19"/>
    </row>
    <row r="565" spans="11:11" ht="15.9" customHeight="1">
      <c r="K565" s="19"/>
    </row>
    <row r="566" spans="11:11" ht="15.9" customHeight="1">
      <c r="K566" s="19"/>
    </row>
    <row r="567" spans="11:11" ht="15.9" customHeight="1">
      <c r="K567" s="19"/>
    </row>
    <row r="568" spans="11:11" ht="15.9" customHeight="1">
      <c r="K568" s="19"/>
    </row>
    <row r="569" spans="11:11" ht="15.9" customHeight="1">
      <c r="K569" s="19"/>
    </row>
    <row r="570" spans="11:11" ht="15.9" customHeight="1">
      <c r="K570" s="19"/>
    </row>
    <row r="571" spans="11:11" ht="15.9" customHeight="1">
      <c r="K571" s="19"/>
    </row>
    <row r="572" spans="11:11" ht="15.9" customHeight="1">
      <c r="K572" s="19"/>
    </row>
    <row r="573" spans="11:11" ht="15.9" customHeight="1">
      <c r="K573" s="19"/>
    </row>
    <row r="574" spans="11:11" ht="15.9" customHeight="1">
      <c r="K574" s="19"/>
    </row>
    <row r="575" spans="11:11" ht="15.9" customHeight="1">
      <c r="K575" s="19"/>
    </row>
    <row r="576" spans="11:11" ht="15.9" customHeight="1">
      <c r="K576" s="19"/>
    </row>
    <row r="577" spans="11:11" ht="15.9" customHeight="1">
      <c r="K577" s="19"/>
    </row>
    <row r="578" spans="11:11" ht="15.9" customHeight="1">
      <c r="K578" s="19"/>
    </row>
    <row r="579" spans="11:11" ht="15.9" customHeight="1">
      <c r="K579" s="19"/>
    </row>
    <row r="580" spans="11:11" ht="15.9" customHeight="1">
      <c r="K580" s="19"/>
    </row>
    <row r="581" spans="11:11" ht="15.9" customHeight="1">
      <c r="K581" s="19"/>
    </row>
    <row r="582" spans="11:11" ht="15.9" customHeight="1">
      <c r="K582" s="19"/>
    </row>
    <row r="583" spans="11:11" ht="15.9" customHeight="1">
      <c r="K583" s="19"/>
    </row>
    <row r="584" spans="11:11" ht="15.9" customHeight="1">
      <c r="K584" s="19"/>
    </row>
    <row r="585" spans="11:11" ht="15.9" customHeight="1">
      <c r="K585" s="19"/>
    </row>
    <row r="586" spans="11:11" ht="15.9" customHeight="1">
      <c r="K586" s="19"/>
    </row>
    <row r="587" spans="11:11" ht="15.9" customHeight="1">
      <c r="K587" s="19"/>
    </row>
    <row r="588" spans="11:11" ht="15.9" customHeight="1">
      <c r="K588" s="19"/>
    </row>
    <row r="589" spans="11:11" ht="15.9" customHeight="1">
      <c r="K589" s="19"/>
    </row>
    <row r="590" spans="11:11" ht="15.9" customHeight="1">
      <c r="K590" s="19"/>
    </row>
    <row r="591" spans="11:11" ht="15.9" customHeight="1">
      <c r="K591" s="19"/>
    </row>
    <row r="592" spans="11:11" ht="15.9" customHeight="1">
      <c r="K592" s="19"/>
    </row>
    <row r="593" spans="11:11" ht="15.9" customHeight="1">
      <c r="K593" s="19"/>
    </row>
    <row r="594" spans="11:11" ht="15.9" customHeight="1">
      <c r="K594" s="19"/>
    </row>
    <row r="595" spans="11:11" ht="15.9" customHeight="1">
      <c r="K595" s="19"/>
    </row>
    <row r="596" spans="11:11" ht="15.9" customHeight="1">
      <c r="K596" s="19"/>
    </row>
    <row r="597" spans="11:11" ht="15.9" customHeight="1">
      <c r="K597" s="19"/>
    </row>
    <row r="598" spans="11:11" ht="15.9" customHeight="1">
      <c r="K598" s="19"/>
    </row>
    <row r="599" spans="11:11" ht="15.9" customHeight="1">
      <c r="K599" s="19"/>
    </row>
    <row r="600" spans="11:11" ht="15.9" customHeight="1">
      <c r="K600" s="19"/>
    </row>
    <row r="601" spans="11:11" ht="15.9" customHeight="1">
      <c r="K601" s="19"/>
    </row>
    <row r="602" spans="11:11" ht="15.9" customHeight="1">
      <c r="K602" s="19"/>
    </row>
    <row r="603" spans="11:11" ht="15.9" customHeight="1">
      <c r="K603" s="19"/>
    </row>
    <row r="604" spans="11:11" ht="15.9" customHeight="1">
      <c r="K604" s="19"/>
    </row>
    <row r="605" spans="11:11" ht="15.9" customHeight="1">
      <c r="K605" s="19"/>
    </row>
  </sheetData>
  <mergeCells count="2">
    <mergeCell ref="A3:A4"/>
    <mergeCell ref="K3:K4"/>
  </mergeCells>
  <phoneticPr fontId="3"/>
  <printOptions horizontalCentered="1" verticalCentered="1" gridLinesSet="0"/>
  <pageMargins left="0.78740157480314965" right="0.78740157480314965" top="0.78740157480314965" bottom="0.78740157480314965" header="0.39370078740157483" footer="0.39370078740157483"/>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88"/>
  <sheetViews>
    <sheetView showZeros="0" view="pageBreakPreview" zoomScaleNormal="100" zoomScaleSheetLayoutView="100" workbookViewId="0">
      <selection activeCell="K15" sqref="K15"/>
    </sheetView>
  </sheetViews>
  <sheetFormatPr defaultColWidth="12.77734375" defaultRowHeight="15.9" customHeight="1"/>
  <cols>
    <col min="1" max="1" width="12.88671875" style="21" customWidth="1"/>
    <col min="2" max="2" width="16.6640625" style="21" customWidth="1"/>
    <col min="3" max="3" width="8.6640625" style="21" customWidth="1"/>
    <col min="4" max="4" width="16.6640625" style="202" customWidth="1"/>
    <col min="5" max="5" width="8.6640625" style="21" customWidth="1"/>
    <col min="6" max="6" width="16.6640625" style="202" customWidth="1"/>
    <col min="7" max="7" width="8.6640625" style="21" customWidth="1"/>
    <col min="8" max="8" width="16.6640625" style="21" customWidth="1"/>
    <col min="9" max="9" width="8.6640625" style="21" customWidth="1"/>
    <col min="10" max="10" width="12.88671875" style="21" customWidth="1"/>
    <col min="11" max="11" width="5.77734375" style="21" customWidth="1"/>
    <col min="12" max="16384" width="12.77734375" style="21"/>
  </cols>
  <sheetData>
    <row r="1" spans="1:10" ht="15.9" customHeight="1">
      <c r="A1" s="54" t="s">
        <v>180</v>
      </c>
      <c r="B1" s="38"/>
      <c r="C1" s="20"/>
      <c r="D1" s="256"/>
      <c r="E1" s="20"/>
      <c r="H1" s="20"/>
      <c r="I1" s="20"/>
      <c r="J1" s="22"/>
    </row>
    <row r="2" spans="1:10" ht="15.9" customHeight="1" thickBot="1">
      <c r="A2" s="20"/>
      <c r="B2" s="20"/>
      <c r="C2" s="20"/>
      <c r="D2" s="256"/>
      <c r="E2" s="20"/>
      <c r="H2" s="20"/>
      <c r="I2" s="20"/>
      <c r="J2" s="27" t="s">
        <v>106</v>
      </c>
    </row>
    <row r="3" spans="1:10" ht="15.9" customHeight="1">
      <c r="A3" s="351" t="s">
        <v>71</v>
      </c>
      <c r="B3" s="355" t="s">
        <v>107</v>
      </c>
      <c r="C3" s="356"/>
      <c r="D3" s="355" t="s">
        <v>108</v>
      </c>
      <c r="E3" s="356"/>
      <c r="F3" s="355" t="s">
        <v>78</v>
      </c>
      <c r="G3" s="357"/>
      <c r="H3" s="358" t="s">
        <v>109</v>
      </c>
      <c r="I3" s="359"/>
      <c r="J3" s="353" t="s">
        <v>71</v>
      </c>
    </row>
    <row r="4" spans="1:10" ht="15.9" customHeight="1" thickBot="1">
      <c r="A4" s="352"/>
      <c r="B4" s="97" t="s">
        <v>79</v>
      </c>
      <c r="C4" s="98" t="s">
        <v>80</v>
      </c>
      <c r="D4" s="257" t="s">
        <v>79</v>
      </c>
      <c r="E4" s="98" t="s">
        <v>80</v>
      </c>
      <c r="F4" s="257" t="s">
        <v>79</v>
      </c>
      <c r="G4" s="98" t="s">
        <v>80</v>
      </c>
      <c r="H4" s="99" t="s">
        <v>79</v>
      </c>
      <c r="I4" s="100" t="s">
        <v>80</v>
      </c>
      <c r="J4" s="354"/>
    </row>
    <row r="5" spans="1:10" ht="15.9" customHeight="1">
      <c r="A5" s="118" t="s">
        <v>9</v>
      </c>
      <c r="B5" s="119">
        <f>B50</f>
        <v>617951833</v>
      </c>
      <c r="C5" s="120">
        <f>ROUND(B5/$H5*100,3)</f>
        <v>41.064999999999998</v>
      </c>
      <c r="D5" s="121">
        <f>D50</f>
        <v>721094576</v>
      </c>
      <c r="E5" s="122">
        <f>ROUND(D5/$H5*100,3)</f>
        <v>47.918999999999997</v>
      </c>
      <c r="F5" s="277">
        <f>F50</f>
        <v>165776370</v>
      </c>
      <c r="G5" s="123">
        <f>ROUND(F5/$H5*100,3)</f>
        <v>11.016</v>
      </c>
      <c r="H5" s="124">
        <f>SUM(B5,D5,F5)</f>
        <v>1504822779</v>
      </c>
      <c r="I5" s="125">
        <v>100</v>
      </c>
      <c r="J5" s="126" t="s">
        <v>9</v>
      </c>
    </row>
    <row r="6" spans="1:10" ht="15.9" customHeight="1">
      <c r="A6" s="127" t="s">
        <v>10</v>
      </c>
      <c r="B6" s="128">
        <f t="shared" ref="B6:B43" si="0">B51</f>
        <v>76921812</v>
      </c>
      <c r="C6" s="129">
        <f t="shared" ref="C6:C46" si="1">ROUND(B6/$H6*100,3)</f>
        <v>38.94</v>
      </c>
      <c r="D6" s="130">
        <f t="shared" ref="D6:D43" si="2">D51</f>
        <v>96987984</v>
      </c>
      <c r="E6" s="131">
        <f t="shared" ref="E6:E46" si="3">ROUND(D6/$H6*100,3)</f>
        <v>49.097999999999999</v>
      </c>
      <c r="F6" s="278">
        <f t="shared" ref="F6:F43" si="4">F51</f>
        <v>23628617</v>
      </c>
      <c r="G6" s="132">
        <f t="shared" ref="G6:G46" si="5">ROUND(F6/$H6*100,3)</f>
        <v>11.962</v>
      </c>
      <c r="H6" s="133">
        <f t="shared" ref="H6:H42" si="6">SUM(B6,D6,F6)</f>
        <v>197538413</v>
      </c>
      <c r="I6" s="134">
        <v>100</v>
      </c>
      <c r="J6" s="135" t="s">
        <v>10</v>
      </c>
    </row>
    <row r="7" spans="1:10" ht="15.9" customHeight="1">
      <c r="A7" s="127" t="s">
        <v>11</v>
      </c>
      <c r="B7" s="128">
        <f t="shared" si="0"/>
        <v>161297141</v>
      </c>
      <c r="C7" s="129">
        <f t="shared" si="1"/>
        <v>39.494</v>
      </c>
      <c r="D7" s="130">
        <f t="shared" si="2"/>
        <v>162755835</v>
      </c>
      <c r="E7" s="131">
        <f t="shared" si="3"/>
        <v>39.850999999999999</v>
      </c>
      <c r="F7" s="278">
        <f t="shared" si="4"/>
        <v>84358356</v>
      </c>
      <c r="G7" s="132">
        <f t="shared" si="5"/>
        <v>20.655000000000001</v>
      </c>
      <c r="H7" s="133">
        <f t="shared" si="6"/>
        <v>408411332</v>
      </c>
      <c r="I7" s="134">
        <v>100</v>
      </c>
      <c r="J7" s="135" t="s">
        <v>11</v>
      </c>
    </row>
    <row r="8" spans="1:10" ht="15.9" customHeight="1">
      <c r="A8" s="127" t="s">
        <v>12</v>
      </c>
      <c r="B8" s="128">
        <f t="shared" si="0"/>
        <v>102659214</v>
      </c>
      <c r="C8" s="129">
        <f t="shared" si="1"/>
        <v>39.082000000000001</v>
      </c>
      <c r="D8" s="130">
        <f t="shared" si="2"/>
        <v>113246956</v>
      </c>
      <c r="E8" s="131">
        <f t="shared" si="3"/>
        <v>43.113</v>
      </c>
      <c r="F8" s="278">
        <f t="shared" si="4"/>
        <v>46767699</v>
      </c>
      <c r="G8" s="132">
        <f t="shared" si="5"/>
        <v>17.803999999999998</v>
      </c>
      <c r="H8" s="133">
        <f t="shared" si="6"/>
        <v>262673869</v>
      </c>
      <c r="I8" s="134">
        <v>100</v>
      </c>
      <c r="J8" s="135" t="s">
        <v>12</v>
      </c>
    </row>
    <row r="9" spans="1:10" ht="15.9" customHeight="1">
      <c r="A9" s="127" t="s">
        <v>13</v>
      </c>
      <c r="B9" s="128">
        <f t="shared" si="0"/>
        <v>192976115</v>
      </c>
      <c r="C9" s="129">
        <f t="shared" si="1"/>
        <v>39.697000000000003</v>
      </c>
      <c r="D9" s="130">
        <f t="shared" si="2"/>
        <v>225447624</v>
      </c>
      <c r="E9" s="131">
        <f t="shared" si="3"/>
        <v>46.377000000000002</v>
      </c>
      <c r="F9" s="278">
        <f t="shared" si="4"/>
        <v>67698364</v>
      </c>
      <c r="G9" s="132">
        <f t="shared" si="5"/>
        <v>13.926</v>
      </c>
      <c r="H9" s="133">
        <f t="shared" si="6"/>
        <v>486122103</v>
      </c>
      <c r="I9" s="134">
        <v>100</v>
      </c>
      <c r="J9" s="135" t="s">
        <v>13</v>
      </c>
    </row>
    <row r="10" spans="1:10" ht="15.9" customHeight="1">
      <c r="A10" s="127" t="s">
        <v>14</v>
      </c>
      <c r="B10" s="128">
        <f t="shared" si="0"/>
        <v>75009629</v>
      </c>
      <c r="C10" s="129">
        <f t="shared" si="1"/>
        <v>39.947000000000003</v>
      </c>
      <c r="D10" s="130">
        <f t="shared" si="2"/>
        <v>89809473</v>
      </c>
      <c r="E10" s="131">
        <f t="shared" si="3"/>
        <v>47.829000000000001</v>
      </c>
      <c r="F10" s="278">
        <f t="shared" si="4"/>
        <v>22954794</v>
      </c>
      <c r="G10" s="132">
        <f t="shared" si="5"/>
        <v>12.225</v>
      </c>
      <c r="H10" s="133">
        <f t="shared" si="6"/>
        <v>187773896</v>
      </c>
      <c r="I10" s="134">
        <v>100</v>
      </c>
      <c r="J10" s="135" t="s">
        <v>14</v>
      </c>
    </row>
    <row r="11" spans="1:10" ht="15.9" customHeight="1">
      <c r="A11" s="127" t="s">
        <v>15</v>
      </c>
      <c r="B11" s="128">
        <f t="shared" si="0"/>
        <v>33397495</v>
      </c>
      <c r="C11" s="129">
        <f t="shared" si="1"/>
        <v>26.745999999999999</v>
      </c>
      <c r="D11" s="130">
        <f t="shared" si="2"/>
        <v>45800693</v>
      </c>
      <c r="E11" s="131">
        <f t="shared" si="3"/>
        <v>36.677999999999997</v>
      </c>
      <c r="F11" s="278">
        <f t="shared" si="4"/>
        <v>45672729</v>
      </c>
      <c r="G11" s="132">
        <f t="shared" si="5"/>
        <v>36.576000000000001</v>
      </c>
      <c r="H11" s="133">
        <f t="shared" si="6"/>
        <v>124870917</v>
      </c>
      <c r="I11" s="134">
        <v>100</v>
      </c>
      <c r="J11" s="135" t="s">
        <v>15</v>
      </c>
    </row>
    <row r="12" spans="1:10" ht="15.9" customHeight="1">
      <c r="A12" s="127" t="s">
        <v>16</v>
      </c>
      <c r="B12" s="128">
        <f t="shared" si="0"/>
        <v>32093568</v>
      </c>
      <c r="C12" s="129">
        <f t="shared" si="1"/>
        <v>34.973999999999997</v>
      </c>
      <c r="D12" s="130">
        <f t="shared" si="2"/>
        <v>42868898</v>
      </c>
      <c r="E12" s="131">
        <f t="shared" si="3"/>
        <v>46.716000000000001</v>
      </c>
      <c r="F12" s="278">
        <f t="shared" si="4"/>
        <v>16802519</v>
      </c>
      <c r="G12" s="132">
        <f t="shared" si="5"/>
        <v>18.309999999999999</v>
      </c>
      <c r="H12" s="133">
        <f t="shared" si="6"/>
        <v>91764985</v>
      </c>
      <c r="I12" s="134">
        <v>100</v>
      </c>
      <c r="J12" s="135" t="s">
        <v>16</v>
      </c>
    </row>
    <row r="13" spans="1:10" ht="15.9" customHeight="1">
      <c r="A13" s="127" t="s">
        <v>17</v>
      </c>
      <c r="B13" s="128">
        <f t="shared" si="0"/>
        <v>185679238</v>
      </c>
      <c r="C13" s="129">
        <f t="shared" si="1"/>
        <v>39.976999999999997</v>
      </c>
      <c r="D13" s="130">
        <f t="shared" si="2"/>
        <v>205284920</v>
      </c>
      <c r="E13" s="131">
        <f t="shared" si="3"/>
        <v>44.198</v>
      </c>
      <c r="F13" s="278">
        <f t="shared" si="4"/>
        <v>73501273</v>
      </c>
      <c r="G13" s="132">
        <f t="shared" si="5"/>
        <v>15.824999999999999</v>
      </c>
      <c r="H13" s="133">
        <f t="shared" si="6"/>
        <v>464465431</v>
      </c>
      <c r="I13" s="134">
        <v>100</v>
      </c>
      <c r="J13" s="135" t="s">
        <v>17</v>
      </c>
    </row>
    <row r="14" spans="1:10" ht="15.9" customHeight="1">
      <c r="A14" s="127" t="s">
        <v>18</v>
      </c>
      <c r="B14" s="128">
        <f t="shared" si="0"/>
        <v>123839994</v>
      </c>
      <c r="C14" s="129">
        <f t="shared" si="1"/>
        <v>43.975000000000001</v>
      </c>
      <c r="D14" s="130">
        <f t="shared" si="2"/>
        <v>129421344</v>
      </c>
      <c r="E14" s="131">
        <f t="shared" si="3"/>
        <v>45.957000000000001</v>
      </c>
      <c r="F14" s="278">
        <f t="shared" si="4"/>
        <v>28352146</v>
      </c>
      <c r="G14" s="132">
        <f t="shared" si="5"/>
        <v>10.068</v>
      </c>
      <c r="H14" s="133">
        <f t="shared" si="6"/>
        <v>281613484</v>
      </c>
      <c r="I14" s="134">
        <v>100</v>
      </c>
      <c r="J14" s="135" t="s">
        <v>18</v>
      </c>
    </row>
    <row r="15" spans="1:10" ht="15.9" customHeight="1">
      <c r="A15" s="127" t="s">
        <v>251</v>
      </c>
      <c r="B15" s="128">
        <f t="shared" si="0"/>
        <v>50191001</v>
      </c>
      <c r="C15" s="129">
        <f t="shared" si="1"/>
        <v>33.854999999999997</v>
      </c>
      <c r="D15" s="130">
        <f t="shared" si="2"/>
        <v>71493887</v>
      </c>
      <c r="E15" s="131">
        <f t="shared" si="3"/>
        <v>48.225000000000001</v>
      </c>
      <c r="F15" s="278">
        <f t="shared" si="4"/>
        <v>26566538</v>
      </c>
      <c r="G15" s="132">
        <f t="shared" si="5"/>
        <v>17.920000000000002</v>
      </c>
      <c r="H15" s="133">
        <f t="shared" si="6"/>
        <v>148251426</v>
      </c>
      <c r="I15" s="134">
        <v>100</v>
      </c>
      <c r="J15" s="135" t="str">
        <f>A15</f>
        <v>葛城市</v>
      </c>
    </row>
    <row r="16" spans="1:10" ht="15.9" customHeight="1">
      <c r="A16" s="127" t="s">
        <v>47</v>
      </c>
      <c r="B16" s="128">
        <f t="shared" si="0"/>
        <v>24057186</v>
      </c>
      <c r="C16" s="136">
        <f t="shared" si="1"/>
        <v>30.175999999999998</v>
      </c>
      <c r="D16" s="130">
        <f t="shared" si="2"/>
        <v>36067714</v>
      </c>
      <c r="E16" s="131">
        <f t="shared" si="3"/>
        <v>45.241999999999997</v>
      </c>
      <c r="F16" s="278">
        <f t="shared" si="4"/>
        <v>19597052</v>
      </c>
      <c r="G16" s="132">
        <f t="shared" si="5"/>
        <v>24.582000000000001</v>
      </c>
      <c r="H16" s="133">
        <f t="shared" si="6"/>
        <v>79721952</v>
      </c>
      <c r="I16" s="134">
        <v>100</v>
      </c>
      <c r="J16" s="135" t="s">
        <v>47</v>
      </c>
    </row>
    <row r="17" spans="1:10" ht="15.9" customHeight="1">
      <c r="A17" s="127" t="s">
        <v>19</v>
      </c>
      <c r="B17" s="128">
        <f t="shared" si="0"/>
        <v>4479286</v>
      </c>
      <c r="C17" s="129">
        <f t="shared" si="1"/>
        <v>21.256</v>
      </c>
      <c r="D17" s="130">
        <f t="shared" si="2"/>
        <v>6124713</v>
      </c>
      <c r="E17" s="131">
        <f t="shared" si="3"/>
        <v>29.064</v>
      </c>
      <c r="F17" s="278">
        <f t="shared" si="4"/>
        <v>10469250</v>
      </c>
      <c r="G17" s="132">
        <f t="shared" si="5"/>
        <v>49.68</v>
      </c>
      <c r="H17" s="133">
        <f t="shared" si="6"/>
        <v>21073249</v>
      </c>
      <c r="I17" s="134">
        <v>100</v>
      </c>
      <c r="J17" s="135" t="s">
        <v>19</v>
      </c>
    </row>
    <row r="18" spans="1:10" ht="15.9" customHeight="1">
      <c r="A18" s="127" t="s">
        <v>20</v>
      </c>
      <c r="B18" s="128">
        <f t="shared" si="0"/>
        <v>22063784</v>
      </c>
      <c r="C18" s="129">
        <f t="shared" si="1"/>
        <v>38.765999999999998</v>
      </c>
      <c r="D18" s="130">
        <f t="shared" si="2"/>
        <v>27807335</v>
      </c>
      <c r="E18" s="131">
        <f t="shared" si="3"/>
        <v>48.856999999999999</v>
      </c>
      <c r="F18" s="278">
        <f t="shared" si="4"/>
        <v>7044242</v>
      </c>
      <c r="G18" s="132">
        <f t="shared" si="5"/>
        <v>12.377000000000001</v>
      </c>
      <c r="H18" s="133">
        <f t="shared" si="6"/>
        <v>56915361</v>
      </c>
      <c r="I18" s="134">
        <v>100</v>
      </c>
      <c r="J18" s="135" t="s">
        <v>20</v>
      </c>
    </row>
    <row r="19" spans="1:10" ht="15.9" customHeight="1">
      <c r="A19" s="127" t="s">
        <v>21</v>
      </c>
      <c r="B19" s="128">
        <f t="shared" si="0"/>
        <v>17007984</v>
      </c>
      <c r="C19" s="129">
        <f t="shared" si="1"/>
        <v>30.67</v>
      </c>
      <c r="D19" s="130">
        <f t="shared" si="2"/>
        <v>32669886</v>
      </c>
      <c r="E19" s="131">
        <f t="shared" si="3"/>
        <v>58.911999999999999</v>
      </c>
      <c r="F19" s="278">
        <f t="shared" si="4"/>
        <v>5777503</v>
      </c>
      <c r="G19" s="132">
        <f t="shared" si="5"/>
        <v>10.417999999999999</v>
      </c>
      <c r="H19" s="133">
        <f t="shared" si="6"/>
        <v>55455373</v>
      </c>
      <c r="I19" s="134">
        <v>100</v>
      </c>
      <c r="J19" s="135" t="s">
        <v>21</v>
      </c>
    </row>
    <row r="20" spans="1:10" ht="15.9" customHeight="1">
      <c r="A20" s="127" t="s">
        <v>22</v>
      </c>
      <c r="B20" s="128">
        <f t="shared" si="0"/>
        <v>40689697</v>
      </c>
      <c r="C20" s="129">
        <f t="shared" si="1"/>
        <v>44.411999999999999</v>
      </c>
      <c r="D20" s="130">
        <f t="shared" si="2"/>
        <v>42560665</v>
      </c>
      <c r="E20" s="131">
        <f t="shared" si="3"/>
        <v>46.454000000000001</v>
      </c>
      <c r="F20" s="278">
        <f t="shared" si="4"/>
        <v>8368434</v>
      </c>
      <c r="G20" s="132">
        <f t="shared" si="5"/>
        <v>9.1340000000000003</v>
      </c>
      <c r="H20" s="133">
        <f t="shared" si="6"/>
        <v>91618796</v>
      </c>
      <c r="I20" s="134">
        <v>100</v>
      </c>
      <c r="J20" s="135" t="s">
        <v>22</v>
      </c>
    </row>
    <row r="21" spans="1:10" ht="15.9" customHeight="1">
      <c r="A21" s="127" t="s">
        <v>23</v>
      </c>
      <c r="B21" s="128">
        <f t="shared" si="0"/>
        <v>10916687</v>
      </c>
      <c r="C21" s="129">
        <f t="shared" si="1"/>
        <v>26.891999999999999</v>
      </c>
      <c r="D21" s="130">
        <f t="shared" si="2"/>
        <v>22715729</v>
      </c>
      <c r="E21" s="131">
        <f t="shared" si="3"/>
        <v>55.957999999999998</v>
      </c>
      <c r="F21" s="278">
        <f t="shared" si="4"/>
        <v>6962077</v>
      </c>
      <c r="G21" s="132">
        <f t="shared" si="5"/>
        <v>17.149999999999999</v>
      </c>
      <c r="H21" s="133">
        <f t="shared" si="6"/>
        <v>40594493</v>
      </c>
      <c r="I21" s="134">
        <v>100</v>
      </c>
      <c r="J21" s="135" t="s">
        <v>23</v>
      </c>
    </row>
    <row r="22" spans="1:10" ht="15.9" customHeight="1">
      <c r="A22" s="127" t="s">
        <v>24</v>
      </c>
      <c r="B22" s="128">
        <f t="shared" si="0"/>
        <v>14719918</v>
      </c>
      <c r="C22" s="129">
        <f t="shared" si="1"/>
        <v>31.504999999999999</v>
      </c>
      <c r="D22" s="130">
        <f t="shared" si="2"/>
        <v>17701390</v>
      </c>
      <c r="E22" s="131">
        <f t="shared" si="3"/>
        <v>37.886000000000003</v>
      </c>
      <c r="F22" s="278">
        <f t="shared" si="4"/>
        <v>14301057</v>
      </c>
      <c r="G22" s="132">
        <f t="shared" si="5"/>
        <v>30.609000000000002</v>
      </c>
      <c r="H22" s="133">
        <f t="shared" si="6"/>
        <v>46722365</v>
      </c>
      <c r="I22" s="134">
        <v>100</v>
      </c>
      <c r="J22" s="135" t="s">
        <v>24</v>
      </c>
    </row>
    <row r="23" spans="1:10" ht="15.9" customHeight="1">
      <c r="A23" s="127" t="s">
        <v>25</v>
      </c>
      <c r="B23" s="128">
        <f t="shared" si="0"/>
        <v>6252039</v>
      </c>
      <c r="C23" s="129">
        <f t="shared" si="1"/>
        <v>33.173000000000002</v>
      </c>
      <c r="D23" s="130">
        <f t="shared" si="2"/>
        <v>9959779</v>
      </c>
      <c r="E23" s="131">
        <f t="shared" si="3"/>
        <v>52.845999999999997</v>
      </c>
      <c r="F23" s="278">
        <f t="shared" si="4"/>
        <v>2634808</v>
      </c>
      <c r="G23" s="132">
        <f t="shared" si="5"/>
        <v>13.98</v>
      </c>
      <c r="H23" s="133">
        <f t="shared" si="6"/>
        <v>18846626</v>
      </c>
      <c r="I23" s="134">
        <v>100</v>
      </c>
      <c r="J23" s="135" t="s">
        <v>25</v>
      </c>
    </row>
    <row r="24" spans="1:10" ht="15.9" customHeight="1">
      <c r="A24" s="127" t="s">
        <v>26</v>
      </c>
      <c r="B24" s="128">
        <f t="shared" si="0"/>
        <v>55641853</v>
      </c>
      <c r="C24" s="129">
        <f t="shared" si="1"/>
        <v>43.506</v>
      </c>
      <c r="D24" s="130">
        <f t="shared" si="2"/>
        <v>57036274</v>
      </c>
      <c r="E24" s="131">
        <f t="shared" si="3"/>
        <v>44.595999999999997</v>
      </c>
      <c r="F24" s="278">
        <f t="shared" si="4"/>
        <v>15217985</v>
      </c>
      <c r="G24" s="132">
        <f t="shared" si="5"/>
        <v>11.898999999999999</v>
      </c>
      <c r="H24" s="133">
        <f>SUM(B24,D24,F24)</f>
        <v>127896112</v>
      </c>
      <c r="I24" s="134">
        <v>100</v>
      </c>
      <c r="J24" s="135" t="s">
        <v>26</v>
      </c>
    </row>
    <row r="25" spans="1:10" ht="15.9" customHeight="1">
      <c r="A25" s="127" t="s">
        <v>27</v>
      </c>
      <c r="B25" s="128">
        <f t="shared" si="0"/>
        <v>1022984</v>
      </c>
      <c r="C25" s="129">
        <f t="shared" si="1"/>
        <v>27.184999999999999</v>
      </c>
      <c r="D25" s="130">
        <f t="shared" si="2"/>
        <v>1827227</v>
      </c>
      <c r="E25" s="131">
        <f t="shared" si="3"/>
        <v>48.557000000000002</v>
      </c>
      <c r="F25" s="278">
        <f t="shared" si="4"/>
        <v>912846</v>
      </c>
      <c r="G25" s="132">
        <f t="shared" si="5"/>
        <v>24.257999999999999</v>
      </c>
      <c r="H25" s="133">
        <f t="shared" si="6"/>
        <v>3763057</v>
      </c>
      <c r="I25" s="134">
        <v>100</v>
      </c>
      <c r="J25" s="135" t="s">
        <v>27</v>
      </c>
    </row>
    <row r="26" spans="1:10" ht="15.9" customHeight="1">
      <c r="A26" s="127" t="s">
        <v>28</v>
      </c>
      <c r="B26" s="128">
        <f t="shared" si="0"/>
        <v>1178530</v>
      </c>
      <c r="C26" s="129">
        <f t="shared" si="1"/>
        <v>26.573</v>
      </c>
      <c r="D26" s="130">
        <f t="shared" si="2"/>
        <v>1835326</v>
      </c>
      <c r="E26" s="131">
        <f t="shared" si="3"/>
        <v>41.381999999999998</v>
      </c>
      <c r="F26" s="278">
        <f t="shared" si="4"/>
        <v>1421260</v>
      </c>
      <c r="G26" s="132">
        <f t="shared" si="5"/>
        <v>32.045999999999999</v>
      </c>
      <c r="H26" s="133">
        <f t="shared" si="6"/>
        <v>4435116</v>
      </c>
      <c r="I26" s="134">
        <v>100</v>
      </c>
      <c r="J26" s="135" t="s">
        <v>28</v>
      </c>
    </row>
    <row r="27" spans="1:10" ht="15.9" customHeight="1">
      <c r="A27" s="127" t="s">
        <v>29</v>
      </c>
      <c r="B27" s="128">
        <f t="shared" si="0"/>
        <v>7294517</v>
      </c>
      <c r="C27" s="129">
        <f t="shared" si="1"/>
        <v>32.713000000000001</v>
      </c>
      <c r="D27" s="130">
        <f t="shared" si="2"/>
        <v>9875365</v>
      </c>
      <c r="E27" s="131">
        <f t="shared" si="3"/>
        <v>44.286999999999999</v>
      </c>
      <c r="F27" s="278">
        <f t="shared" si="4"/>
        <v>5128763</v>
      </c>
      <c r="G27" s="132">
        <f t="shared" si="5"/>
        <v>23</v>
      </c>
      <c r="H27" s="133">
        <f t="shared" si="6"/>
        <v>22298645</v>
      </c>
      <c r="I27" s="134">
        <v>100</v>
      </c>
      <c r="J27" s="135" t="s">
        <v>29</v>
      </c>
    </row>
    <row r="28" spans="1:10" ht="15.9" customHeight="1">
      <c r="A28" s="127" t="s">
        <v>30</v>
      </c>
      <c r="B28" s="128">
        <f t="shared" si="0"/>
        <v>6169308</v>
      </c>
      <c r="C28" s="129">
        <f t="shared" si="1"/>
        <v>41.645000000000003</v>
      </c>
      <c r="D28" s="130">
        <f t="shared" si="2"/>
        <v>6780530</v>
      </c>
      <c r="E28" s="131">
        <f t="shared" si="3"/>
        <v>45.771000000000001</v>
      </c>
      <c r="F28" s="278">
        <f t="shared" si="4"/>
        <v>1864322</v>
      </c>
      <c r="G28" s="132">
        <f t="shared" si="5"/>
        <v>12.585000000000001</v>
      </c>
      <c r="H28" s="133">
        <f t="shared" si="6"/>
        <v>14814160</v>
      </c>
      <c r="I28" s="134">
        <v>100</v>
      </c>
      <c r="J28" s="135" t="s">
        <v>30</v>
      </c>
    </row>
    <row r="29" spans="1:10" ht="15.9" customHeight="1">
      <c r="A29" s="127" t="s">
        <v>31</v>
      </c>
      <c r="B29" s="128">
        <f t="shared" si="0"/>
        <v>22871716</v>
      </c>
      <c r="C29" s="129">
        <f t="shared" si="1"/>
        <v>38.996000000000002</v>
      </c>
      <c r="D29" s="130">
        <f t="shared" si="2"/>
        <v>30480347</v>
      </c>
      <c r="E29" s="131">
        <f t="shared" si="3"/>
        <v>51.969000000000001</v>
      </c>
      <c r="F29" s="278">
        <f t="shared" si="4"/>
        <v>5299337</v>
      </c>
      <c r="G29" s="132">
        <f t="shared" si="5"/>
        <v>9.0350000000000001</v>
      </c>
      <c r="H29" s="133">
        <f t="shared" si="6"/>
        <v>58651400</v>
      </c>
      <c r="I29" s="134">
        <v>100</v>
      </c>
      <c r="J29" s="135" t="s">
        <v>31</v>
      </c>
    </row>
    <row r="30" spans="1:10" ht="15.9" customHeight="1">
      <c r="A30" s="127" t="s">
        <v>32</v>
      </c>
      <c r="B30" s="128">
        <f t="shared" si="0"/>
        <v>27502528</v>
      </c>
      <c r="C30" s="129">
        <f t="shared" si="1"/>
        <v>31.552</v>
      </c>
      <c r="D30" s="130">
        <f t="shared" si="2"/>
        <v>47691264</v>
      </c>
      <c r="E30" s="131">
        <f t="shared" si="3"/>
        <v>54.713000000000001</v>
      </c>
      <c r="F30" s="278">
        <f t="shared" si="4"/>
        <v>11972572</v>
      </c>
      <c r="G30" s="132">
        <f t="shared" si="5"/>
        <v>13.734999999999999</v>
      </c>
      <c r="H30" s="133">
        <f t="shared" si="6"/>
        <v>87166364</v>
      </c>
      <c r="I30" s="134">
        <v>100</v>
      </c>
      <c r="J30" s="135" t="s">
        <v>32</v>
      </c>
    </row>
    <row r="31" spans="1:10" ht="15.9" customHeight="1">
      <c r="A31" s="127" t="s">
        <v>33</v>
      </c>
      <c r="B31" s="128">
        <f t="shared" si="0"/>
        <v>55989938</v>
      </c>
      <c r="C31" s="129">
        <f t="shared" si="1"/>
        <v>44.063000000000002</v>
      </c>
      <c r="D31" s="130">
        <f t="shared" si="2"/>
        <v>59867739</v>
      </c>
      <c r="E31" s="131">
        <f t="shared" si="3"/>
        <v>47.113999999999997</v>
      </c>
      <c r="F31" s="278">
        <f t="shared" si="4"/>
        <v>11211137</v>
      </c>
      <c r="G31" s="132">
        <f t="shared" si="5"/>
        <v>8.8230000000000004</v>
      </c>
      <c r="H31" s="133">
        <f t="shared" si="6"/>
        <v>127068814</v>
      </c>
      <c r="I31" s="134">
        <v>100</v>
      </c>
      <c r="J31" s="135" t="s">
        <v>33</v>
      </c>
    </row>
    <row r="32" spans="1:10" ht="15.9" customHeight="1">
      <c r="A32" s="127" t="s">
        <v>34</v>
      </c>
      <c r="B32" s="128">
        <f t="shared" si="0"/>
        <v>23568286</v>
      </c>
      <c r="C32" s="129">
        <f t="shared" si="1"/>
        <v>41.548000000000002</v>
      </c>
      <c r="D32" s="130">
        <f t="shared" si="2"/>
        <v>27040047</v>
      </c>
      <c r="E32" s="131">
        <f t="shared" si="3"/>
        <v>47.667999999999999</v>
      </c>
      <c r="F32" s="278">
        <f t="shared" si="4"/>
        <v>6117783</v>
      </c>
      <c r="G32" s="132">
        <f t="shared" si="5"/>
        <v>10.785</v>
      </c>
      <c r="H32" s="133">
        <f t="shared" si="6"/>
        <v>56726116</v>
      </c>
      <c r="I32" s="134">
        <v>100</v>
      </c>
      <c r="J32" s="135" t="s">
        <v>34</v>
      </c>
    </row>
    <row r="33" spans="1:10" ht="15.9" customHeight="1">
      <c r="A33" s="127" t="s">
        <v>35</v>
      </c>
      <c r="B33" s="128">
        <f t="shared" si="0"/>
        <v>6960565</v>
      </c>
      <c r="C33" s="129">
        <f t="shared" si="1"/>
        <v>24.373999999999999</v>
      </c>
      <c r="D33" s="130">
        <f t="shared" si="2"/>
        <v>8866347</v>
      </c>
      <c r="E33" s="131">
        <f t="shared" si="3"/>
        <v>31.047000000000001</v>
      </c>
      <c r="F33" s="278">
        <f t="shared" si="4"/>
        <v>12730509</v>
      </c>
      <c r="G33" s="132">
        <f t="shared" si="5"/>
        <v>44.579000000000001</v>
      </c>
      <c r="H33" s="133">
        <f t="shared" si="6"/>
        <v>28557421</v>
      </c>
      <c r="I33" s="134">
        <v>100</v>
      </c>
      <c r="J33" s="135" t="s">
        <v>35</v>
      </c>
    </row>
    <row r="34" spans="1:10" ht="15.9" customHeight="1">
      <c r="A34" s="127" t="s">
        <v>36</v>
      </c>
      <c r="B34" s="128">
        <f t="shared" si="0"/>
        <v>19804947</v>
      </c>
      <c r="C34" s="129">
        <f t="shared" si="1"/>
        <v>34.813000000000002</v>
      </c>
      <c r="D34" s="130">
        <f t="shared" si="2"/>
        <v>24077344</v>
      </c>
      <c r="E34" s="131">
        <f t="shared" si="3"/>
        <v>42.323</v>
      </c>
      <c r="F34" s="278">
        <f t="shared" si="4"/>
        <v>13007765</v>
      </c>
      <c r="G34" s="132">
        <f t="shared" si="5"/>
        <v>22.864999999999998</v>
      </c>
      <c r="H34" s="133">
        <f t="shared" si="6"/>
        <v>56890056</v>
      </c>
      <c r="I34" s="134">
        <v>100</v>
      </c>
      <c r="J34" s="135" t="s">
        <v>36</v>
      </c>
    </row>
    <row r="35" spans="1:10" ht="15.9" customHeight="1">
      <c r="A35" s="127" t="s">
        <v>37</v>
      </c>
      <c r="B35" s="128">
        <f t="shared" si="0"/>
        <v>4378384</v>
      </c>
      <c r="C35" s="129">
        <f t="shared" si="1"/>
        <v>29.690999999999999</v>
      </c>
      <c r="D35" s="130">
        <f t="shared" si="2"/>
        <v>5796582</v>
      </c>
      <c r="E35" s="131">
        <f t="shared" si="3"/>
        <v>39.308</v>
      </c>
      <c r="F35" s="278">
        <f t="shared" si="4"/>
        <v>4571603</v>
      </c>
      <c r="G35" s="132">
        <f t="shared" si="5"/>
        <v>31.001000000000001</v>
      </c>
      <c r="H35" s="133">
        <f t="shared" si="6"/>
        <v>14746569</v>
      </c>
      <c r="I35" s="134">
        <v>100</v>
      </c>
      <c r="J35" s="135" t="s">
        <v>37</v>
      </c>
    </row>
    <row r="36" spans="1:10" ht="15.9" customHeight="1">
      <c r="A36" s="127" t="s">
        <v>38</v>
      </c>
      <c r="B36" s="128">
        <f t="shared" si="0"/>
        <v>710874</v>
      </c>
      <c r="C36" s="129">
        <f t="shared" si="1"/>
        <v>28.856000000000002</v>
      </c>
      <c r="D36" s="130">
        <f t="shared" si="2"/>
        <v>597880</v>
      </c>
      <c r="E36" s="131">
        <f t="shared" si="3"/>
        <v>24.27</v>
      </c>
      <c r="F36" s="278">
        <f t="shared" si="4"/>
        <v>1154726</v>
      </c>
      <c r="G36" s="132">
        <f t="shared" si="5"/>
        <v>46.874000000000002</v>
      </c>
      <c r="H36" s="133">
        <f t="shared" si="6"/>
        <v>2463480</v>
      </c>
      <c r="I36" s="134">
        <v>100</v>
      </c>
      <c r="J36" s="135" t="s">
        <v>38</v>
      </c>
    </row>
    <row r="37" spans="1:10" ht="15.9" customHeight="1">
      <c r="A37" s="127" t="s">
        <v>39</v>
      </c>
      <c r="B37" s="128">
        <f t="shared" si="0"/>
        <v>1237932</v>
      </c>
      <c r="C37" s="129">
        <f t="shared" si="1"/>
        <v>18.137</v>
      </c>
      <c r="D37" s="130">
        <f t="shared" si="2"/>
        <v>1629015</v>
      </c>
      <c r="E37" s="131">
        <f t="shared" si="3"/>
        <v>23.866</v>
      </c>
      <c r="F37" s="278">
        <f t="shared" si="4"/>
        <v>3958609</v>
      </c>
      <c r="G37" s="132">
        <f t="shared" si="5"/>
        <v>57.997</v>
      </c>
      <c r="H37" s="133">
        <f t="shared" si="6"/>
        <v>6825556</v>
      </c>
      <c r="I37" s="134">
        <v>100</v>
      </c>
      <c r="J37" s="135" t="s">
        <v>39</v>
      </c>
    </row>
    <row r="38" spans="1:10" ht="15.9" customHeight="1">
      <c r="A38" s="127" t="s">
        <v>40</v>
      </c>
      <c r="B38" s="128">
        <f t="shared" si="0"/>
        <v>216507</v>
      </c>
      <c r="C38" s="129">
        <f t="shared" si="1"/>
        <v>7.3689999999999998</v>
      </c>
      <c r="D38" s="130">
        <f t="shared" si="2"/>
        <v>269821</v>
      </c>
      <c r="E38" s="131">
        <f t="shared" si="3"/>
        <v>9.1839999999999993</v>
      </c>
      <c r="F38" s="278">
        <f t="shared" si="4"/>
        <v>2451696</v>
      </c>
      <c r="G38" s="132">
        <f t="shared" si="5"/>
        <v>83.447000000000003</v>
      </c>
      <c r="H38" s="133">
        <f t="shared" si="6"/>
        <v>2938024</v>
      </c>
      <c r="I38" s="134">
        <v>100</v>
      </c>
      <c r="J38" s="135" t="s">
        <v>40</v>
      </c>
    </row>
    <row r="39" spans="1:10" ht="15.9" customHeight="1">
      <c r="A39" s="127" t="s">
        <v>41</v>
      </c>
      <c r="B39" s="128">
        <f t="shared" si="0"/>
        <v>1828305</v>
      </c>
      <c r="C39" s="129">
        <f t="shared" si="1"/>
        <v>4.766</v>
      </c>
      <c r="D39" s="130">
        <f t="shared" si="2"/>
        <v>2694981</v>
      </c>
      <c r="E39" s="131">
        <f t="shared" si="3"/>
        <v>7.0259999999999998</v>
      </c>
      <c r="F39" s="278">
        <f t="shared" si="4"/>
        <v>33834143</v>
      </c>
      <c r="G39" s="132">
        <f t="shared" si="5"/>
        <v>88.207999999999998</v>
      </c>
      <c r="H39" s="133">
        <f t="shared" si="6"/>
        <v>38357429</v>
      </c>
      <c r="I39" s="134">
        <v>100</v>
      </c>
      <c r="J39" s="135" t="s">
        <v>41</v>
      </c>
    </row>
    <row r="40" spans="1:10" ht="15.9" customHeight="1">
      <c r="A40" s="127" t="s">
        <v>42</v>
      </c>
      <c r="B40" s="128">
        <f t="shared" si="0"/>
        <v>944909</v>
      </c>
      <c r="C40" s="129">
        <f t="shared" si="1"/>
        <v>7.1470000000000002</v>
      </c>
      <c r="D40" s="130">
        <f t="shared" si="2"/>
        <v>956720</v>
      </c>
      <c r="E40" s="131">
        <f t="shared" si="3"/>
        <v>7.2370000000000001</v>
      </c>
      <c r="F40" s="278">
        <f t="shared" si="4"/>
        <v>11318533</v>
      </c>
      <c r="G40" s="132">
        <f t="shared" si="5"/>
        <v>85.616</v>
      </c>
      <c r="H40" s="133">
        <f t="shared" si="6"/>
        <v>13220162</v>
      </c>
      <c r="I40" s="134">
        <v>100</v>
      </c>
      <c r="J40" s="135" t="s">
        <v>42</v>
      </c>
    </row>
    <row r="41" spans="1:10" ht="15.9" customHeight="1">
      <c r="A41" s="127" t="s">
        <v>43</v>
      </c>
      <c r="B41" s="128">
        <f t="shared" si="0"/>
        <v>719611</v>
      </c>
      <c r="C41" s="129">
        <f t="shared" si="1"/>
        <v>21.117000000000001</v>
      </c>
      <c r="D41" s="130">
        <f t="shared" si="2"/>
        <v>325469</v>
      </c>
      <c r="E41" s="131">
        <f t="shared" si="3"/>
        <v>9.5510000000000002</v>
      </c>
      <c r="F41" s="278">
        <f t="shared" si="4"/>
        <v>2362611</v>
      </c>
      <c r="G41" s="132">
        <f t="shared" si="5"/>
        <v>69.331999999999994</v>
      </c>
      <c r="H41" s="133">
        <f t="shared" si="6"/>
        <v>3407691</v>
      </c>
      <c r="I41" s="134">
        <v>100</v>
      </c>
      <c r="J41" s="135" t="s">
        <v>43</v>
      </c>
    </row>
    <row r="42" spans="1:10" ht="15.9" customHeight="1">
      <c r="A42" s="127" t="s">
        <v>44</v>
      </c>
      <c r="B42" s="128">
        <f t="shared" si="0"/>
        <v>1792900</v>
      </c>
      <c r="C42" s="129">
        <f t="shared" si="1"/>
        <v>30.062999999999999</v>
      </c>
      <c r="D42" s="130">
        <f t="shared" si="2"/>
        <v>1158517</v>
      </c>
      <c r="E42" s="131">
        <f t="shared" si="3"/>
        <v>19.425999999999998</v>
      </c>
      <c r="F42" s="278">
        <f t="shared" si="4"/>
        <v>3012310</v>
      </c>
      <c r="G42" s="132">
        <f t="shared" si="5"/>
        <v>50.511000000000003</v>
      </c>
      <c r="H42" s="133">
        <f t="shared" si="6"/>
        <v>5963727</v>
      </c>
      <c r="I42" s="134">
        <v>100</v>
      </c>
      <c r="J42" s="135" t="s">
        <v>44</v>
      </c>
    </row>
    <row r="43" spans="1:10" ht="15.9" customHeight="1" thickBot="1">
      <c r="A43" s="137" t="s">
        <v>45</v>
      </c>
      <c r="B43" s="138">
        <f t="shared" si="0"/>
        <v>1827325</v>
      </c>
      <c r="C43" s="139">
        <f t="shared" si="1"/>
        <v>36.738</v>
      </c>
      <c r="D43" s="140">
        <f t="shared" si="2"/>
        <v>1773523</v>
      </c>
      <c r="E43" s="141">
        <f>ROUND(D43/$H43*100,3)</f>
        <v>35.655999999999999</v>
      </c>
      <c r="F43" s="279">
        <f t="shared" si="4"/>
        <v>1373129</v>
      </c>
      <c r="G43" s="142">
        <f>ROUND(F43/$H43*100,3)</f>
        <v>27.606000000000002</v>
      </c>
      <c r="H43" s="143">
        <f>SUM(B43,D43,F43)</f>
        <v>4973977</v>
      </c>
      <c r="I43" s="144">
        <v>100</v>
      </c>
      <c r="J43" s="145" t="s">
        <v>45</v>
      </c>
    </row>
    <row r="44" spans="1:10" ht="15.9" customHeight="1" thickBot="1">
      <c r="A44" s="94" t="s">
        <v>75</v>
      </c>
      <c r="B44" s="104">
        <f>SUM(B5:B16)</f>
        <v>1676074226</v>
      </c>
      <c r="C44" s="105">
        <f t="shared" si="1"/>
        <v>39.548000000000002</v>
      </c>
      <c r="D44" s="106">
        <f>SUM(D5:D16)</f>
        <v>1940279904</v>
      </c>
      <c r="E44" s="107">
        <f t="shared" si="3"/>
        <v>45.783000000000001</v>
      </c>
      <c r="F44" s="106">
        <f>SUM(F5:F16)</f>
        <v>621676457</v>
      </c>
      <c r="G44" s="107">
        <f t="shared" si="5"/>
        <v>14.669</v>
      </c>
      <c r="H44" s="108">
        <f>SUM(H5:H16)</f>
        <v>4238030587</v>
      </c>
      <c r="I44" s="109">
        <v>100</v>
      </c>
      <c r="J44" s="101" t="s">
        <v>75</v>
      </c>
    </row>
    <row r="45" spans="1:10" ht="15.9" customHeight="1" thickBot="1">
      <c r="A45" s="95" t="s">
        <v>76</v>
      </c>
      <c r="B45" s="110">
        <f>SUM(B17:B43)</f>
        <v>357791314</v>
      </c>
      <c r="C45" s="111">
        <f t="shared" si="1"/>
        <v>35.341000000000001</v>
      </c>
      <c r="D45" s="258">
        <f>SUM(D17:D43)</f>
        <v>450119815</v>
      </c>
      <c r="E45" s="111">
        <f t="shared" si="3"/>
        <v>44.460999999999999</v>
      </c>
      <c r="F45" s="258">
        <f>SUM(F17:F43)</f>
        <v>204479010</v>
      </c>
      <c r="G45" s="111">
        <f t="shared" si="5"/>
        <v>20.198</v>
      </c>
      <c r="H45" s="112">
        <f>SUM(H17:H43)</f>
        <v>1012390139</v>
      </c>
      <c r="I45" s="113">
        <v>100</v>
      </c>
      <c r="J45" s="102" t="s">
        <v>76</v>
      </c>
    </row>
    <row r="46" spans="1:10" ht="15.9" customHeight="1" thickBot="1">
      <c r="A46" s="96" t="s">
        <v>77</v>
      </c>
      <c r="B46" s="114">
        <f>SUM(B44:B45)</f>
        <v>2033865540</v>
      </c>
      <c r="C46" s="115">
        <f t="shared" si="1"/>
        <v>38.737000000000002</v>
      </c>
      <c r="D46" s="259">
        <f>SUM(D44:D45)</f>
        <v>2390399719</v>
      </c>
      <c r="E46" s="115">
        <f t="shared" si="3"/>
        <v>45.527999999999999</v>
      </c>
      <c r="F46" s="259">
        <f>SUM(F44:F45)</f>
        <v>826155467</v>
      </c>
      <c r="G46" s="115">
        <f t="shared" si="5"/>
        <v>15.734999999999999</v>
      </c>
      <c r="H46" s="116">
        <f>SUM(H44:H45)</f>
        <v>5250420726</v>
      </c>
      <c r="I46" s="117">
        <v>100</v>
      </c>
      <c r="J46" s="103" t="s">
        <v>77</v>
      </c>
    </row>
    <row r="47" spans="1:10" ht="11.4">
      <c r="J47" s="25" t="s">
        <v>193</v>
      </c>
    </row>
    <row r="48" spans="1:10" ht="11.4" hidden="1">
      <c r="B48" s="21" t="s">
        <v>159</v>
      </c>
      <c r="D48" s="202" t="s">
        <v>195</v>
      </c>
      <c r="F48" s="202" t="s">
        <v>177</v>
      </c>
    </row>
    <row r="49" spans="1:6" ht="55.5" hidden="1" customHeight="1">
      <c r="A49" s="44"/>
      <c r="B49" s="43" t="s">
        <v>101</v>
      </c>
      <c r="C49" s="44"/>
      <c r="D49" s="260" t="s">
        <v>173</v>
      </c>
      <c r="E49" s="44" t="s">
        <v>123</v>
      </c>
      <c r="F49" s="280" t="s">
        <v>110</v>
      </c>
    </row>
    <row r="50" spans="1:6" ht="13.2" hidden="1">
      <c r="B50" s="201">
        <v>617951833</v>
      </c>
      <c r="C50" s="202"/>
      <c r="D50" s="201">
        <v>721094576</v>
      </c>
      <c r="E50" s="202"/>
      <c r="F50" s="201">
        <v>165776370</v>
      </c>
    </row>
    <row r="51" spans="1:6" ht="13.2" hidden="1">
      <c r="B51" s="201">
        <v>76921812</v>
      </c>
      <c r="C51" s="202"/>
      <c r="D51" s="201">
        <v>96987984</v>
      </c>
      <c r="E51" s="202"/>
      <c r="F51" s="201">
        <v>23628617</v>
      </c>
    </row>
    <row r="52" spans="1:6" ht="13.2" hidden="1">
      <c r="B52" s="201">
        <v>161297141</v>
      </c>
      <c r="C52" s="202"/>
      <c r="D52" s="201">
        <v>162755835</v>
      </c>
      <c r="E52" s="202"/>
      <c r="F52" s="201">
        <v>84358356</v>
      </c>
    </row>
    <row r="53" spans="1:6" ht="13.2" hidden="1">
      <c r="B53" s="201">
        <v>102659214</v>
      </c>
      <c r="C53" s="202"/>
      <c r="D53" s="201">
        <v>113246956</v>
      </c>
      <c r="E53" s="202"/>
      <c r="F53" s="201">
        <v>46767699</v>
      </c>
    </row>
    <row r="54" spans="1:6" ht="13.2" hidden="1">
      <c r="B54" s="201">
        <v>192976115</v>
      </c>
      <c r="C54" s="202"/>
      <c r="D54" s="201">
        <v>225447624</v>
      </c>
      <c r="E54" s="202"/>
      <c r="F54" s="201">
        <v>67698364</v>
      </c>
    </row>
    <row r="55" spans="1:6" ht="13.2" hidden="1">
      <c r="B55" s="201">
        <v>75009629</v>
      </c>
      <c r="C55" s="202"/>
      <c r="D55" s="201">
        <v>89809473</v>
      </c>
      <c r="E55" s="202"/>
      <c r="F55" s="201">
        <v>22954794</v>
      </c>
    </row>
    <row r="56" spans="1:6" ht="13.2" hidden="1">
      <c r="B56" s="201">
        <v>33397495</v>
      </c>
      <c r="C56" s="202"/>
      <c r="D56" s="201">
        <v>45800693</v>
      </c>
      <c r="E56" s="202"/>
      <c r="F56" s="201">
        <v>45672729</v>
      </c>
    </row>
    <row r="57" spans="1:6" ht="13.2" hidden="1">
      <c r="B57" s="201">
        <v>32093568</v>
      </c>
      <c r="C57" s="202"/>
      <c r="D57" s="201">
        <v>42868898</v>
      </c>
      <c r="E57" s="202"/>
      <c r="F57" s="201">
        <v>16802519</v>
      </c>
    </row>
    <row r="58" spans="1:6" ht="13.2" hidden="1">
      <c r="B58" s="201">
        <v>185679238</v>
      </c>
      <c r="C58" s="202"/>
      <c r="D58" s="201">
        <v>205284920</v>
      </c>
      <c r="E58" s="202"/>
      <c r="F58" s="201">
        <v>73501273</v>
      </c>
    </row>
    <row r="59" spans="1:6" ht="13.2" hidden="1">
      <c r="B59" s="201">
        <v>123839994</v>
      </c>
      <c r="C59" s="202"/>
      <c r="D59" s="201">
        <v>129421344</v>
      </c>
      <c r="E59" s="202"/>
      <c r="F59" s="201">
        <v>28352146</v>
      </c>
    </row>
    <row r="60" spans="1:6" ht="13.2" hidden="1">
      <c r="B60" s="201">
        <v>50191001</v>
      </c>
      <c r="C60" s="202"/>
      <c r="D60" s="201">
        <v>71493887</v>
      </c>
      <c r="E60" s="202"/>
      <c r="F60" s="201">
        <v>26566538</v>
      </c>
    </row>
    <row r="61" spans="1:6" ht="13.2" hidden="1">
      <c r="B61" s="201">
        <v>24057186</v>
      </c>
      <c r="C61" s="202"/>
      <c r="D61" s="201">
        <v>36067714</v>
      </c>
      <c r="E61" s="202"/>
      <c r="F61" s="201">
        <v>19597052</v>
      </c>
    </row>
    <row r="62" spans="1:6" ht="13.2" hidden="1">
      <c r="B62" s="201">
        <v>4479286</v>
      </c>
      <c r="C62" s="202"/>
      <c r="D62" s="201">
        <v>6124713</v>
      </c>
      <c r="E62" s="202"/>
      <c r="F62" s="201">
        <v>10469250</v>
      </c>
    </row>
    <row r="63" spans="1:6" ht="13.2" hidden="1">
      <c r="B63" s="201">
        <v>22063784</v>
      </c>
      <c r="C63" s="202"/>
      <c r="D63" s="201">
        <v>27807335</v>
      </c>
      <c r="E63" s="202"/>
      <c r="F63" s="201">
        <v>7044242</v>
      </c>
    </row>
    <row r="64" spans="1:6" ht="13.2" hidden="1">
      <c r="B64" s="201">
        <v>17007984</v>
      </c>
      <c r="C64" s="202"/>
      <c r="D64" s="201">
        <v>32669886</v>
      </c>
      <c r="E64" s="202"/>
      <c r="F64" s="201">
        <v>5777503</v>
      </c>
    </row>
    <row r="65" spans="2:6" ht="13.2" hidden="1">
      <c r="B65" s="201">
        <v>40689697</v>
      </c>
      <c r="C65" s="202"/>
      <c r="D65" s="201">
        <v>42560665</v>
      </c>
      <c r="E65" s="202"/>
      <c r="F65" s="201">
        <v>8368434</v>
      </c>
    </row>
    <row r="66" spans="2:6" ht="13.2" hidden="1">
      <c r="B66" s="201">
        <v>10916687</v>
      </c>
      <c r="C66" s="202"/>
      <c r="D66" s="201">
        <v>22715729</v>
      </c>
      <c r="E66" s="202"/>
      <c r="F66" s="201">
        <v>6962077</v>
      </c>
    </row>
    <row r="67" spans="2:6" ht="13.2" hidden="1">
      <c r="B67" s="201">
        <v>14719918</v>
      </c>
      <c r="C67" s="202"/>
      <c r="D67" s="201">
        <v>17701390</v>
      </c>
      <c r="E67" s="202"/>
      <c r="F67" s="201">
        <v>14301057</v>
      </c>
    </row>
    <row r="68" spans="2:6" ht="13.2" hidden="1">
      <c r="B68" s="201">
        <v>6252039</v>
      </c>
      <c r="C68" s="202"/>
      <c r="D68" s="201">
        <v>9959779</v>
      </c>
      <c r="E68" s="202"/>
      <c r="F68" s="201">
        <v>2634808</v>
      </c>
    </row>
    <row r="69" spans="2:6" ht="13.2" hidden="1">
      <c r="B69" s="201">
        <v>55641853</v>
      </c>
      <c r="C69" s="202"/>
      <c r="D69" s="201">
        <v>57036274</v>
      </c>
      <c r="E69" s="202"/>
      <c r="F69" s="201">
        <v>15217985</v>
      </c>
    </row>
    <row r="70" spans="2:6" ht="13.2" hidden="1">
      <c r="B70" s="201">
        <v>1022984</v>
      </c>
      <c r="C70" s="202"/>
      <c r="D70" s="201">
        <v>1827227</v>
      </c>
      <c r="E70" s="202"/>
      <c r="F70" s="201">
        <v>912846</v>
      </c>
    </row>
    <row r="71" spans="2:6" ht="13.2" hidden="1">
      <c r="B71" s="201">
        <v>1178530</v>
      </c>
      <c r="C71" s="202"/>
      <c r="D71" s="201">
        <v>1835326</v>
      </c>
      <c r="E71" s="202"/>
      <c r="F71" s="201">
        <v>1421260</v>
      </c>
    </row>
    <row r="72" spans="2:6" ht="13.2" hidden="1">
      <c r="B72" s="201">
        <v>7294517</v>
      </c>
      <c r="C72" s="202"/>
      <c r="D72" s="201">
        <v>9875365</v>
      </c>
      <c r="E72" s="202"/>
      <c r="F72" s="201">
        <v>5128763</v>
      </c>
    </row>
    <row r="73" spans="2:6" ht="13.2" hidden="1">
      <c r="B73" s="201">
        <v>6169308</v>
      </c>
      <c r="C73" s="202"/>
      <c r="D73" s="201">
        <v>6780530</v>
      </c>
      <c r="E73" s="202"/>
      <c r="F73" s="201">
        <v>1864322</v>
      </c>
    </row>
    <row r="74" spans="2:6" ht="13.2" hidden="1">
      <c r="B74" s="201">
        <v>22871716</v>
      </c>
      <c r="C74" s="202"/>
      <c r="D74" s="201">
        <v>30480347</v>
      </c>
      <c r="E74" s="202"/>
      <c r="F74" s="201">
        <v>5299337</v>
      </c>
    </row>
    <row r="75" spans="2:6" ht="13.2" hidden="1">
      <c r="B75" s="201">
        <v>27502528</v>
      </c>
      <c r="C75" s="202"/>
      <c r="D75" s="201">
        <v>47691264</v>
      </c>
      <c r="E75" s="202"/>
      <c r="F75" s="201">
        <v>11972572</v>
      </c>
    </row>
    <row r="76" spans="2:6" ht="13.2" hidden="1">
      <c r="B76" s="201">
        <v>55989938</v>
      </c>
      <c r="C76" s="202"/>
      <c r="D76" s="201">
        <v>59867739</v>
      </c>
      <c r="E76" s="202"/>
      <c r="F76" s="201">
        <v>11211137</v>
      </c>
    </row>
    <row r="77" spans="2:6" ht="13.2" hidden="1">
      <c r="B77" s="201">
        <v>23568286</v>
      </c>
      <c r="C77" s="202"/>
      <c r="D77" s="201">
        <v>27040047</v>
      </c>
      <c r="E77" s="202"/>
      <c r="F77" s="201">
        <v>6117783</v>
      </c>
    </row>
    <row r="78" spans="2:6" ht="13.2" hidden="1">
      <c r="B78" s="201">
        <v>6960565</v>
      </c>
      <c r="C78" s="202"/>
      <c r="D78" s="201">
        <v>8866347</v>
      </c>
      <c r="E78" s="202"/>
      <c r="F78" s="201">
        <v>12730509</v>
      </c>
    </row>
    <row r="79" spans="2:6" ht="13.2" hidden="1">
      <c r="B79" s="201">
        <v>19804947</v>
      </c>
      <c r="C79" s="202"/>
      <c r="D79" s="201">
        <v>24077344</v>
      </c>
      <c r="E79" s="202"/>
      <c r="F79" s="201">
        <v>13007765</v>
      </c>
    </row>
    <row r="80" spans="2:6" ht="13.2" hidden="1">
      <c r="B80" s="201">
        <v>4378384</v>
      </c>
      <c r="C80" s="202"/>
      <c r="D80" s="201">
        <v>5796582</v>
      </c>
      <c r="E80" s="202"/>
      <c r="F80" s="201">
        <v>4571603</v>
      </c>
    </row>
    <row r="81" spans="2:6" ht="13.2" hidden="1">
      <c r="B81" s="201">
        <v>710874</v>
      </c>
      <c r="C81" s="202"/>
      <c r="D81" s="201">
        <v>597880</v>
      </c>
      <c r="E81" s="202"/>
      <c r="F81" s="201">
        <v>1154726</v>
      </c>
    </row>
    <row r="82" spans="2:6" ht="13.2" hidden="1">
      <c r="B82" s="201">
        <v>1237932</v>
      </c>
      <c r="C82" s="202"/>
      <c r="D82" s="201">
        <v>1629015</v>
      </c>
      <c r="E82" s="202"/>
      <c r="F82" s="201">
        <v>3958609</v>
      </c>
    </row>
    <row r="83" spans="2:6" ht="13.2" hidden="1">
      <c r="B83" s="201">
        <v>216507</v>
      </c>
      <c r="C83" s="202"/>
      <c r="D83" s="201">
        <v>269821</v>
      </c>
      <c r="E83" s="202"/>
      <c r="F83" s="201">
        <v>2451696</v>
      </c>
    </row>
    <row r="84" spans="2:6" ht="13.2" hidden="1">
      <c r="B84" s="201">
        <v>1828305</v>
      </c>
      <c r="C84" s="202"/>
      <c r="D84" s="201">
        <v>2694981</v>
      </c>
      <c r="E84" s="202"/>
      <c r="F84" s="201">
        <v>33834143</v>
      </c>
    </row>
    <row r="85" spans="2:6" ht="13.2" hidden="1">
      <c r="B85" s="201">
        <v>944909</v>
      </c>
      <c r="C85" s="202"/>
      <c r="D85" s="201">
        <v>956720</v>
      </c>
      <c r="E85" s="202"/>
      <c r="F85" s="201">
        <v>11318533</v>
      </c>
    </row>
    <row r="86" spans="2:6" ht="13.2" hidden="1">
      <c r="B86" s="201">
        <v>719611</v>
      </c>
      <c r="C86" s="202"/>
      <c r="D86" s="201">
        <v>325469</v>
      </c>
      <c r="E86" s="202"/>
      <c r="F86" s="201">
        <v>2362611</v>
      </c>
    </row>
    <row r="87" spans="2:6" ht="13.2" hidden="1">
      <c r="B87" s="201">
        <v>1792900</v>
      </c>
      <c r="C87" s="202"/>
      <c r="D87" s="201">
        <v>1158517</v>
      </c>
      <c r="E87" s="202"/>
      <c r="F87" s="201">
        <v>3012310</v>
      </c>
    </row>
    <row r="88" spans="2:6" ht="13.2" hidden="1">
      <c r="B88" s="201">
        <v>1827325</v>
      </c>
      <c r="C88" s="202"/>
      <c r="D88" s="201">
        <v>1773523</v>
      </c>
      <c r="E88" s="202"/>
      <c r="F88" s="201">
        <v>1373129</v>
      </c>
    </row>
  </sheetData>
  <mergeCells count="6">
    <mergeCell ref="A3:A4"/>
    <mergeCell ref="J3:J4"/>
    <mergeCell ref="B3:C3"/>
    <mergeCell ref="D3:E3"/>
    <mergeCell ref="F3:G3"/>
    <mergeCell ref="H3:I3"/>
  </mergeCells>
  <phoneticPr fontId="3"/>
  <printOptions horizontalCentered="1" verticalCentered="1" gridLinesSet="0"/>
  <pageMargins left="0.78740157480314965" right="0.78740157480314965" top="0.78740157480314965" bottom="0.78740157480314965" header="0.39370078740157483" footer="0.39370078740157483"/>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Y94"/>
  <sheetViews>
    <sheetView view="pageBreakPreview" zoomScale="85" zoomScaleNormal="100" zoomScaleSheetLayoutView="85" workbookViewId="0">
      <pane xSplit="1" ySplit="5" topLeftCell="B6"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2"/>
  <cols>
    <col min="1" max="1" width="11.6640625" style="4" customWidth="1"/>
    <col min="2" max="4" width="12.6640625" style="4" customWidth="1"/>
    <col min="5" max="7" width="8.109375" style="4" customWidth="1"/>
    <col min="8" max="10" width="12.109375" style="4" customWidth="1"/>
    <col min="11" max="13" width="12.6640625" style="196" customWidth="1"/>
    <col min="14" max="16" width="8.109375" style="196" customWidth="1"/>
    <col min="17" max="19" width="11.77734375" style="196" customWidth="1"/>
    <col min="20" max="21" width="11.6640625" style="4" customWidth="1"/>
    <col min="22" max="25" width="12.6640625" style="4" customWidth="1"/>
    <col min="26" max="27" width="12.6640625" style="196" customWidth="1"/>
    <col min="28" max="28" width="12.6640625" style="4" customWidth="1"/>
    <col min="29" max="33" width="12.6640625" style="196" customWidth="1"/>
    <col min="34" max="35" width="11.6640625" style="4" customWidth="1"/>
    <col min="36" max="41" width="12.6640625" style="196" customWidth="1"/>
    <col min="42" max="44" width="12.6640625" style="4" customWidth="1"/>
    <col min="45" max="47" width="12.6640625" style="196" customWidth="1"/>
    <col min="48" max="48" width="11.6640625" style="4" customWidth="1"/>
    <col min="49" max="51" width="0" style="4" hidden="1" customWidth="1"/>
    <col min="52" max="16384" width="9" style="4"/>
  </cols>
  <sheetData>
    <row r="1" spans="1:51" s="31" customFormat="1" ht="14.4">
      <c r="A1" s="194" t="s">
        <v>181</v>
      </c>
      <c r="B1" s="28"/>
      <c r="C1" s="29"/>
      <c r="D1" s="29"/>
      <c r="F1" s="29"/>
      <c r="G1" s="29"/>
      <c r="I1" s="29"/>
      <c r="J1" s="29"/>
      <c r="K1" s="29"/>
      <c r="L1" s="29"/>
      <c r="M1" s="29"/>
      <c r="N1" s="29"/>
      <c r="O1" s="29"/>
      <c r="P1" s="29"/>
      <c r="Q1" s="29"/>
      <c r="R1" s="29"/>
      <c r="S1" s="29"/>
      <c r="T1" s="30"/>
      <c r="U1" s="194" t="s">
        <v>182</v>
      </c>
      <c r="V1" s="28"/>
      <c r="W1" s="29"/>
      <c r="X1" s="29"/>
      <c r="Z1" s="29"/>
      <c r="AA1" s="29"/>
      <c r="AB1" s="29"/>
      <c r="AC1" s="29"/>
      <c r="AD1" s="29"/>
      <c r="AE1" s="29"/>
      <c r="AF1" s="29"/>
      <c r="AG1" s="29"/>
      <c r="AH1" s="30"/>
      <c r="AI1" s="194" t="s">
        <v>183</v>
      </c>
      <c r="AJ1" s="28"/>
      <c r="AK1" s="29"/>
      <c r="AL1" s="29"/>
      <c r="AN1" s="29"/>
      <c r="AO1" s="29"/>
      <c r="AP1" s="29"/>
      <c r="AQ1" s="29"/>
      <c r="AR1" s="29"/>
      <c r="AS1" s="29"/>
      <c r="AT1" s="29"/>
      <c r="AU1" s="29"/>
      <c r="AV1" s="30"/>
    </row>
    <row r="2" spans="1:51" ht="14.25" customHeight="1" thickBot="1">
      <c r="A2" s="23"/>
      <c r="B2" s="24"/>
      <c r="C2" s="24"/>
      <c r="D2" s="24"/>
      <c r="E2" s="1"/>
      <c r="F2" s="1"/>
      <c r="G2" s="1"/>
      <c r="H2" s="1"/>
      <c r="I2" s="1"/>
      <c r="J2" s="1"/>
      <c r="K2" s="214"/>
      <c r="L2" s="214"/>
      <c r="M2" s="214"/>
      <c r="N2" s="214"/>
      <c r="O2" s="214"/>
      <c r="P2" s="214"/>
      <c r="Q2" s="214"/>
      <c r="R2" s="214"/>
      <c r="S2" s="214"/>
      <c r="T2" s="26" t="s">
        <v>95</v>
      </c>
      <c r="U2" s="23"/>
      <c r="V2" s="24"/>
      <c r="W2" s="24"/>
      <c r="X2" s="24"/>
      <c r="Y2" s="1"/>
      <c r="Z2" s="214"/>
      <c r="AA2" s="214"/>
      <c r="AB2" s="1"/>
      <c r="AC2" s="214"/>
      <c r="AD2" s="214"/>
      <c r="AE2" s="214"/>
      <c r="AF2" s="214"/>
      <c r="AG2" s="214"/>
      <c r="AH2" s="26" t="s">
        <v>95</v>
      </c>
      <c r="AI2" s="23"/>
      <c r="AJ2" s="233"/>
      <c r="AK2" s="233"/>
      <c r="AL2" s="233"/>
      <c r="AM2" s="214"/>
      <c r="AN2" s="214"/>
      <c r="AO2" s="214"/>
      <c r="AP2" s="1"/>
      <c r="AQ2" s="1"/>
      <c r="AR2" s="1"/>
      <c r="AS2" s="214"/>
      <c r="AT2" s="214"/>
      <c r="AU2" s="214"/>
      <c r="AV2" s="26" t="s">
        <v>95</v>
      </c>
    </row>
    <row r="3" spans="1:51" ht="20.100000000000001" customHeight="1">
      <c r="A3" s="364" t="s">
        <v>46</v>
      </c>
      <c r="B3" s="372" t="s">
        <v>0</v>
      </c>
      <c r="C3" s="371"/>
      <c r="D3" s="371"/>
      <c r="E3" s="371"/>
      <c r="F3" s="371"/>
      <c r="G3" s="371"/>
      <c r="H3" s="371"/>
      <c r="I3" s="371"/>
      <c r="J3" s="373"/>
      <c r="K3" s="372" t="s">
        <v>7</v>
      </c>
      <c r="L3" s="371"/>
      <c r="M3" s="371"/>
      <c r="N3" s="371"/>
      <c r="O3" s="371"/>
      <c r="P3" s="371"/>
      <c r="Q3" s="371"/>
      <c r="R3" s="371"/>
      <c r="S3" s="373"/>
      <c r="T3" s="364" t="s">
        <v>46</v>
      </c>
      <c r="U3" s="364" t="s">
        <v>46</v>
      </c>
      <c r="V3" s="150"/>
      <c r="W3" s="150"/>
      <c r="X3" s="150"/>
      <c r="Y3" s="151"/>
      <c r="Z3" s="371" t="s">
        <v>53</v>
      </c>
      <c r="AA3" s="371"/>
      <c r="AB3" s="371"/>
      <c r="AC3" s="371"/>
      <c r="AD3" s="210"/>
      <c r="AE3" s="210"/>
      <c r="AF3" s="210"/>
      <c r="AG3" s="211"/>
      <c r="AH3" s="364" t="s">
        <v>46</v>
      </c>
      <c r="AI3" s="364" t="s">
        <v>46</v>
      </c>
      <c r="AJ3" s="212"/>
      <c r="AK3" s="371" t="s">
        <v>1</v>
      </c>
      <c r="AL3" s="371"/>
      <c r="AM3" s="371"/>
      <c r="AN3" s="371"/>
      <c r="AO3" s="213"/>
      <c r="AP3" s="360" t="s">
        <v>60</v>
      </c>
      <c r="AQ3" s="361"/>
      <c r="AR3" s="361"/>
      <c r="AS3" s="360" t="s">
        <v>6</v>
      </c>
      <c r="AT3" s="361"/>
      <c r="AU3" s="361"/>
      <c r="AV3" s="364" t="s">
        <v>46</v>
      </c>
    </row>
    <row r="4" spans="1:51" ht="20.100000000000001" customHeight="1">
      <c r="A4" s="365"/>
      <c r="B4" s="367" t="s">
        <v>56</v>
      </c>
      <c r="C4" s="368"/>
      <c r="D4" s="369"/>
      <c r="E4" s="362" t="s">
        <v>124</v>
      </c>
      <c r="F4" s="363"/>
      <c r="G4" s="370"/>
      <c r="H4" s="362" t="s">
        <v>57</v>
      </c>
      <c r="I4" s="363"/>
      <c r="J4" s="370"/>
      <c r="K4" s="367" t="s">
        <v>55</v>
      </c>
      <c r="L4" s="368"/>
      <c r="M4" s="369"/>
      <c r="N4" s="362" t="s">
        <v>125</v>
      </c>
      <c r="O4" s="363"/>
      <c r="P4" s="370"/>
      <c r="Q4" s="362" t="s">
        <v>54</v>
      </c>
      <c r="R4" s="363"/>
      <c r="S4" s="370"/>
      <c r="T4" s="365"/>
      <c r="U4" s="365"/>
      <c r="V4" s="362" t="s">
        <v>51</v>
      </c>
      <c r="W4" s="363"/>
      <c r="X4" s="370"/>
      <c r="Y4" s="362" t="s">
        <v>52</v>
      </c>
      <c r="Z4" s="363"/>
      <c r="AA4" s="370"/>
      <c r="AB4" s="362" t="s">
        <v>5</v>
      </c>
      <c r="AC4" s="363"/>
      <c r="AD4" s="370"/>
      <c r="AE4" s="362" t="s">
        <v>2</v>
      </c>
      <c r="AF4" s="363"/>
      <c r="AG4" s="370"/>
      <c r="AH4" s="365"/>
      <c r="AI4" s="365"/>
      <c r="AJ4" s="367" t="s">
        <v>58</v>
      </c>
      <c r="AK4" s="368"/>
      <c r="AL4" s="369"/>
      <c r="AM4" s="362" t="s">
        <v>59</v>
      </c>
      <c r="AN4" s="363"/>
      <c r="AO4" s="370"/>
      <c r="AP4" s="362"/>
      <c r="AQ4" s="363"/>
      <c r="AR4" s="363"/>
      <c r="AS4" s="362"/>
      <c r="AT4" s="363"/>
      <c r="AU4" s="363"/>
      <c r="AV4" s="365"/>
    </row>
    <row r="5" spans="1:51" ht="28.5" customHeight="1" thickBot="1">
      <c r="A5" s="366"/>
      <c r="B5" s="55" t="s">
        <v>3</v>
      </c>
      <c r="C5" s="56" t="s">
        <v>4</v>
      </c>
      <c r="D5" s="57" t="s">
        <v>8</v>
      </c>
      <c r="E5" s="188" t="s">
        <v>3</v>
      </c>
      <c r="F5" s="189" t="s">
        <v>4</v>
      </c>
      <c r="G5" s="185" t="s">
        <v>8</v>
      </c>
      <c r="H5" s="55" t="s">
        <v>3</v>
      </c>
      <c r="I5" s="56" t="s">
        <v>4</v>
      </c>
      <c r="J5" s="57" t="s">
        <v>8</v>
      </c>
      <c r="K5" s="55" t="s">
        <v>3</v>
      </c>
      <c r="L5" s="56" t="s">
        <v>4</v>
      </c>
      <c r="M5" s="57" t="s">
        <v>8</v>
      </c>
      <c r="N5" s="188" t="s">
        <v>3</v>
      </c>
      <c r="O5" s="189" t="s">
        <v>4</v>
      </c>
      <c r="P5" s="185" t="s">
        <v>8</v>
      </c>
      <c r="Q5" s="55" t="s">
        <v>3</v>
      </c>
      <c r="R5" s="56" t="s">
        <v>4</v>
      </c>
      <c r="S5" s="57" t="s">
        <v>8</v>
      </c>
      <c r="T5" s="366"/>
      <c r="U5" s="366"/>
      <c r="V5" s="55" t="s">
        <v>3</v>
      </c>
      <c r="W5" s="56" t="s">
        <v>4</v>
      </c>
      <c r="X5" s="57" t="s">
        <v>8</v>
      </c>
      <c r="Y5" s="55" t="s">
        <v>3</v>
      </c>
      <c r="Z5" s="56" t="s">
        <v>4</v>
      </c>
      <c r="AA5" s="57" t="s">
        <v>8</v>
      </c>
      <c r="AB5" s="55" t="s">
        <v>3</v>
      </c>
      <c r="AC5" s="56" t="s">
        <v>4</v>
      </c>
      <c r="AD5" s="57" t="s">
        <v>8</v>
      </c>
      <c r="AE5" s="55" t="s">
        <v>3</v>
      </c>
      <c r="AF5" s="56" t="s">
        <v>4</v>
      </c>
      <c r="AG5" s="57" t="s">
        <v>8</v>
      </c>
      <c r="AH5" s="366"/>
      <c r="AI5" s="366"/>
      <c r="AJ5" s="55" t="s">
        <v>3</v>
      </c>
      <c r="AK5" s="56" t="s">
        <v>4</v>
      </c>
      <c r="AL5" s="57" t="s">
        <v>8</v>
      </c>
      <c r="AM5" s="55" t="s">
        <v>3</v>
      </c>
      <c r="AN5" s="56" t="s">
        <v>4</v>
      </c>
      <c r="AO5" s="57" t="s">
        <v>8</v>
      </c>
      <c r="AP5" s="55" t="s">
        <v>3</v>
      </c>
      <c r="AQ5" s="56" t="s">
        <v>4</v>
      </c>
      <c r="AR5" s="57" t="s">
        <v>8</v>
      </c>
      <c r="AS5" s="175" t="s">
        <v>3</v>
      </c>
      <c r="AT5" s="56" t="s">
        <v>4</v>
      </c>
      <c r="AU5" s="57" t="s">
        <v>8</v>
      </c>
      <c r="AV5" s="366"/>
    </row>
    <row r="6" spans="1:51" ht="15" customHeight="1">
      <c r="A6" s="152" t="s">
        <v>9</v>
      </c>
      <c r="B6" s="153">
        <f>B51</f>
        <v>2051737</v>
      </c>
      <c r="C6" s="154">
        <f t="shared" ref="C6:S6" si="0">C51</f>
        <v>25095732</v>
      </c>
      <c r="D6" s="155">
        <f t="shared" si="0"/>
        <v>23722693</v>
      </c>
      <c r="E6" s="153">
        <f t="shared" ref="E6:G6" si="1">E51</f>
        <v>0</v>
      </c>
      <c r="F6" s="154">
        <f t="shared" si="1"/>
        <v>0</v>
      </c>
      <c r="G6" s="155">
        <f t="shared" si="1"/>
        <v>0</v>
      </c>
      <c r="H6" s="153">
        <f t="shared" si="0"/>
        <v>853158</v>
      </c>
      <c r="I6" s="154">
        <f t="shared" si="0"/>
        <v>724510</v>
      </c>
      <c r="J6" s="155">
        <f t="shared" si="0"/>
        <v>713921</v>
      </c>
      <c r="K6" s="215">
        <f t="shared" si="0"/>
        <v>579048</v>
      </c>
      <c r="L6" s="221">
        <f t="shared" si="0"/>
        <v>11065243</v>
      </c>
      <c r="M6" s="225">
        <f t="shared" si="0"/>
        <v>10257242</v>
      </c>
      <c r="N6" s="215">
        <f t="shared" ref="N6:P6" si="2">N51</f>
        <v>0</v>
      </c>
      <c r="O6" s="221">
        <f t="shared" si="2"/>
        <v>0</v>
      </c>
      <c r="P6" s="225">
        <f t="shared" si="2"/>
        <v>0</v>
      </c>
      <c r="Q6" s="215">
        <f t="shared" si="0"/>
        <v>112013</v>
      </c>
      <c r="R6" s="221">
        <f t="shared" si="0"/>
        <v>194366</v>
      </c>
      <c r="S6" s="225">
        <f t="shared" si="0"/>
        <v>192232</v>
      </c>
      <c r="T6" s="156" t="s">
        <v>9</v>
      </c>
      <c r="U6" s="152" t="s">
        <v>9</v>
      </c>
      <c r="V6" s="340"/>
      <c r="W6" s="154">
        <f t="shared" ref="W6:X6" si="3">W51</f>
        <v>20811261</v>
      </c>
      <c r="X6" s="155">
        <f t="shared" si="3"/>
        <v>20661215</v>
      </c>
      <c r="Y6" s="340"/>
      <c r="Z6" s="221">
        <f t="shared" ref="Z6:AA6" si="4">Z51</f>
        <v>5836595</v>
      </c>
      <c r="AA6" s="225">
        <f t="shared" si="4"/>
        <v>5823449</v>
      </c>
      <c r="AB6" s="340"/>
      <c r="AC6" s="221">
        <f t="shared" ref="AC6:AG6" si="5">AC51</f>
        <v>8231667</v>
      </c>
      <c r="AD6" s="225">
        <f t="shared" si="5"/>
        <v>8195665</v>
      </c>
      <c r="AE6" s="215">
        <f>AE51</f>
        <v>3664868</v>
      </c>
      <c r="AF6" s="221">
        <f t="shared" si="5"/>
        <v>34879523</v>
      </c>
      <c r="AG6" s="225">
        <f t="shared" si="5"/>
        <v>34680329</v>
      </c>
      <c r="AH6" s="156" t="s">
        <v>9</v>
      </c>
      <c r="AI6" s="152" t="s">
        <v>9</v>
      </c>
      <c r="AJ6" s="215">
        <f>AJ51</f>
        <v>8248374</v>
      </c>
      <c r="AK6" s="221">
        <f t="shared" ref="AK6:AU6" si="6">AK51</f>
        <v>83243745</v>
      </c>
      <c r="AL6" s="225">
        <f t="shared" si="6"/>
        <v>73188598</v>
      </c>
      <c r="AM6" s="215">
        <f t="shared" si="6"/>
        <v>664086</v>
      </c>
      <c r="AN6" s="221">
        <f t="shared" si="6"/>
        <v>546557</v>
      </c>
      <c r="AO6" s="225">
        <f t="shared" si="6"/>
        <v>536948</v>
      </c>
      <c r="AP6" s="153">
        <f t="shared" si="6"/>
        <v>38925447</v>
      </c>
      <c r="AQ6" s="154">
        <f t="shared" si="6"/>
        <v>17638205</v>
      </c>
      <c r="AR6" s="208">
        <f t="shared" si="6"/>
        <v>17046926</v>
      </c>
      <c r="AS6" s="222">
        <f>AS51</f>
        <v>55098731</v>
      </c>
      <c r="AT6" s="221">
        <f>AT51</f>
        <v>173387881</v>
      </c>
      <c r="AU6" s="225">
        <f t="shared" si="6"/>
        <v>160338889</v>
      </c>
      <c r="AV6" s="156" t="s">
        <v>9</v>
      </c>
      <c r="AW6" s="4" t="str">
        <f>IF((B6+E6+H6+K6+N6+Q6+AE6+AJ6+AM6+AP6)-AS6=0,"○","×")</f>
        <v>○</v>
      </c>
      <c r="AX6" s="4" t="str">
        <f>IF((C6+F6+I6+L6+O6+R6+AF6+AK6+AN6+AQ6)-AT6=0,"○","×")</f>
        <v>○</v>
      </c>
      <c r="AY6" s="4" t="str">
        <f>IF((D6+G6+J6+M6+P6+S6+AG6+AL6+AO6+AR6)-AU6=0,"○","×")</f>
        <v>○</v>
      </c>
    </row>
    <row r="7" spans="1:51" ht="15" customHeight="1">
      <c r="A7" s="157" t="s">
        <v>10</v>
      </c>
      <c r="B7" s="158">
        <f t="shared" ref="B7:S7" si="7">B52</f>
        <v>4899</v>
      </c>
      <c r="C7" s="159">
        <f t="shared" si="7"/>
        <v>3432533</v>
      </c>
      <c r="D7" s="160">
        <f t="shared" si="7"/>
        <v>3196048</v>
      </c>
      <c r="E7" s="161">
        <f t="shared" ref="E7:G7" si="8">E52</f>
        <v>0</v>
      </c>
      <c r="F7" s="162">
        <f t="shared" si="8"/>
        <v>0</v>
      </c>
      <c r="G7" s="160">
        <f t="shared" si="8"/>
        <v>0</v>
      </c>
      <c r="H7" s="161">
        <f t="shared" si="7"/>
        <v>3284</v>
      </c>
      <c r="I7" s="162">
        <f t="shared" si="7"/>
        <v>205216</v>
      </c>
      <c r="J7" s="160">
        <f t="shared" si="7"/>
        <v>203018</v>
      </c>
      <c r="K7" s="216">
        <f t="shared" si="7"/>
        <v>2272</v>
      </c>
      <c r="L7" s="222">
        <f t="shared" si="7"/>
        <v>545528</v>
      </c>
      <c r="M7" s="226">
        <f t="shared" si="7"/>
        <v>478180</v>
      </c>
      <c r="N7" s="216">
        <f t="shared" ref="N7:P7" si="9">N52</f>
        <v>0</v>
      </c>
      <c r="O7" s="222">
        <f t="shared" si="9"/>
        <v>0</v>
      </c>
      <c r="P7" s="226">
        <f t="shared" si="9"/>
        <v>0</v>
      </c>
      <c r="Q7" s="216">
        <f t="shared" si="7"/>
        <v>287</v>
      </c>
      <c r="R7" s="222">
        <f t="shared" si="7"/>
        <v>71940</v>
      </c>
      <c r="S7" s="226">
        <f t="shared" si="7"/>
        <v>70160</v>
      </c>
      <c r="T7" s="163" t="s">
        <v>10</v>
      </c>
      <c r="U7" s="157" t="s">
        <v>10</v>
      </c>
      <c r="V7" s="341"/>
      <c r="W7" s="159">
        <f t="shared" ref="W7:X7" si="10">W52</f>
        <v>3438633</v>
      </c>
      <c r="X7" s="160">
        <f t="shared" si="10"/>
        <v>3368783</v>
      </c>
      <c r="Y7" s="341"/>
      <c r="Z7" s="230">
        <f t="shared" ref="Z7:AA7" si="11">Z52</f>
        <v>1071300</v>
      </c>
      <c r="AA7" s="226">
        <f t="shared" si="11"/>
        <v>1070627</v>
      </c>
      <c r="AB7" s="341"/>
      <c r="AC7" s="230">
        <f t="shared" ref="AC7:AG7" si="12">AC52</f>
        <v>1808637</v>
      </c>
      <c r="AD7" s="226">
        <f t="shared" si="12"/>
        <v>1808216</v>
      </c>
      <c r="AE7" s="216">
        <f t="shared" si="12"/>
        <v>47142</v>
      </c>
      <c r="AF7" s="222">
        <f t="shared" si="12"/>
        <v>6318570</v>
      </c>
      <c r="AG7" s="226">
        <f t="shared" si="12"/>
        <v>6247626</v>
      </c>
      <c r="AH7" s="163" t="s">
        <v>10</v>
      </c>
      <c r="AI7" s="157" t="s">
        <v>10</v>
      </c>
      <c r="AJ7" s="234">
        <f t="shared" ref="AJ7:AU7" si="13">AJ52</f>
        <v>198</v>
      </c>
      <c r="AK7" s="230">
        <f t="shared" si="13"/>
        <v>11874</v>
      </c>
      <c r="AL7" s="226">
        <f t="shared" si="13"/>
        <v>9149</v>
      </c>
      <c r="AM7" s="216">
        <f t="shared" si="13"/>
        <v>0</v>
      </c>
      <c r="AN7" s="222">
        <f t="shared" si="13"/>
        <v>21950</v>
      </c>
      <c r="AO7" s="226">
        <f t="shared" si="13"/>
        <v>21694</v>
      </c>
      <c r="AP7" s="161">
        <f t="shared" si="13"/>
        <v>3070293</v>
      </c>
      <c r="AQ7" s="162">
        <f t="shared" si="13"/>
        <v>933366</v>
      </c>
      <c r="AR7" s="209">
        <f t="shared" si="13"/>
        <v>930852</v>
      </c>
      <c r="AS7" s="222">
        <f t="shared" si="13"/>
        <v>3128375</v>
      </c>
      <c r="AT7" s="222">
        <f t="shared" si="13"/>
        <v>11540977</v>
      </c>
      <c r="AU7" s="226">
        <f t="shared" si="13"/>
        <v>11156727</v>
      </c>
      <c r="AV7" s="163" t="s">
        <v>10</v>
      </c>
      <c r="AW7" s="4" t="str">
        <f t="shared" ref="AW7:AW46" si="14">IF((B7+E7+H7+K7+N7+Q7+AE7+AJ7+AM7+AP7)-AS7=0,"○","×")</f>
        <v>○</v>
      </c>
      <c r="AX7" s="4" t="str">
        <f t="shared" ref="AX7:AX47" si="15">IF((C7+F7+I7+L7+O7+R7+AF7+AK7+AN7+AQ7)-AT7=0,"○","×")</f>
        <v>○</v>
      </c>
      <c r="AY7" s="4" t="str">
        <f t="shared" ref="AY7:AY47" si="16">IF((D7+G7+J7+M7+P7+S7+AG7+AL7+AO7+AR7)-AU7=0,"○","×")</f>
        <v>○</v>
      </c>
    </row>
    <row r="8" spans="1:51" ht="15" customHeight="1">
      <c r="A8" s="157" t="s">
        <v>11</v>
      </c>
      <c r="B8" s="158">
        <f t="shared" ref="B8:S8" si="17">B53</f>
        <v>1072169</v>
      </c>
      <c r="C8" s="159">
        <f t="shared" si="17"/>
        <v>11499430</v>
      </c>
      <c r="D8" s="160">
        <f t="shared" si="17"/>
        <v>10666570</v>
      </c>
      <c r="E8" s="161">
        <f t="shared" ref="E8:G8" si="18">E53</f>
        <v>0</v>
      </c>
      <c r="F8" s="162">
        <f t="shared" si="18"/>
        <v>0</v>
      </c>
      <c r="G8" s="160">
        <f t="shared" si="18"/>
        <v>0</v>
      </c>
      <c r="H8" s="161">
        <f t="shared" si="17"/>
        <v>171979</v>
      </c>
      <c r="I8" s="162">
        <f t="shared" si="17"/>
        <v>164758</v>
      </c>
      <c r="J8" s="160">
        <f t="shared" si="17"/>
        <v>164412</v>
      </c>
      <c r="K8" s="216">
        <f t="shared" si="17"/>
        <v>146325</v>
      </c>
      <c r="L8" s="222">
        <f t="shared" si="17"/>
        <v>831570</v>
      </c>
      <c r="M8" s="226">
        <f t="shared" si="17"/>
        <v>753734</v>
      </c>
      <c r="N8" s="216">
        <f t="shared" ref="N8:P8" si="19">N53</f>
        <v>0</v>
      </c>
      <c r="O8" s="222">
        <f t="shared" si="19"/>
        <v>0</v>
      </c>
      <c r="P8" s="226">
        <f t="shared" si="19"/>
        <v>0</v>
      </c>
      <c r="Q8" s="216">
        <f t="shared" si="17"/>
        <v>140880</v>
      </c>
      <c r="R8" s="222">
        <f t="shared" si="17"/>
        <v>165441</v>
      </c>
      <c r="S8" s="226">
        <f t="shared" si="17"/>
        <v>164531</v>
      </c>
      <c r="T8" s="163" t="s">
        <v>11</v>
      </c>
      <c r="U8" s="157" t="s">
        <v>11</v>
      </c>
      <c r="V8" s="341"/>
      <c r="W8" s="159">
        <f t="shared" ref="W8:X8" si="20">W53</f>
        <v>4749177</v>
      </c>
      <c r="X8" s="160">
        <f t="shared" si="20"/>
        <v>4715697</v>
      </c>
      <c r="Y8" s="341"/>
      <c r="Z8" s="230">
        <f t="shared" ref="Z8:AA8" si="21">Z53</f>
        <v>1467053</v>
      </c>
      <c r="AA8" s="226">
        <f t="shared" si="21"/>
        <v>1466503</v>
      </c>
      <c r="AB8" s="341"/>
      <c r="AC8" s="230">
        <f t="shared" ref="AC8:AG8" si="22">AC53</f>
        <v>4045005</v>
      </c>
      <c r="AD8" s="226">
        <f t="shared" si="22"/>
        <v>4041007</v>
      </c>
      <c r="AE8" s="216">
        <f t="shared" si="22"/>
        <v>1494206</v>
      </c>
      <c r="AF8" s="222">
        <f t="shared" si="22"/>
        <v>10261235</v>
      </c>
      <c r="AG8" s="226">
        <f t="shared" si="22"/>
        <v>10223207</v>
      </c>
      <c r="AH8" s="163" t="s">
        <v>11</v>
      </c>
      <c r="AI8" s="157" t="s">
        <v>11</v>
      </c>
      <c r="AJ8" s="234">
        <f t="shared" ref="AJ8:AU8" si="23">AJ53</f>
        <v>185045</v>
      </c>
      <c r="AK8" s="230">
        <f t="shared" si="23"/>
        <v>927818</v>
      </c>
      <c r="AL8" s="226">
        <f t="shared" si="23"/>
        <v>755247</v>
      </c>
      <c r="AM8" s="216">
        <f t="shared" si="23"/>
        <v>34166</v>
      </c>
      <c r="AN8" s="222">
        <f t="shared" si="23"/>
        <v>81373</v>
      </c>
      <c r="AO8" s="226">
        <f t="shared" si="23"/>
        <v>70088</v>
      </c>
      <c r="AP8" s="161">
        <f t="shared" si="23"/>
        <v>7846824</v>
      </c>
      <c r="AQ8" s="162">
        <f t="shared" si="23"/>
        <v>2115781</v>
      </c>
      <c r="AR8" s="209">
        <f t="shared" si="23"/>
        <v>2084023</v>
      </c>
      <c r="AS8" s="222">
        <f t="shared" si="23"/>
        <v>11091594</v>
      </c>
      <c r="AT8" s="222">
        <f t="shared" si="23"/>
        <v>26047406</v>
      </c>
      <c r="AU8" s="226">
        <f t="shared" si="23"/>
        <v>24881812</v>
      </c>
      <c r="AV8" s="163" t="s">
        <v>11</v>
      </c>
      <c r="AW8" s="4" t="str">
        <f t="shared" si="14"/>
        <v>○</v>
      </c>
      <c r="AX8" s="4" t="str">
        <f t="shared" si="15"/>
        <v>○</v>
      </c>
      <c r="AY8" s="4" t="str">
        <f t="shared" si="16"/>
        <v>○</v>
      </c>
    </row>
    <row r="9" spans="1:51" ht="15" customHeight="1">
      <c r="A9" s="157" t="s">
        <v>12</v>
      </c>
      <c r="B9" s="158">
        <f t="shared" ref="B9:S9" si="24">B54</f>
        <v>431247</v>
      </c>
      <c r="C9" s="159">
        <f t="shared" si="24"/>
        <v>13872232</v>
      </c>
      <c r="D9" s="160">
        <f t="shared" si="24"/>
        <v>12943814</v>
      </c>
      <c r="E9" s="161">
        <f t="shared" ref="E9:G9" si="25">E54</f>
        <v>0</v>
      </c>
      <c r="F9" s="162">
        <f t="shared" si="25"/>
        <v>0</v>
      </c>
      <c r="G9" s="160">
        <f t="shared" si="25"/>
        <v>0</v>
      </c>
      <c r="H9" s="161">
        <f t="shared" si="24"/>
        <v>20502</v>
      </c>
      <c r="I9" s="162">
        <f t="shared" si="24"/>
        <v>632696</v>
      </c>
      <c r="J9" s="160">
        <f t="shared" si="24"/>
        <v>631777</v>
      </c>
      <c r="K9" s="216">
        <f t="shared" si="24"/>
        <v>124891</v>
      </c>
      <c r="L9" s="222">
        <f t="shared" si="24"/>
        <v>4726275</v>
      </c>
      <c r="M9" s="226">
        <f t="shared" si="24"/>
        <v>4385877</v>
      </c>
      <c r="N9" s="216">
        <f t="shared" ref="N9:P9" si="26">N54</f>
        <v>0</v>
      </c>
      <c r="O9" s="222">
        <f t="shared" si="26"/>
        <v>0</v>
      </c>
      <c r="P9" s="226">
        <f t="shared" si="26"/>
        <v>0</v>
      </c>
      <c r="Q9" s="216">
        <f t="shared" si="24"/>
        <v>2521</v>
      </c>
      <c r="R9" s="222">
        <f t="shared" si="24"/>
        <v>187415</v>
      </c>
      <c r="S9" s="226">
        <f t="shared" si="24"/>
        <v>183628</v>
      </c>
      <c r="T9" s="163" t="s">
        <v>12</v>
      </c>
      <c r="U9" s="157" t="s">
        <v>12</v>
      </c>
      <c r="V9" s="341"/>
      <c r="W9" s="159">
        <f t="shared" ref="W9:X9" si="27">W54</f>
        <v>3490407</v>
      </c>
      <c r="X9" s="160">
        <f t="shared" si="27"/>
        <v>3430598</v>
      </c>
      <c r="Y9" s="341"/>
      <c r="Z9" s="230">
        <f t="shared" ref="Z9:AA9" si="28">Z54</f>
        <v>1778301</v>
      </c>
      <c r="AA9" s="226">
        <f t="shared" si="28"/>
        <v>1772089</v>
      </c>
      <c r="AB9" s="341"/>
      <c r="AC9" s="230">
        <f t="shared" ref="AC9:AG9" si="29">AC54</f>
        <v>2949201</v>
      </c>
      <c r="AD9" s="226">
        <f t="shared" si="29"/>
        <v>2946265</v>
      </c>
      <c r="AE9" s="216">
        <f t="shared" si="29"/>
        <v>673214</v>
      </c>
      <c r="AF9" s="222">
        <f t="shared" si="29"/>
        <v>8217909</v>
      </c>
      <c r="AG9" s="226">
        <f t="shared" si="29"/>
        <v>8148952</v>
      </c>
      <c r="AH9" s="163" t="s">
        <v>12</v>
      </c>
      <c r="AI9" s="157" t="s">
        <v>12</v>
      </c>
      <c r="AJ9" s="234">
        <f t="shared" ref="AJ9:AU9" si="30">AJ54</f>
        <v>693812</v>
      </c>
      <c r="AK9" s="230">
        <f t="shared" si="30"/>
        <v>19186647</v>
      </c>
      <c r="AL9" s="226">
        <f t="shared" si="30"/>
        <v>16276931</v>
      </c>
      <c r="AM9" s="216">
        <f t="shared" si="30"/>
        <v>1274</v>
      </c>
      <c r="AN9" s="222">
        <f t="shared" si="30"/>
        <v>102980</v>
      </c>
      <c r="AO9" s="226">
        <f t="shared" si="30"/>
        <v>100364</v>
      </c>
      <c r="AP9" s="161">
        <f t="shared" si="30"/>
        <v>9832055</v>
      </c>
      <c r="AQ9" s="162">
        <f t="shared" si="30"/>
        <v>4527814</v>
      </c>
      <c r="AR9" s="209">
        <f t="shared" si="30"/>
        <v>4406014</v>
      </c>
      <c r="AS9" s="222">
        <f t="shared" si="30"/>
        <v>11779516</v>
      </c>
      <c r="AT9" s="222">
        <f t="shared" si="30"/>
        <v>51453968</v>
      </c>
      <c r="AU9" s="226">
        <f t="shared" si="30"/>
        <v>47077357</v>
      </c>
      <c r="AV9" s="163" t="s">
        <v>12</v>
      </c>
      <c r="AW9" s="4" t="str">
        <f t="shared" si="14"/>
        <v>○</v>
      </c>
      <c r="AX9" s="4" t="str">
        <f t="shared" si="15"/>
        <v>○</v>
      </c>
      <c r="AY9" s="4" t="str">
        <f t="shared" si="16"/>
        <v>○</v>
      </c>
    </row>
    <row r="10" spans="1:51" ht="15" customHeight="1">
      <c r="A10" s="157" t="s">
        <v>13</v>
      </c>
      <c r="B10" s="158">
        <f t="shared" ref="B10:S10" si="31">B55</f>
        <v>23849</v>
      </c>
      <c r="C10" s="159">
        <f t="shared" si="31"/>
        <v>7606912</v>
      </c>
      <c r="D10" s="160">
        <f t="shared" si="31"/>
        <v>6971932</v>
      </c>
      <c r="E10" s="161">
        <f t="shared" ref="E10:G10" si="32">E55</f>
        <v>0</v>
      </c>
      <c r="F10" s="162">
        <f t="shared" si="32"/>
        <v>0</v>
      </c>
      <c r="G10" s="160">
        <f t="shared" si="32"/>
        <v>0</v>
      </c>
      <c r="H10" s="161">
        <f t="shared" si="31"/>
        <v>0</v>
      </c>
      <c r="I10" s="162">
        <f t="shared" si="31"/>
        <v>295644</v>
      </c>
      <c r="J10" s="160">
        <f t="shared" si="31"/>
        <v>295311</v>
      </c>
      <c r="K10" s="216">
        <f t="shared" si="31"/>
        <v>31787</v>
      </c>
      <c r="L10" s="222">
        <f t="shared" si="31"/>
        <v>1244846</v>
      </c>
      <c r="M10" s="226">
        <f t="shared" si="31"/>
        <v>1105424</v>
      </c>
      <c r="N10" s="216">
        <f t="shared" ref="N10:P10" si="33">N55</f>
        <v>0</v>
      </c>
      <c r="O10" s="222">
        <f t="shared" si="33"/>
        <v>0</v>
      </c>
      <c r="P10" s="226">
        <f t="shared" si="33"/>
        <v>0</v>
      </c>
      <c r="Q10" s="216">
        <f t="shared" si="31"/>
        <v>85</v>
      </c>
      <c r="R10" s="222">
        <f t="shared" si="31"/>
        <v>227696</v>
      </c>
      <c r="S10" s="226">
        <f t="shared" si="31"/>
        <v>226767</v>
      </c>
      <c r="T10" s="163" t="s">
        <v>13</v>
      </c>
      <c r="U10" s="157" t="s">
        <v>13</v>
      </c>
      <c r="V10" s="341"/>
      <c r="W10" s="159">
        <f t="shared" ref="W10:X10" si="34">W55</f>
        <v>6706063</v>
      </c>
      <c r="X10" s="160">
        <f t="shared" si="34"/>
        <v>6654059</v>
      </c>
      <c r="Y10" s="341"/>
      <c r="Z10" s="230">
        <f t="shared" ref="Z10:AA10" si="35">Z55</f>
        <v>1834476</v>
      </c>
      <c r="AA10" s="226">
        <f t="shared" si="35"/>
        <v>1833499</v>
      </c>
      <c r="AB10" s="341"/>
      <c r="AC10" s="230">
        <f t="shared" ref="AC10:AG10" si="36">AC55</f>
        <v>3469432</v>
      </c>
      <c r="AD10" s="226">
        <f t="shared" si="36"/>
        <v>3468947</v>
      </c>
      <c r="AE10" s="216">
        <f t="shared" si="36"/>
        <v>641939</v>
      </c>
      <c r="AF10" s="222">
        <f t="shared" si="36"/>
        <v>12009971</v>
      </c>
      <c r="AG10" s="226">
        <f t="shared" si="36"/>
        <v>11956505</v>
      </c>
      <c r="AH10" s="163" t="s">
        <v>13</v>
      </c>
      <c r="AI10" s="157" t="s">
        <v>13</v>
      </c>
      <c r="AJ10" s="234">
        <f t="shared" ref="AJ10:AU10" si="37">AJ55</f>
        <v>158122</v>
      </c>
      <c r="AK10" s="230">
        <f t="shared" si="37"/>
        <v>832542</v>
      </c>
      <c r="AL10" s="226">
        <f t="shared" si="37"/>
        <v>631850</v>
      </c>
      <c r="AM10" s="216">
        <f t="shared" si="37"/>
        <v>2737</v>
      </c>
      <c r="AN10" s="222">
        <f t="shared" si="37"/>
        <v>35840</v>
      </c>
      <c r="AO10" s="226">
        <f t="shared" si="37"/>
        <v>35285</v>
      </c>
      <c r="AP10" s="161">
        <f t="shared" si="37"/>
        <v>8470511</v>
      </c>
      <c r="AQ10" s="162">
        <f t="shared" si="37"/>
        <v>2294519</v>
      </c>
      <c r="AR10" s="209">
        <f t="shared" si="37"/>
        <v>2270174</v>
      </c>
      <c r="AS10" s="222">
        <f t="shared" si="37"/>
        <v>9329030</v>
      </c>
      <c r="AT10" s="222">
        <f t="shared" si="37"/>
        <v>24547970</v>
      </c>
      <c r="AU10" s="226">
        <f t="shared" si="37"/>
        <v>23493248</v>
      </c>
      <c r="AV10" s="163" t="s">
        <v>13</v>
      </c>
      <c r="AW10" s="4" t="str">
        <f t="shared" si="14"/>
        <v>○</v>
      </c>
      <c r="AX10" s="4" t="str">
        <f t="shared" si="15"/>
        <v>○</v>
      </c>
      <c r="AY10" s="4" t="str">
        <f t="shared" si="16"/>
        <v>○</v>
      </c>
    </row>
    <row r="11" spans="1:51" ht="15" customHeight="1">
      <c r="A11" s="157" t="s">
        <v>14</v>
      </c>
      <c r="B11" s="158">
        <f t="shared" ref="B11:S11" si="38">B56</f>
        <v>338946</v>
      </c>
      <c r="C11" s="159">
        <f t="shared" si="38"/>
        <v>8457175</v>
      </c>
      <c r="D11" s="160">
        <f t="shared" si="38"/>
        <v>7859314</v>
      </c>
      <c r="E11" s="161">
        <f t="shared" ref="E11:G11" si="39">E56</f>
        <v>0</v>
      </c>
      <c r="F11" s="162">
        <f t="shared" si="39"/>
        <v>0</v>
      </c>
      <c r="G11" s="160">
        <f t="shared" si="39"/>
        <v>0</v>
      </c>
      <c r="H11" s="161">
        <f t="shared" si="38"/>
        <v>205802</v>
      </c>
      <c r="I11" s="162">
        <f t="shared" si="38"/>
        <v>526437</v>
      </c>
      <c r="J11" s="160">
        <f t="shared" si="38"/>
        <v>524639</v>
      </c>
      <c r="K11" s="216">
        <f t="shared" si="38"/>
        <v>137145</v>
      </c>
      <c r="L11" s="222">
        <f t="shared" si="38"/>
        <v>3472415</v>
      </c>
      <c r="M11" s="226">
        <f t="shared" si="38"/>
        <v>3044063</v>
      </c>
      <c r="N11" s="216">
        <f t="shared" ref="N11:P11" si="40">N56</f>
        <v>0</v>
      </c>
      <c r="O11" s="222">
        <f t="shared" si="40"/>
        <v>0</v>
      </c>
      <c r="P11" s="226">
        <f t="shared" si="40"/>
        <v>0</v>
      </c>
      <c r="Q11" s="216">
        <f t="shared" si="38"/>
        <v>33267</v>
      </c>
      <c r="R11" s="222">
        <f t="shared" si="38"/>
        <v>149094</v>
      </c>
      <c r="S11" s="226">
        <f t="shared" si="38"/>
        <v>145789</v>
      </c>
      <c r="T11" s="163" t="s">
        <v>14</v>
      </c>
      <c r="U11" s="157" t="s">
        <v>14</v>
      </c>
      <c r="V11" s="341"/>
      <c r="W11" s="159">
        <f t="shared" ref="W11:X11" si="41">W56</f>
        <v>3499461</v>
      </c>
      <c r="X11" s="160">
        <f t="shared" si="41"/>
        <v>3360607</v>
      </c>
      <c r="Y11" s="341"/>
      <c r="Z11" s="230">
        <f t="shared" ref="Z11:AA11" si="42">Z56</f>
        <v>1547809</v>
      </c>
      <c r="AA11" s="226">
        <f t="shared" si="42"/>
        <v>1535874</v>
      </c>
      <c r="AB11" s="341"/>
      <c r="AC11" s="230">
        <f t="shared" ref="AC11:AG11" si="43">AC56</f>
        <v>2380279</v>
      </c>
      <c r="AD11" s="226">
        <f t="shared" si="43"/>
        <v>2369806</v>
      </c>
      <c r="AE11" s="216">
        <f t="shared" si="43"/>
        <v>562315</v>
      </c>
      <c r="AF11" s="222">
        <f t="shared" si="43"/>
        <v>7427549</v>
      </c>
      <c r="AG11" s="226">
        <f t="shared" si="43"/>
        <v>7266287</v>
      </c>
      <c r="AH11" s="163" t="s">
        <v>14</v>
      </c>
      <c r="AI11" s="157" t="s">
        <v>14</v>
      </c>
      <c r="AJ11" s="234">
        <f t="shared" ref="AJ11:AU11" si="44">AJ56</f>
        <v>964813</v>
      </c>
      <c r="AK11" s="230">
        <f t="shared" si="44"/>
        <v>27876322</v>
      </c>
      <c r="AL11" s="226">
        <f t="shared" si="44"/>
        <v>23301741</v>
      </c>
      <c r="AM11" s="216">
        <f t="shared" si="44"/>
        <v>27292</v>
      </c>
      <c r="AN11" s="222">
        <f t="shared" si="44"/>
        <v>91646</v>
      </c>
      <c r="AO11" s="226">
        <f t="shared" si="44"/>
        <v>89407</v>
      </c>
      <c r="AP11" s="161">
        <f>AP56</f>
        <v>9404362</v>
      </c>
      <c r="AQ11" s="162">
        <f t="shared" si="44"/>
        <v>3004384</v>
      </c>
      <c r="AR11" s="209">
        <f t="shared" si="44"/>
        <v>2769511</v>
      </c>
      <c r="AS11" s="222">
        <f t="shared" si="44"/>
        <v>11673942</v>
      </c>
      <c r="AT11" s="222">
        <f t="shared" si="44"/>
        <v>51005022</v>
      </c>
      <c r="AU11" s="226">
        <f t="shared" si="44"/>
        <v>45000751</v>
      </c>
      <c r="AV11" s="163" t="s">
        <v>14</v>
      </c>
      <c r="AW11" s="4" t="str">
        <f t="shared" si="14"/>
        <v>○</v>
      </c>
      <c r="AX11" s="4" t="str">
        <f t="shared" si="15"/>
        <v>○</v>
      </c>
      <c r="AY11" s="4" t="str">
        <f t="shared" si="16"/>
        <v>○</v>
      </c>
    </row>
    <row r="12" spans="1:51" ht="15" customHeight="1">
      <c r="A12" s="157" t="s">
        <v>15</v>
      </c>
      <c r="B12" s="158">
        <f t="shared" ref="B12:S12" si="45">B57</f>
        <v>316486</v>
      </c>
      <c r="C12" s="159">
        <f t="shared" si="45"/>
        <v>10927232</v>
      </c>
      <c r="D12" s="160">
        <f t="shared" si="45"/>
        <v>10326784</v>
      </c>
      <c r="E12" s="161">
        <f t="shared" ref="E12:G12" si="46">E57</f>
        <v>0</v>
      </c>
      <c r="F12" s="162">
        <f t="shared" si="46"/>
        <v>0</v>
      </c>
      <c r="G12" s="160">
        <f t="shared" si="46"/>
        <v>0</v>
      </c>
      <c r="H12" s="161">
        <f t="shared" si="45"/>
        <v>8454</v>
      </c>
      <c r="I12" s="162">
        <f t="shared" si="45"/>
        <v>310403</v>
      </c>
      <c r="J12" s="160">
        <f t="shared" si="45"/>
        <v>309654</v>
      </c>
      <c r="K12" s="216">
        <f t="shared" si="45"/>
        <v>298567</v>
      </c>
      <c r="L12" s="222">
        <f t="shared" si="45"/>
        <v>13183814</v>
      </c>
      <c r="M12" s="226">
        <f t="shared" si="45"/>
        <v>11704792</v>
      </c>
      <c r="N12" s="216">
        <f t="shared" ref="N12:P12" si="47">N57</f>
        <v>0</v>
      </c>
      <c r="O12" s="222">
        <f t="shared" si="47"/>
        <v>0</v>
      </c>
      <c r="P12" s="226">
        <f t="shared" si="47"/>
        <v>0</v>
      </c>
      <c r="Q12" s="216">
        <f t="shared" si="45"/>
        <v>16379</v>
      </c>
      <c r="R12" s="222">
        <f t="shared" si="45"/>
        <v>131209</v>
      </c>
      <c r="S12" s="226">
        <f t="shared" si="45"/>
        <v>126706</v>
      </c>
      <c r="T12" s="163" t="s">
        <v>15</v>
      </c>
      <c r="U12" s="157" t="s">
        <v>15</v>
      </c>
      <c r="V12" s="341"/>
      <c r="W12" s="159">
        <f t="shared" ref="W12:X12" si="48">W57</f>
        <v>2282544</v>
      </c>
      <c r="X12" s="160">
        <f t="shared" si="48"/>
        <v>2019942</v>
      </c>
      <c r="Y12" s="341"/>
      <c r="Z12" s="230">
        <f t="shared" ref="Z12:AA12" si="49">Z57</f>
        <v>1449558</v>
      </c>
      <c r="AA12" s="226">
        <f t="shared" si="49"/>
        <v>1406847</v>
      </c>
      <c r="AB12" s="341"/>
      <c r="AC12" s="230">
        <f t="shared" ref="AC12:AG12" si="50">AC57</f>
        <v>2440199</v>
      </c>
      <c r="AD12" s="226">
        <f t="shared" si="50"/>
        <v>2423859</v>
      </c>
      <c r="AE12" s="216">
        <f t="shared" si="50"/>
        <v>1038721</v>
      </c>
      <c r="AF12" s="222">
        <f t="shared" si="50"/>
        <v>6172301</v>
      </c>
      <c r="AG12" s="226">
        <f t="shared" si="50"/>
        <v>5850648</v>
      </c>
      <c r="AH12" s="163" t="s">
        <v>15</v>
      </c>
      <c r="AI12" s="157" t="s">
        <v>15</v>
      </c>
      <c r="AJ12" s="234">
        <f t="shared" ref="AJ12:AU12" si="51">AJ57</f>
        <v>8765802</v>
      </c>
      <c r="AK12" s="230">
        <f t="shared" si="51"/>
        <v>72044664</v>
      </c>
      <c r="AL12" s="226">
        <f t="shared" si="51"/>
        <v>60657058</v>
      </c>
      <c r="AM12" s="216">
        <f t="shared" si="51"/>
        <v>0</v>
      </c>
      <c r="AN12" s="222">
        <f t="shared" si="51"/>
        <v>0</v>
      </c>
      <c r="AO12" s="226">
        <f t="shared" si="51"/>
        <v>0</v>
      </c>
      <c r="AP12" s="161">
        <f t="shared" si="51"/>
        <v>26275732</v>
      </c>
      <c r="AQ12" s="162">
        <f t="shared" si="51"/>
        <v>6566408</v>
      </c>
      <c r="AR12" s="209">
        <f t="shared" si="51"/>
        <v>5876685</v>
      </c>
      <c r="AS12" s="222">
        <f t="shared" si="51"/>
        <v>36720141</v>
      </c>
      <c r="AT12" s="222">
        <f t="shared" si="51"/>
        <v>109336031</v>
      </c>
      <c r="AU12" s="226">
        <f t="shared" si="51"/>
        <v>94852327</v>
      </c>
      <c r="AV12" s="163" t="s">
        <v>15</v>
      </c>
      <c r="AW12" s="4" t="str">
        <f t="shared" si="14"/>
        <v>○</v>
      </c>
      <c r="AX12" s="4" t="str">
        <f t="shared" si="15"/>
        <v>○</v>
      </c>
      <c r="AY12" s="4" t="str">
        <f t="shared" si="16"/>
        <v>○</v>
      </c>
    </row>
    <row r="13" spans="1:51" ht="15" customHeight="1">
      <c r="A13" s="157" t="s">
        <v>16</v>
      </c>
      <c r="B13" s="158">
        <f t="shared" ref="B13:S13" si="52">B58</f>
        <v>253475</v>
      </c>
      <c r="C13" s="159">
        <f t="shared" si="52"/>
        <v>10334876</v>
      </c>
      <c r="D13" s="160">
        <f t="shared" si="52"/>
        <v>9703270</v>
      </c>
      <c r="E13" s="161">
        <f t="shared" ref="E13:G13" si="53">E58</f>
        <v>0</v>
      </c>
      <c r="F13" s="162">
        <f t="shared" si="53"/>
        <v>0</v>
      </c>
      <c r="G13" s="160">
        <f t="shared" si="53"/>
        <v>0</v>
      </c>
      <c r="H13" s="161">
        <f t="shared" si="52"/>
        <v>12410</v>
      </c>
      <c r="I13" s="162">
        <f t="shared" si="52"/>
        <v>270885</v>
      </c>
      <c r="J13" s="160">
        <f t="shared" si="52"/>
        <v>270255</v>
      </c>
      <c r="K13" s="216">
        <f t="shared" si="52"/>
        <v>24198</v>
      </c>
      <c r="L13" s="222">
        <f t="shared" si="52"/>
        <v>1468653</v>
      </c>
      <c r="M13" s="226">
        <f t="shared" si="52"/>
        <v>1299617</v>
      </c>
      <c r="N13" s="216">
        <f t="shared" ref="N13:P13" si="54">N58</f>
        <v>0</v>
      </c>
      <c r="O13" s="222">
        <f t="shared" si="54"/>
        <v>0</v>
      </c>
      <c r="P13" s="226">
        <f t="shared" si="54"/>
        <v>0</v>
      </c>
      <c r="Q13" s="216">
        <f t="shared" si="52"/>
        <v>1756</v>
      </c>
      <c r="R13" s="222">
        <f t="shared" si="52"/>
        <v>41036</v>
      </c>
      <c r="S13" s="226">
        <f t="shared" si="52"/>
        <v>40258</v>
      </c>
      <c r="T13" s="163" t="s">
        <v>16</v>
      </c>
      <c r="U13" s="157" t="s">
        <v>16</v>
      </c>
      <c r="V13" s="341"/>
      <c r="W13" s="159">
        <f t="shared" ref="W13:X13" si="55">W58</f>
        <v>1752793</v>
      </c>
      <c r="X13" s="160">
        <f t="shared" si="55"/>
        <v>1659845</v>
      </c>
      <c r="Y13" s="341"/>
      <c r="Z13" s="230">
        <f t="shared" ref="Z13:AA13" si="56">Z58</f>
        <v>1641731</v>
      </c>
      <c r="AA13" s="226">
        <f t="shared" si="56"/>
        <v>1636492</v>
      </c>
      <c r="AB13" s="341"/>
      <c r="AC13" s="230">
        <f t="shared" ref="AC13:AG13" si="57">AC58</f>
        <v>1800378</v>
      </c>
      <c r="AD13" s="226">
        <f t="shared" si="57"/>
        <v>1796488</v>
      </c>
      <c r="AE13" s="216">
        <f t="shared" si="57"/>
        <v>569872</v>
      </c>
      <c r="AF13" s="222">
        <f t="shared" si="57"/>
        <v>5194902</v>
      </c>
      <c r="AG13" s="226">
        <f t="shared" si="57"/>
        <v>5092825</v>
      </c>
      <c r="AH13" s="163" t="s">
        <v>16</v>
      </c>
      <c r="AI13" s="157" t="s">
        <v>16</v>
      </c>
      <c r="AJ13" s="234">
        <f t="shared" ref="AJ13:AU13" si="58">AJ58</f>
        <v>3378216</v>
      </c>
      <c r="AK13" s="230">
        <f t="shared" si="58"/>
        <v>15830686</v>
      </c>
      <c r="AL13" s="226">
        <f t="shared" si="58"/>
        <v>13557571</v>
      </c>
      <c r="AM13" s="216">
        <f t="shared" si="58"/>
        <v>0</v>
      </c>
      <c r="AN13" s="222">
        <f t="shared" si="58"/>
        <v>0</v>
      </c>
      <c r="AO13" s="226">
        <f t="shared" si="58"/>
        <v>0</v>
      </c>
      <c r="AP13" s="161">
        <f t="shared" si="58"/>
        <v>8473778</v>
      </c>
      <c r="AQ13" s="162">
        <f t="shared" si="58"/>
        <v>2694519</v>
      </c>
      <c r="AR13" s="209">
        <f t="shared" si="58"/>
        <v>2632577</v>
      </c>
      <c r="AS13" s="222">
        <f t="shared" si="58"/>
        <v>12713705</v>
      </c>
      <c r="AT13" s="222">
        <f t="shared" si="58"/>
        <v>35835557</v>
      </c>
      <c r="AU13" s="226">
        <f t="shared" si="58"/>
        <v>32596373</v>
      </c>
      <c r="AV13" s="163" t="s">
        <v>16</v>
      </c>
      <c r="AW13" s="4" t="str">
        <f t="shared" si="14"/>
        <v>○</v>
      </c>
      <c r="AX13" s="4" t="str">
        <f t="shared" si="15"/>
        <v>○</v>
      </c>
      <c r="AY13" s="4" t="str">
        <f t="shared" si="16"/>
        <v>○</v>
      </c>
    </row>
    <row r="14" spans="1:51" ht="15" customHeight="1">
      <c r="A14" s="157" t="s">
        <v>17</v>
      </c>
      <c r="B14" s="158">
        <f t="shared" ref="B14:S14" si="59">B59</f>
        <v>4193</v>
      </c>
      <c r="C14" s="159">
        <f t="shared" si="59"/>
        <v>4432634</v>
      </c>
      <c r="D14" s="160">
        <f t="shared" si="59"/>
        <v>4152131</v>
      </c>
      <c r="E14" s="161">
        <f t="shared" ref="E14:G14" si="60">E59</f>
        <v>0</v>
      </c>
      <c r="F14" s="162">
        <f t="shared" si="60"/>
        <v>0</v>
      </c>
      <c r="G14" s="160">
        <f t="shared" si="60"/>
        <v>0</v>
      </c>
      <c r="H14" s="161">
        <f t="shared" si="59"/>
        <v>590617</v>
      </c>
      <c r="I14" s="162">
        <f t="shared" si="59"/>
        <v>648723</v>
      </c>
      <c r="J14" s="160">
        <f t="shared" si="59"/>
        <v>616225</v>
      </c>
      <c r="K14" s="216">
        <f t="shared" si="59"/>
        <v>194</v>
      </c>
      <c r="L14" s="222">
        <f t="shared" si="59"/>
        <v>687066</v>
      </c>
      <c r="M14" s="226">
        <f t="shared" si="59"/>
        <v>611823</v>
      </c>
      <c r="N14" s="216">
        <f t="shared" ref="N14:P14" si="61">N59</f>
        <v>0</v>
      </c>
      <c r="O14" s="222">
        <f t="shared" si="61"/>
        <v>0</v>
      </c>
      <c r="P14" s="226">
        <f t="shared" si="61"/>
        <v>0</v>
      </c>
      <c r="Q14" s="216">
        <f t="shared" si="59"/>
        <v>57028</v>
      </c>
      <c r="R14" s="222">
        <f t="shared" si="59"/>
        <v>102683</v>
      </c>
      <c r="S14" s="226">
        <f t="shared" si="59"/>
        <v>98744</v>
      </c>
      <c r="T14" s="163" t="s">
        <v>17</v>
      </c>
      <c r="U14" s="157" t="s">
        <v>17</v>
      </c>
      <c r="V14" s="341"/>
      <c r="W14" s="159">
        <f t="shared" ref="W14:X14" si="62">W59</f>
        <v>7224771</v>
      </c>
      <c r="X14" s="160">
        <f t="shared" si="62"/>
        <v>7211656</v>
      </c>
      <c r="Y14" s="341"/>
      <c r="Z14" s="230">
        <f t="shared" ref="Z14:AA14" si="63">Z59</f>
        <v>2151537</v>
      </c>
      <c r="AA14" s="226">
        <f t="shared" si="63"/>
        <v>2150905</v>
      </c>
      <c r="AB14" s="341"/>
      <c r="AC14" s="230">
        <f t="shared" ref="AC14:AG14" si="64">AC59</f>
        <v>1841821</v>
      </c>
      <c r="AD14" s="226">
        <f t="shared" si="64"/>
        <v>1841652</v>
      </c>
      <c r="AE14" s="216">
        <f t="shared" si="64"/>
        <v>290716</v>
      </c>
      <c r="AF14" s="222">
        <f t="shared" si="64"/>
        <v>11218129</v>
      </c>
      <c r="AG14" s="226">
        <f t="shared" si="64"/>
        <v>11204213</v>
      </c>
      <c r="AH14" s="163" t="s">
        <v>17</v>
      </c>
      <c r="AI14" s="157" t="s">
        <v>17</v>
      </c>
      <c r="AJ14" s="234">
        <f t="shared" ref="AJ14:AU14" si="65">AJ59</f>
        <v>1011722</v>
      </c>
      <c r="AK14" s="230">
        <f t="shared" si="65"/>
        <v>8392530</v>
      </c>
      <c r="AL14" s="226">
        <f t="shared" si="65"/>
        <v>6450670</v>
      </c>
      <c r="AM14" s="216">
        <f t="shared" si="65"/>
        <v>886642</v>
      </c>
      <c r="AN14" s="222">
        <f t="shared" si="65"/>
        <v>1111278</v>
      </c>
      <c r="AO14" s="226">
        <f t="shared" si="65"/>
        <v>953466</v>
      </c>
      <c r="AP14" s="161">
        <f t="shared" si="65"/>
        <v>9298303</v>
      </c>
      <c r="AQ14" s="162">
        <f t="shared" si="65"/>
        <v>2744547</v>
      </c>
      <c r="AR14" s="209">
        <f t="shared" si="65"/>
        <v>2620587</v>
      </c>
      <c r="AS14" s="222">
        <f t="shared" si="65"/>
        <v>12139415</v>
      </c>
      <c r="AT14" s="222">
        <f t="shared" si="65"/>
        <v>29337590</v>
      </c>
      <c r="AU14" s="226">
        <f t="shared" si="65"/>
        <v>26707859</v>
      </c>
      <c r="AV14" s="163" t="s">
        <v>17</v>
      </c>
      <c r="AW14" s="4" t="str">
        <f t="shared" si="14"/>
        <v>○</v>
      </c>
      <c r="AX14" s="4" t="str">
        <f t="shared" si="15"/>
        <v>○</v>
      </c>
      <c r="AY14" s="4" t="str">
        <f t="shared" si="16"/>
        <v>○</v>
      </c>
    </row>
    <row r="15" spans="1:51" ht="15" customHeight="1">
      <c r="A15" s="157" t="s">
        <v>18</v>
      </c>
      <c r="B15" s="158">
        <f t="shared" ref="B15:S15" si="66">B60</f>
        <v>8525</v>
      </c>
      <c r="C15" s="159">
        <f t="shared" si="66"/>
        <v>1679617</v>
      </c>
      <c r="D15" s="160">
        <f t="shared" si="66"/>
        <v>1496711</v>
      </c>
      <c r="E15" s="161">
        <f t="shared" ref="E15:G15" si="67">E60</f>
        <v>0</v>
      </c>
      <c r="F15" s="162">
        <f t="shared" si="67"/>
        <v>0</v>
      </c>
      <c r="G15" s="160">
        <f t="shared" si="67"/>
        <v>0</v>
      </c>
      <c r="H15" s="161">
        <f t="shared" si="66"/>
        <v>5797</v>
      </c>
      <c r="I15" s="162">
        <f t="shared" si="66"/>
        <v>700737</v>
      </c>
      <c r="J15" s="160">
        <f t="shared" si="66"/>
        <v>700094</v>
      </c>
      <c r="K15" s="216">
        <f t="shared" si="66"/>
        <v>1126</v>
      </c>
      <c r="L15" s="222">
        <f t="shared" si="66"/>
        <v>238262</v>
      </c>
      <c r="M15" s="226">
        <f t="shared" si="66"/>
        <v>209628</v>
      </c>
      <c r="N15" s="216">
        <f t="shared" ref="N15:P15" si="68">N60</f>
        <v>0</v>
      </c>
      <c r="O15" s="222">
        <f t="shared" si="68"/>
        <v>0</v>
      </c>
      <c r="P15" s="226">
        <f t="shared" si="68"/>
        <v>0</v>
      </c>
      <c r="Q15" s="216">
        <f t="shared" si="66"/>
        <v>5405</v>
      </c>
      <c r="R15" s="222">
        <f t="shared" si="66"/>
        <v>196367</v>
      </c>
      <c r="S15" s="226">
        <f t="shared" si="66"/>
        <v>195465</v>
      </c>
      <c r="T15" s="163" t="s">
        <v>18</v>
      </c>
      <c r="U15" s="157" t="s">
        <v>18</v>
      </c>
      <c r="V15" s="341"/>
      <c r="W15" s="159">
        <f t="shared" ref="W15:X15" si="69">W60</f>
        <v>4520587</v>
      </c>
      <c r="X15" s="160">
        <f t="shared" si="69"/>
        <v>4512936</v>
      </c>
      <c r="Y15" s="341"/>
      <c r="Z15" s="230">
        <f t="shared" ref="Z15:AA15" si="70">Z60</f>
        <v>1299289</v>
      </c>
      <c r="AA15" s="226">
        <f t="shared" si="70"/>
        <v>1299091</v>
      </c>
      <c r="AB15" s="341"/>
      <c r="AC15" s="230">
        <f t="shared" ref="AC15:AG15" si="71">AC60</f>
        <v>1678953</v>
      </c>
      <c r="AD15" s="226">
        <f t="shared" si="71"/>
        <v>1678841</v>
      </c>
      <c r="AE15" s="216">
        <f t="shared" si="71"/>
        <v>264680</v>
      </c>
      <c r="AF15" s="222">
        <f t="shared" si="71"/>
        <v>7498829</v>
      </c>
      <c r="AG15" s="226">
        <f t="shared" si="71"/>
        <v>7490868</v>
      </c>
      <c r="AH15" s="163" t="s">
        <v>18</v>
      </c>
      <c r="AI15" s="157" t="s">
        <v>18</v>
      </c>
      <c r="AJ15" s="234">
        <f t="shared" ref="AJ15:AU15" si="72">AJ60</f>
        <v>329795</v>
      </c>
      <c r="AK15" s="230">
        <f t="shared" si="72"/>
        <v>2776196</v>
      </c>
      <c r="AL15" s="226">
        <f t="shared" si="72"/>
        <v>2196923</v>
      </c>
      <c r="AM15" s="216">
        <f t="shared" si="72"/>
        <v>0</v>
      </c>
      <c r="AN15" s="222">
        <f t="shared" si="72"/>
        <v>24191</v>
      </c>
      <c r="AO15" s="226">
        <f t="shared" si="72"/>
        <v>24191</v>
      </c>
      <c r="AP15" s="161">
        <f t="shared" si="72"/>
        <v>4735712</v>
      </c>
      <c r="AQ15" s="162">
        <f t="shared" si="72"/>
        <v>1019039</v>
      </c>
      <c r="AR15" s="209">
        <f t="shared" si="72"/>
        <v>1012818</v>
      </c>
      <c r="AS15" s="222">
        <f t="shared" si="72"/>
        <v>5351040</v>
      </c>
      <c r="AT15" s="222">
        <f t="shared" si="72"/>
        <v>14133238</v>
      </c>
      <c r="AU15" s="226">
        <f t="shared" si="72"/>
        <v>13326698</v>
      </c>
      <c r="AV15" s="163" t="s">
        <v>18</v>
      </c>
      <c r="AW15" s="4" t="str">
        <f t="shared" si="14"/>
        <v>○</v>
      </c>
      <c r="AX15" s="4" t="str">
        <f t="shared" si="15"/>
        <v>○</v>
      </c>
      <c r="AY15" s="4" t="str">
        <f t="shared" si="16"/>
        <v>○</v>
      </c>
    </row>
    <row r="16" spans="1:51" ht="15" customHeight="1">
      <c r="A16" s="157" t="s">
        <v>251</v>
      </c>
      <c r="B16" s="158">
        <f t="shared" ref="B16:S16" si="73">B61</f>
        <v>36381</v>
      </c>
      <c r="C16" s="159">
        <f t="shared" si="73"/>
        <v>6658657</v>
      </c>
      <c r="D16" s="160">
        <f t="shared" si="73"/>
        <v>6105796</v>
      </c>
      <c r="E16" s="161">
        <f t="shared" ref="E16:G16" si="74">E61</f>
        <v>0</v>
      </c>
      <c r="F16" s="162">
        <f t="shared" si="74"/>
        <v>0</v>
      </c>
      <c r="G16" s="160">
        <f t="shared" si="74"/>
        <v>0</v>
      </c>
      <c r="H16" s="161">
        <f t="shared" si="73"/>
        <v>1797</v>
      </c>
      <c r="I16" s="162">
        <f t="shared" si="73"/>
        <v>446250</v>
      </c>
      <c r="J16" s="160">
        <f t="shared" si="73"/>
        <v>436978</v>
      </c>
      <c r="K16" s="216">
        <f t="shared" si="73"/>
        <v>9475</v>
      </c>
      <c r="L16" s="222">
        <f t="shared" si="73"/>
        <v>657341</v>
      </c>
      <c r="M16" s="226">
        <f t="shared" si="73"/>
        <v>547750</v>
      </c>
      <c r="N16" s="216">
        <f t="shared" ref="N16:P16" si="75">N61</f>
        <v>0</v>
      </c>
      <c r="O16" s="222">
        <f t="shared" si="75"/>
        <v>0</v>
      </c>
      <c r="P16" s="226">
        <f t="shared" si="75"/>
        <v>0</v>
      </c>
      <c r="Q16" s="216">
        <f t="shared" si="73"/>
        <v>637</v>
      </c>
      <c r="R16" s="222">
        <f t="shared" si="73"/>
        <v>43630</v>
      </c>
      <c r="S16" s="226">
        <f t="shared" si="73"/>
        <v>42100</v>
      </c>
      <c r="T16" s="163" t="str">
        <f>A16</f>
        <v>葛城市</v>
      </c>
      <c r="U16" s="157" t="str">
        <f>A16</f>
        <v>葛城市</v>
      </c>
      <c r="V16" s="341"/>
      <c r="W16" s="159">
        <f t="shared" ref="W16:X16" si="76">W61</f>
        <v>2336436</v>
      </c>
      <c r="X16" s="160">
        <f t="shared" si="76"/>
        <v>2314081</v>
      </c>
      <c r="Y16" s="341"/>
      <c r="Z16" s="230">
        <f t="shared" ref="Z16:AA16" si="77">Z61</f>
        <v>1386004</v>
      </c>
      <c r="AA16" s="226">
        <f t="shared" si="77"/>
        <v>1384354</v>
      </c>
      <c r="AB16" s="341"/>
      <c r="AC16" s="230">
        <f t="shared" ref="AC16:AG16" si="78">AC61</f>
        <v>1499571</v>
      </c>
      <c r="AD16" s="226">
        <f t="shared" si="78"/>
        <v>1493424</v>
      </c>
      <c r="AE16" s="216">
        <f t="shared" si="78"/>
        <v>212652</v>
      </c>
      <c r="AF16" s="222">
        <f t="shared" si="78"/>
        <v>5222011</v>
      </c>
      <c r="AG16" s="226">
        <f t="shared" si="78"/>
        <v>5191859</v>
      </c>
      <c r="AH16" s="163" t="str">
        <f>A16</f>
        <v>葛城市</v>
      </c>
      <c r="AI16" s="157" t="str">
        <f>A16</f>
        <v>葛城市</v>
      </c>
      <c r="AJ16" s="234">
        <f t="shared" ref="AJ16:AU16" si="79">AJ61</f>
        <v>181753</v>
      </c>
      <c r="AK16" s="230">
        <f t="shared" si="79"/>
        <v>6994702</v>
      </c>
      <c r="AL16" s="226">
        <f t="shared" si="79"/>
        <v>5566762</v>
      </c>
      <c r="AM16" s="216">
        <f t="shared" si="79"/>
        <v>0</v>
      </c>
      <c r="AN16" s="222">
        <f t="shared" si="79"/>
        <v>968</v>
      </c>
      <c r="AO16" s="226">
        <f t="shared" si="79"/>
        <v>968</v>
      </c>
      <c r="AP16" s="161">
        <f t="shared" si="79"/>
        <v>4861299</v>
      </c>
      <c r="AQ16" s="162">
        <f t="shared" si="79"/>
        <v>1411099</v>
      </c>
      <c r="AR16" s="209">
        <f t="shared" si="79"/>
        <v>1391580</v>
      </c>
      <c r="AS16" s="222">
        <f t="shared" si="79"/>
        <v>5303994</v>
      </c>
      <c r="AT16" s="222">
        <f t="shared" si="79"/>
        <v>21434658</v>
      </c>
      <c r="AU16" s="226">
        <f t="shared" si="79"/>
        <v>19283793</v>
      </c>
      <c r="AV16" s="163" t="str">
        <f>A16</f>
        <v>葛城市</v>
      </c>
      <c r="AW16" s="4" t="str">
        <f t="shared" si="14"/>
        <v>○</v>
      </c>
      <c r="AX16" s="4" t="str">
        <f t="shared" si="15"/>
        <v>○</v>
      </c>
      <c r="AY16" s="4" t="str">
        <f t="shared" si="16"/>
        <v>○</v>
      </c>
    </row>
    <row r="17" spans="1:51" ht="15" customHeight="1">
      <c r="A17" s="157" t="s">
        <v>47</v>
      </c>
      <c r="B17" s="158">
        <f t="shared" ref="B17:S17" si="80">B62</f>
        <v>381042</v>
      </c>
      <c r="C17" s="159">
        <f t="shared" si="80"/>
        <v>15893226</v>
      </c>
      <c r="D17" s="160">
        <f t="shared" si="80"/>
        <v>15020612</v>
      </c>
      <c r="E17" s="161">
        <f t="shared" ref="E17:G17" si="81">E62</f>
        <v>0</v>
      </c>
      <c r="F17" s="162">
        <f t="shared" si="81"/>
        <v>0</v>
      </c>
      <c r="G17" s="160">
        <f t="shared" si="81"/>
        <v>0</v>
      </c>
      <c r="H17" s="161">
        <f t="shared" si="80"/>
        <v>38349</v>
      </c>
      <c r="I17" s="162">
        <f t="shared" si="80"/>
        <v>437513</v>
      </c>
      <c r="J17" s="160">
        <f t="shared" si="80"/>
        <v>432534</v>
      </c>
      <c r="K17" s="216">
        <f t="shared" si="80"/>
        <v>393761</v>
      </c>
      <c r="L17" s="222">
        <f t="shared" si="80"/>
        <v>8156499</v>
      </c>
      <c r="M17" s="226">
        <f t="shared" si="80"/>
        <v>7362170</v>
      </c>
      <c r="N17" s="216">
        <f t="shared" ref="N17:P17" si="82">N62</f>
        <v>0</v>
      </c>
      <c r="O17" s="222">
        <f t="shared" si="82"/>
        <v>0</v>
      </c>
      <c r="P17" s="226">
        <f t="shared" si="82"/>
        <v>0</v>
      </c>
      <c r="Q17" s="216">
        <f t="shared" si="80"/>
        <v>13442</v>
      </c>
      <c r="R17" s="222">
        <f t="shared" si="80"/>
        <v>246235</v>
      </c>
      <c r="S17" s="226">
        <f t="shared" si="80"/>
        <v>230164</v>
      </c>
      <c r="T17" s="163" t="s">
        <v>47</v>
      </c>
      <c r="U17" s="157" t="s">
        <v>47</v>
      </c>
      <c r="V17" s="341"/>
      <c r="W17" s="159">
        <f t="shared" ref="W17:X17" si="83">W62</f>
        <v>2332033</v>
      </c>
      <c r="X17" s="160">
        <f t="shared" si="83"/>
        <v>2009908</v>
      </c>
      <c r="Y17" s="341"/>
      <c r="Z17" s="230">
        <f t="shared" ref="Z17:AA17" si="84">Z62</f>
        <v>1875594</v>
      </c>
      <c r="AA17" s="226">
        <f t="shared" si="84"/>
        <v>1794932</v>
      </c>
      <c r="AB17" s="341"/>
      <c r="AC17" s="230">
        <f t="shared" ref="AC17:AG17" si="85">AC62</f>
        <v>1009522</v>
      </c>
      <c r="AD17" s="226">
        <f t="shared" si="85"/>
        <v>998519</v>
      </c>
      <c r="AE17" s="216">
        <f t="shared" si="85"/>
        <v>565545</v>
      </c>
      <c r="AF17" s="222">
        <f t="shared" si="85"/>
        <v>5217149</v>
      </c>
      <c r="AG17" s="226">
        <f t="shared" si="85"/>
        <v>4803359</v>
      </c>
      <c r="AH17" s="163" t="s">
        <v>47</v>
      </c>
      <c r="AI17" s="157" t="s">
        <v>47</v>
      </c>
      <c r="AJ17" s="234">
        <f t="shared" ref="AJ17:AU17" si="86">AJ62</f>
        <v>4226981</v>
      </c>
      <c r="AK17" s="230">
        <f t="shared" si="86"/>
        <v>96910783</v>
      </c>
      <c r="AL17" s="226">
        <f t="shared" si="86"/>
        <v>87863448</v>
      </c>
      <c r="AM17" s="216">
        <f t="shared" si="86"/>
        <v>0</v>
      </c>
      <c r="AN17" s="222">
        <f t="shared" si="86"/>
        <v>0</v>
      </c>
      <c r="AO17" s="226">
        <f t="shared" si="86"/>
        <v>0</v>
      </c>
      <c r="AP17" s="161">
        <f t="shared" si="86"/>
        <v>21974626</v>
      </c>
      <c r="AQ17" s="162">
        <f t="shared" si="86"/>
        <v>7663978</v>
      </c>
      <c r="AR17" s="209">
        <f t="shared" si="86"/>
        <v>7198571</v>
      </c>
      <c r="AS17" s="222">
        <f t="shared" si="86"/>
        <v>27593746</v>
      </c>
      <c r="AT17" s="222">
        <f t="shared" si="86"/>
        <v>134525383</v>
      </c>
      <c r="AU17" s="226">
        <f t="shared" si="86"/>
        <v>122910858</v>
      </c>
      <c r="AV17" s="163" t="s">
        <v>47</v>
      </c>
      <c r="AW17" s="4" t="str">
        <f t="shared" si="14"/>
        <v>○</v>
      </c>
      <c r="AX17" s="4" t="str">
        <f t="shared" si="15"/>
        <v>○</v>
      </c>
      <c r="AY17" s="4" t="str">
        <f t="shared" si="16"/>
        <v>○</v>
      </c>
    </row>
    <row r="18" spans="1:51" ht="15" customHeight="1">
      <c r="A18" s="157" t="s">
        <v>19</v>
      </c>
      <c r="B18" s="158">
        <f t="shared" ref="B18:S18" si="87">B63</f>
        <v>176252</v>
      </c>
      <c r="C18" s="159">
        <f t="shared" si="87"/>
        <v>3419532</v>
      </c>
      <c r="D18" s="160">
        <f t="shared" si="87"/>
        <v>3175535</v>
      </c>
      <c r="E18" s="161">
        <f t="shared" ref="E18:G18" si="88">E63</f>
        <v>0</v>
      </c>
      <c r="F18" s="162">
        <f t="shared" si="88"/>
        <v>0</v>
      </c>
      <c r="G18" s="160">
        <f t="shared" si="88"/>
        <v>0</v>
      </c>
      <c r="H18" s="161">
        <f t="shared" si="87"/>
        <v>0</v>
      </c>
      <c r="I18" s="162">
        <f t="shared" si="87"/>
        <v>0</v>
      </c>
      <c r="J18" s="160">
        <f t="shared" si="87"/>
        <v>0</v>
      </c>
      <c r="K18" s="216">
        <f t="shared" si="87"/>
        <v>189298</v>
      </c>
      <c r="L18" s="222">
        <f t="shared" si="87"/>
        <v>3511024</v>
      </c>
      <c r="M18" s="226">
        <f t="shared" si="87"/>
        <v>3256220</v>
      </c>
      <c r="N18" s="216">
        <f t="shared" ref="N18:P18" si="89">N63</f>
        <v>0</v>
      </c>
      <c r="O18" s="222">
        <f t="shared" si="89"/>
        <v>0</v>
      </c>
      <c r="P18" s="226">
        <f t="shared" si="89"/>
        <v>0</v>
      </c>
      <c r="Q18" s="216">
        <f t="shared" si="87"/>
        <v>0</v>
      </c>
      <c r="R18" s="222">
        <f t="shared" si="87"/>
        <v>0</v>
      </c>
      <c r="S18" s="226">
        <f t="shared" si="87"/>
        <v>0</v>
      </c>
      <c r="T18" s="163" t="s">
        <v>19</v>
      </c>
      <c r="U18" s="157" t="s">
        <v>19</v>
      </c>
      <c r="V18" s="341"/>
      <c r="W18" s="159">
        <f t="shared" ref="W18:X18" si="90">W63</f>
        <v>271499</v>
      </c>
      <c r="X18" s="160">
        <f t="shared" si="90"/>
        <v>248315</v>
      </c>
      <c r="Y18" s="341"/>
      <c r="Z18" s="230">
        <f t="shared" ref="Z18:AA18" si="91">Z63</f>
        <v>455850</v>
      </c>
      <c r="AA18" s="226">
        <f t="shared" si="91"/>
        <v>450980</v>
      </c>
      <c r="AB18" s="341"/>
      <c r="AC18" s="230">
        <f t="shared" ref="AC18:AG18" si="92">AC63</f>
        <v>369347</v>
      </c>
      <c r="AD18" s="226">
        <f t="shared" si="92"/>
        <v>364488</v>
      </c>
      <c r="AE18" s="216">
        <f t="shared" si="92"/>
        <v>60418</v>
      </c>
      <c r="AF18" s="222">
        <f t="shared" si="92"/>
        <v>1096696</v>
      </c>
      <c r="AG18" s="226">
        <f t="shared" si="92"/>
        <v>1063783</v>
      </c>
      <c r="AH18" s="163" t="s">
        <v>19</v>
      </c>
      <c r="AI18" s="157" t="s">
        <v>19</v>
      </c>
      <c r="AJ18" s="234">
        <f t="shared" ref="AJ18:AU18" si="93">AJ63</f>
        <v>3272031</v>
      </c>
      <c r="AK18" s="230">
        <f t="shared" si="93"/>
        <v>21566526</v>
      </c>
      <c r="AL18" s="226">
        <f t="shared" si="93"/>
        <v>19425332</v>
      </c>
      <c r="AM18" s="216">
        <f t="shared" si="93"/>
        <v>0</v>
      </c>
      <c r="AN18" s="222">
        <f t="shared" si="93"/>
        <v>0</v>
      </c>
      <c r="AO18" s="226">
        <f t="shared" si="93"/>
        <v>0</v>
      </c>
      <c r="AP18" s="161">
        <f t="shared" si="93"/>
        <v>6129430</v>
      </c>
      <c r="AQ18" s="162">
        <f t="shared" si="93"/>
        <v>3629254</v>
      </c>
      <c r="AR18" s="209">
        <f t="shared" si="93"/>
        <v>3470029</v>
      </c>
      <c r="AS18" s="222">
        <f t="shared" si="93"/>
        <v>9827429</v>
      </c>
      <c r="AT18" s="222">
        <f t="shared" si="93"/>
        <v>33223032</v>
      </c>
      <c r="AU18" s="226">
        <f t="shared" si="93"/>
        <v>30390899</v>
      </c>
      <c r="AV18" s="163" t="s">
        <v>19</v>
      </c>
      <c r="AW18" s="4" t="str">
        <f t="shared" si="14"/>
        <v>○</v>
      </c>
      <c r="AX18" s="4" t="str">
        <f t="shared" si="15"/>
        <v>○</v>
      </c>
      <c r="AY18" s="4" t="str">
        <f t="shared" si="16"/>
        <v>○</v>
      </c>
    </row>
    <row r="19" spans="1:51" ht="15" customHeight="1">
      <c r="A19" s="157" t="s">
        <v>20</v>
      </c>
      <c r="B19" s="158">
        <f t="shared" ref="B19:S19" si="94">B64</f>
        <v>6722</v>
      </c>
      <c r="C19" s="159">
        <f t="shared" si="94"/>
        <v>2897085</v>
      </c>
      <c r="D19" s="160">
        <f t="shared" si="94"/>
        <v>2695848</v>
      </c>
      <c r="E19" s="161">
        <f t="shared" ref="E19:G19" si="95">E64</f>
        <v>0</v>
      </c>
      <c r="F19" s="162">
        <f t="shared" si="95"/>
        <v>0</v>
      </c>
      <c r="G19" s="160">
        <f t="shared" si="95"/>
        <v>0</v>
      </c>
      <c r="H19" s="161">
        <f t="shared" si="94"/>
        <v>987</v>
      </c>
      <c r="I19" s="162">
        <f t="shared" si="94"/>
        <v>158477</v>
      </c>
      <c r="J19" s="160">
        <f t="shared" si="94"/>
        <v>158421</v>
      </c>
      <c r="K19" s="216">
        <f t="shared" si="94"/>
        <v>4033</v>
      </c>
      <c r="L19" s="222">
        <f t="shared" si="94"/>
        <v>1659611</v>
      </c>
      <c r="M19" s="226">
        <f t="shared" si="94"/>
        <v>1517657</v>
      </c>
      <c r="N19" s="216">
        <f t="shared" ref="N19:P19" si="96">N64</f>
        <v>0</v>
      </c>
      <c r="O19" s="222">
        <f t="shared" si="96"/>
        <v>0</v>
      </c>
      <c r="P19" s="226">
        <f t="shared" si="96"/>
        <v>0</v>
      </c>
      <c r="Q19" s="216">
        <f t="shared" si="94"/>
        <v>48</v>
      </c>
      <c r="R19" s="222">
        <f t="shared" si="94"/>
        <v>45693</v>
      </c>
      <c r="S19" s="226">
        <f t="shared" si="94"/>
        <v>45002</v>
      </c>
      <c r="T19" s="163" t="s">
        <v>20</v>
      </c>
      <c r="U19" s="157" t="s">
        <v>20</v>
      </c>
      <c r="V19" s="341"/>
      <c r="W19" s="159">
        <f t="shared" ref="W19:X19" si="97">W64</f>
        <v>1479604</v>
      </c>
      <c r="X19" s="160">
        <f t="shared" si="97"/>
        <v>1469247</v>
      </c>
      <c r="Y19" s="341"/>
      <c r="Z19" s="230">
        <f t="shared" ref="Z19:AA19" si="98">Z64</f>
        <v>519926</v>
      </c>
      <c r="AA19" s="226">
        <f t="shared" si="98"/>
        <v>519500</v>
      </c>
      <c r="AB19" s="341"/>
      <c r="AC19" s="230">
        <f t="shared" ref="AC19:AG19" si="99">AC64</f>
        <v>431288</v>
      </c>
      <c r="AD19" s="226">
        <f t="shared" si="99"/>
        <v>430943</v>
      </c>
      <c r="AE19" s="216">
        <f t="shared" si="99"/>
        <v>217507</v>
      </c>
      <c r="AF19" s="222">
        <f t="shared" si="99"/>
        <v>2430818</v>
      </c>
      <c r="AG19" s="226">
        <f t="shared" si="99"/>
        <v>2419690</v>
      </c>
      <c r="AH19" s="163" t="s">
        <v>20</v>
      </c>
      <c r="AI19" s="157" t="s">
        <v>20</v>
      </c>
      <c r="AJ19" s="234">
        <f t="shared" ref="AJ19:AU19" si="100">AJ64</f>
        <v>166645</v>
      </c>
      <c r="AK19" s="230">
        <f t="shared" si="100"/>
        <v>9543632</v>
      </c>
      <c r="AL19" s="226">
        <f t="shared" si="100"/>
        <v>8322274</v>
      </c>
      <c r="AM19" s="216">
        <f t="shared" si="100"/>
        <v>0</v>
      </c>
      <c r="AN19" s="222">
        <f t="shared" si="100"/>
        <v>0</v>
      </c>
      <c r="AO19" s="226">
        <f t="shared" si="100"/>
        <v>0</v>
      </c>
      <c r="AP19" s="161">
        <f t="shared" si="100"/>
        <v>2732221</v>
      </c>
      <c r="AQ19" s="162">
        <f t="shared" si="100"/>
        <v>560263</v>
      </c>
      <c r="AR19" s="209">
        <f t="shared" si="100"/>
        <v>529755</v>
      </c>
      <c r="AS19" s="222">
        <f t="shared" si="100"/>
        <v>3128163</v>
      </c>
      <c r="AT19" s="222">
        <f t="shared" si="100"/>
        <v>17295579</v>
      </c>
      <c r="AU19" s="226">
        <f t="shared" si="100"/>
        <v>15688647</v>
      </c>
      <c r="AV19" s="163" t="s">
        <v>20</v>
      </c>
      <c r="AW19" s="4" t="str">
        <f t="shared" si="14"/>
        <v>○</v>
      </c>
      <c r="AX19" s="4" t="str">
        <f t="shared" si="15"/>
        <v>○</v>
      </c>
      <c r="AY19" s="4" t="str">
        <f t="shared" si="16"/>
        <v>○</v>
      </c>
    </row>
    <row r="20" spans="1:51" ht="15" customHeight="1">
      <c r="A20" s="157" t="s">
        <v>21</v>
      </c>
      <c r="B20" s="158">
        <f t="shared" ref="B20:S20" si="101">B65</f>
        <v>10111</v>
      </c>
      <c r="C20" s="159">
        <f t="shared" si="101"/>
        <v>214053</v>
      </c>
      <c r="D20" s="160">
        <f t="shared" si="101"/>
        <v>189154</v>
      </c>
      <c r="E20" s="161">
        <f t="shared" ref="E20:G20" si="102">E65</f>
        <v>0</v>
      </c>
      <c r="F20" s="162">
        <f t="shared" si="102"/>
        <v>0</v>
      </c>
      <c r="G20" s="160">
        <f t="shared" si="102"/>
        <v>0</v>
      </c>
      <c r="H20" s="161">
        <f t="shared" si="101"/>
        <v>9691</v>
      </c>
      <c r="I20" s="162">
        <f t="shared" si="101"/>
        <v>205291</v>
      </c>
      <c r="J20" s="160">
        <f t="shared" si="101"/>
        <v>199091</v>
      </c>
      <c r="K20" s="216">
        <f t="shared" si="101"/>
        <v>4920</v>
      </c>
      <c r="L20" s="222">
        <f t="shared" si="101"/>
        <v>162328</v>
      </c>
      <c r="M20" s="226">
        <f t="shared" si="101"/>
        <v>137079</v>
      </c>
      <c r="N20" s="216">
        <f t="shared" ref="N20:P20" si="103">N65</f>
        <v>0</v>
      </c>
      <c r="O20" s="222">
        <f t="shared" si="103"/>
        <v>0</v>
      </c>
      <c r="P20" s="226">
        <f t="shared" si="103"/>
        <v>0</v>
      </c>
      <c r="Q20" s="216">
        <f t="shared" si="101"/>
        <v>4074</v>
      </c>
      <c r="R20" s="222">
        <f t="shared" si="101"/>
        <v>52234</v>
      </c>
      <c r="S20" s="226">
        <f t="shared" si="101"/>
        <v>51504</v>
      </c>
      <c r="T20" s="163" t="s">
        <v>21</v>
      </c>
      <c r="U20" s="157" t="s">
        <v>21</v>
      </c>
      <c r="V20" s="341"/>
      <c r="W20" s="159">
        <f t="shared" ref="W20:X20" si="104">W65</f>
        <v>1539025</v>
      </c>
      <c r="X20" s="160">
        <f t="shared" si="104"/>
        <v>1529796</v>
      </c>
      <c r="Y20" s="341"/>
      <c r="Z20" s="230">
        <f t="shared" ref="Z20:AA20" si="105">Z65</f>
        <v>304753</v>
      </c>
      <c r="AA20" s="226">
        <f t="shared" si="105"/>
        <v>303993</v>
      </c>
      <c r="AB20" s="341"/>
      <c r="AC20" s="230">
        <f t="shared" ref="AC20:AG20" si="106">AC65</f>
        <v>291073</v>
      </c>
      <c r="AD20" s="226">
        <f t="shared" si="106"/>
        <v>290923</v>
      </c>
      <c r="AE20" s="216">
        <f t="shared" si="106"/>
        <v>217964</v>
      </c>
      <c r="AF20" s="222">
        <f t="shared" si="106"/>
        <v>2134851</v>
      </c>
      <c r="AG20" s="226">
        <f t="shared" si="106"/>
        <v>2124712</v>
      </c>
      <c r="AH20" s="163" t="s">
        <v>21</v>
      </c>
      <c r="AI20" s="157" t="s">
        <v>21</v>
      </c>
      <c r="AJ20" s="234">
        <f t="shared" ref="AJ20:AU20" si="107">AJ65</f>
        <v>212783</v>
      </c>
      <c r="AK20" s="230">
        <f t="shared" si="107"/>
        <v>1158402</v>
      </c>
      <c r="AL20" s="226">
        <f t="shared" si="107"/>
        <v>874699</v>
      </c>
      <c r="AM20" s="216">
        <f t="shared" si="107"/>
        <v>0</v>
      </c>
      <c r="AN20" s="222">
        <f t="shared" si="107"/>
        <v>0</v>
      </c>
      <c r="AO20" s="226">
        <f t="shared" si="107"/>
        <v>0</v>
      </c>
      <c r="AP20" s="161">
        <f t="shared" si="107"/>
        <v>1971734</v>
      </c>
      <c r="AQ20" s="162">
        <f t="shared" si="107"/>
        <v>288884</v>
      </c>
      <c r="AR20" s="209">
        <f t="shared" si="107"/>
        <v>268899</v>
      </c>
      <c r="AS20" s="222">
        <f t="shared" si="107"/>
        <v>2431277</v>
      </c>
      <c r="AT20" s="222">
        <f t="shared" si="107"/>
        <v>4216043</v>
      </c>
      <c r="AU20" s="226">
        <f t="shared" si="107"/>
        <v>3845138</v>
      </c>
      <c r="AV20" s="163" t="s">
        <v>21</v>
      </c>
      <c r="AW20" s="4" t="str">
        <f t="shared" si="14"/>
        <v>○</v>
      </c>
      <c r="AX20" s="4" t="str">
        <f t="shared" si="15"/>
        <v>○</v>
      </c>
      <c r="AY20" s="4" t="str">
        <f t="shared" si="16"/>
        <v>○</v>
      </c>
    </row>
    <row r="21" spans="1:51" ht="15" customHeight="1">
      <c r="A21" s="157" t="s">
        <v>22</v>
      </c>
      <c r="B21" s="158">
        <f t="shared" ref="B21:S21" si="108">B66</f>
        <v>0</v>
      </c>
      <c r="C21" s="159">
        <f t="shared" si="108"/>
        <v>2094064</v>
      </c>
      <c r="D21" s="160">
        <f t="shared" si="108"/>
        <v>1898040</v>
      </c>
      <c r="E21" s="161">
        <f t="shared" ref="E21:G21" si="109">E66</f>
        <v>0</v>
      </c>
      <c r="F21" s="162">
        <f t="shared" si="109"/>
        <v>0</v>
      </c>
      <c r="G21" s="160">
        <f t="shared" si="109"/>
        <v>0</v>
      </c>
      <c r="H21" s="161">
        <f t="shared" si="108"/>
        <v>0</v>
      </c>
      <c r="I21" s="162">
        <f t="shared" si="108"/>
        <v>380135</v>
      </c>
      <c r="J21" s="160">
        <f t="shared" si="108"/>
        <v>377804</v>
      </c>
      <c r="K21" s="216">
        <f t="shared" si="108"/>
        <v>0</v>
      </c>
      <c r="L21" s="222">
        <f t="shared" si="108"/>
        <v>416852</v>
      </c>
      <c r="M21" s="226">
        <f t="shared" si="108"/>
        <v>357825</v>
      </c>
      <c r="N21" s="216">
        <f t="shared" ref="N21:P21" si="110">N66</f>
        <v>0</v>
      </c>
      <c r="O21" s="222">
        <f t="shared" si="110"/>
        <v>0</v>
      </c>
      <c r="P21" s="226">
        <f t="shared" si="110"/>
        <v>0</v>
      </c>
      <c r="Q21" s="216">
        <f t="shared" si="108"/>
        <v>0</v>
      </c>
      <c r="R21" s="222">
        <f t="shared" si="108"/>
        <v>144396</v>
      </c>
      <c r="S21" s="226">
        <f t="shared" si="108"/>
        <v>142897</v>
      </c>
      <c r="T21" s="163" t="s">
        <v>22</v>
      </c>
      <c r="U21" s="157" t="s">
        <v>22</v>
      </c>
      <c r="V21" s="341"/>
      <c r="W21" s="159">
        <f t="shared" ref="W21:X21" si="111">W66</f>
        <v>1759993</v>
      </c>
      <c r="X21" s="160">
        <f t="shared" si="111"/>
        <v>1754217</v>
      </c>
      <c r="Y21" s="341"/>
      <c r="Z21" s="230">
        <f t="shared" ref="Z21:AA21" si="112">Z66</f>
        <v>524914</v>
      </c>
      <c r="AA21" s="226">
        <f t="shared" si="112"/>
        <v>524809</v>
      </c>
      <c r="AB21" s="341"/>
      <c r="AC21" s="230">
        <f t="shared" ref="AC21:AG21" si="113">AC66</f>
        <v>691431</v>
      </c>
      <c r="AD21" s="226">
        <f t="shared" si="113"/>
        <v>690698</v>
      </c>
      <c r="AE21" s="216">
        <f t="shared" si="113"/>
        <v>159673</v>
      </c>
      <c r="AF21" s="222">
        <f t="shared" si="113"/>
        <v>2976338</v>
      </c>
      <c r="AG21" s="226">
        <f t="shared" si="113"/>
        <v>2969724</v>
      </c>
      <c r="AH21" s="163" t="s">
        <v>22</v>
      </c>
      <c r="AI21" s="157" t="s">
        <v>22</v>
      </c>
      <c r="AJ21" s="234">
        <f t="shared" ref="AJ21:AU21" si="114">AJ66</f>
        <v>0</v>
      </c>
      <c r="AK21" s="230">
        <f t="shared" si="114"/>
        <v>2160228</v>
      </c>
      <c r="AL21" s="226">
        <f t="shared" si="114"/>
        <v>1584254</v>
      </c>
      <c r="AM21" s="216">
        <f t="shared" si="114"/>
        <v>0</v>
      </c>
      <c r="AN21" s="222">
        <f t="shared" si="114"/>
        <v>14185</v>
      </c>
      <c r="AO21" s="226">
        <f t="shared" si="114"/>
        <v>13629</v>
      </c>
      <c r="AP21" s="161">
        <f t="shared" si="114"/>
        <v>2071824</v>
      </c>
      <c r="AQ21" s="162">
        <f t="shared" si="114"/>
        <v>591290</v>
      </c>
      <c r="AR21" s="209">
        <f t="shared" si="114"/>
        <v>582788</v>
      </c>
      <c r="AS21" s="222">
        <f t="shared" si="114"/>
        <v>2231497</v>
      </c>
      <c r="AT21" s="222">
        <f t="shared" si="114"/>
        <v>8777488</v>
      </c>
      <c r="AU21" s="226">
        <f t="shared" si="114"/>
        <v>7926961</v>
      </c>
      <c r="AV21" s="163" t="s">
        <v>22</v>
      </c>
      <c r="AW21" s="4" t="str">
        <f t="shared" si="14"/>
        <v>○</v>
      </c>
      <c r="AX21" s="4" t="str">
        <f t="shared" si="15"/>
        <v>○</v>
      </c>
      <c r="AY21" s="4" t="str">
        <f t="shared" si="16"/>
        <v>○</v>
      </c>
    </row>
    <row r="22" spans="1:51" ht="15" customHeight="1">
      <c r="A22" s="157" t="s">
        <v>23</v>
      </c>
      <c r="B22" s="158">
        <f t="shared" ref="B22:S22" si="115">B67</f>
        <v>180973</v>
      </c>
      <c r="C22" s="159">
        <f t="shared" si="115"/>
        <v>1012934</v>
      </c>
      <c r="D22" s="160">
        <f t="shared" si="115"/>
        <v>949948</v>
      </c>
      <c r="E22" s="161">
        <f t="shared" ref="E22:G22" si="116">E67</f>
        <v>0</v>
      </c>
      <c r="F22" s="162">
        <f t="shared" si="116"/>
        <v>0</v>
      </c>
      <c r="G22" s="160">
        <f t="shared" si="116"/>
        <v>0</v>
      </c>
      <c r="H22" s="161">
        <f t="shared" si="115"/>
        <v>5748</v>
      </c>
      <c r="I22" s="162">
        <f t="shared" si="115"/>
        <v>118455</v>
      </c>
      <c r="J22" s="160">
        <f t="shared" si="115"/>
        <v>118214</v>
      </c>
      <c r="K22" s="216">
        <f t="shared" si="115"/>
        <v>6219</v>
      </c>
      <c r="L22" s="222">
        <f t="shared" si="115"/>
        <v>100444</v>
      </c>
      <c r="M22" s="226">
        <f t="shared" si="115"/>
        <v>88587</v>
      </c>
      <c r="N22" s="216">
        <f t="shared" ref="N22:P22" si="117">N67</f>
        <v>0</v>
      </c>
      <c r="O22" s="222">
        <f t="shared" si="117"/>
        <v>0</v>
      </c>
      <c r="P22" s="226">
        <f t="shared" si="117"/>
        <v>0</v>
      </c>
      <c r="Q22" s="216">
        <f t="shared" si="115"/>
        <v>1702</v>
      </c>
      <c r="R22" s="222">
        <f t="shared" si="115"/>
        <v>32623</v>
      </c>
      <c r="S22" s="226">
        <f t="shared" si="115"/>
        <v>32499</v>
      </c>
      <c r="T22" s="163" t="s">
        <v>23</v>
      </c>
      <c r="U22" s="157" t="s">
        <v>23</v>
      </c>
      <c r="V22" s="341"/>
      <c r="W22" s="159">
        <f t="shared" ref="W22:X22" si="118">W67</f>
        <v>438994</v>
      </c>
      <c r="X22" s="160">
        <f t="shared" si="118"/>
        <v>425757</v>
      </c>
      <c r="Y22" s="341"/>
      <c r="Z22" s="230">
        <f t="shared" ref="Z22:AA22" si="119">Z67</f>
        <v>202394</v>
      </c>
      <c r="AA22" s="226">
        <f t="shared" si="119"/>
        <v>202269</v>
      </c>
      <c r="AB22" s="341"/>
      <c r="AC22" s="230">
        <f t="shared" ref="AC22:AG22" si="120">AC67</f>
        <v>411384</v>
      </c>
      <c r="AD22" s="226">
        <f t="shared" si="120"/>
        <v>411224</v>
      </c>
      <c r="AE22" s="216">
        <f t="shared" si="120"/>
        <v>98574</v>
      </c>
      <c r="AF22" s="222">
        <f t="shared" si="120"/>
        <v>1052772</v>
      </c>
      <c r="AG22" s="226">
        <f t="shared" si="120"/>
        <v>1039250</v>
      </c>
      <c r="AH22" s="163" t="s">
        <v>23</v>
      </c>
      <c r="AI22" s="157" t="s">
        <v>23</v>
      </c>
      <c r="AJ22" s="234">
        <f t="shared" ref="AJ22:AU22" si="121">AJ67</f>
        <v>0</v>
      </c>
      <c r="AK22" s="230">
        <f t="shared" si="121"/>
        <v>0</v>
      </c>
      <c r="AL22" s="226">
        <f t="shared" si="121"/>
        <v>0</v>
      </c>
      <c r="AM22" s="216">
        <f t="shared" si="121"/>
        <v>0</v>
      </c>
      <c r="AN22" s="222">
        <f t="shared" si="121"/>
        <v>0</v>
      </c>
      <c r="AO22" s="226">
        <f t="shared" si="121"/>
        <v>0</v>
      </c>
      <c r="AP22" s="161">
        <f t="shared" si="121"/>
        <v>747678</v>
      </c>
      <c r="AQ22" s="162">
        <f t="shared" si="121"/>
        <v>258430</v>
      </c>
      <c r="AR22" s="209">
        <f t="shared" si="121"/>
        <v>258192</v>
      </c>
      <c r="AS22" s="222">
        <f t="shared" si="121"/>
        <v>1040894</v>
      </c>
      <c r="AT22" s="222">
        <f t="shared" si="121"/>
        <v>2575658</v>
      </c>
      <c r="AU22" s="226">
        <f t="shared" si="121"/>
        <v>2486690</v>
      </c>
      <c r="AV22" s="163" t="s">
        <v>23</v>
      </c>
      <c r="AW22" s="4" t="str">
        <f t="shared" si="14"/>
        <v>○</v>
      </c>
      <c r="AX22" s="4" t="str">
        <f t="shared" si="15"/>
        <v>○</v>
      </c>
      <c r="AY22" s="4" t="str">
        <f t="shared" si="16"/>
        <v>○</v>
      </c>
    </row>
    <row r="23" spans="1:51" ht="15" customHeight="1">
      <c r="A23" s="157" t="s">
        <v>24</v>
      </c>
      <c r="B23" s="158">
        <f t="shared" ref="B23:S23" si="122">B68</f>
        <v>244681</v>
      </c>
      <c r="C23" s="159">
        <f t="shared" si="122"/>
        <v>1563690</v>
      </c>
      <c r="D23" s="160">
        <f t="shared" si="122"/>
        <v>1437268</v>
      </c>
      <c r="E23" s="161">
        <f t="shared" ref="E23:G23" si="123">E68</f>
        <v>0</v>
      </c>
      <c r="F23" s="162">
        <f t="shared" si="123"/>
        <v>0</v>
      </c>
      <c r="G23" s="160">
        <f t="shared" si="123"/>
        <v>0</v>
      </c>
      <c r="H23" s="161">
        <f t="shared" si="122"/>
        <v>7277</v>
      </c>
      <c r="I23" s="162">
        <f t="shared" si="122"/>
        <v>47583</v>
      </c>
      <c r="J23" s="160">
        <f t="shared" si="122"/>
        <v>47052</v>
      </c>
      <c r="K23" s="216">
        <f t="shared" si="122"/>
        <v>45416</v>
      </c>
      <c r="L23" s="222">
        <f t="shared" si="122"/>
        <v>262685</v>
      </c>
      <c r="M23" s="226">
        <f t="shared" si="122"/>
        <v>235405</v>
      </c>
      <c r="N23" s="216">
        <f t="shared" ref="N23:P23" si="124">N68</f>
        <v>0</v>
      </c>
      <c r="O23" s="222">
        <f t="shared" si="124"/>
        <v>0</v>
      </c>
      <c r="P23" s="226">
        <f t="shared" si="124"/>
        <v>0</v>
      </c>
      <c r="Q23" s="216">
        <f t="shared" si="122"/>
        <v>367</v>
      </c>
      <c r="R23" s="222">
        <f t="shared" si="122"/>
        <v>20336</v>
      </c>
      <c r="S23" s="226">
        <f t="shared" si="122"/>
        <v>20056</v>
      </c>
      <c r="T23" s="163" t="s">
        <v>24</v>
      </c>
      <c r="U23" s="157" t="s">
        <v>24</v>
      </c>
      <c r="V23" s="341"/>
      <c r="W23" s="159">
        <f t="shared" ref="W23:X23" si="125">W68</f>
        <v>553737</v>
      </c>
      <c r="X23" s="160">
        <f t="shared" si="125"/>
        <v>543965</v>
      </c>
      <c r="Y23" s="341"/>
      <c r="Z23" s="230">
        <f t="shared" ref="Z23:AA23" si="126">Z68</f>
        <v>284004</v>
      </c>
      <c r="AA23" s="226">
        <f t="shared" si="126"/>
        <v>283728</v>
      </c>
      <c r="AB23" s="341"/>
      <c r="AC23" s="230">
        <f t="shared" ref="AC23:AG23" si="127">AC68</f>
        <v>581091</v>
      </c>
      <c r="AD23" s="226">
        <f t="shared" si="127"/>
        <v>579960</v>
      </c>
      <c r="AE23" s="216">
        <f t="shared" si="127"/>
        <v>259836</v>
      </c>
      <c r="AF23" s="222">
        <f t="shared" si="127"/>
        <v>1418832</v>
      </c>
      <c r="AG23" s="226">
        <f t="shared" si="127"/>
        <v>1407653</v>
      </c>
      <c r="AH23" s="163" t="s">
        <v>24</v>
      </c>
      <c r="AI23" s="157" t="s">
        <v>24</v>
      </c>
      <c r="AJ23" s="234">
        <f t="shared" ref="AJ23:AU23" si="128">AJ68</f>
        <v>0</v>
      </c>
      <c r="AK23" s="230">
        <f t="shared" si="128"/>
        <v>0</v>
      </c>
      <c r="AL23" s="226">
        <f t="shared" si="128"/>
        <v>0</v>
      </c>
      <c r="AM23" s="216">
        <f t="shared" si="128"/>
        <v>0</v>
      </c>
      <c r="AN23" s="222">
        <f t="shared" si="128"/>
        <v>0</v>
      </c>
      <c r="AO23" s="226">
        <f t="shared" si="128"/>
        <v>0</v>
      </c>
      <c r="AP23" s="161">
        <f t="shared" si="128"/>
        <v>687322</v>
      </c>
      <c r="AQ23" s="162">
        <f t="shared" si="128"/>
        <v>234165</v>
      </c>
      <c r="AR23" s="209">
        <f t="shared" si="128"/>
        <v>228752</v>
      </c>
      <c r="AS23" s="222">
        <f t="shared" si="128"/>
        <v>1244899</v>
      </c>
      <c r="AT23" s="222">
        <f t="shared" si="128"/>
        <v>3547291</v>
      </c>
      <c r="AU23" s="226">
        <f t="shared" si="128"/>
        <v>3376186</v>
      </c>
      <c r="AV23" s="163" t="s">
        <v>24</v>
      </c>
      <c r="AW23" s="4" t="str">
        <f t="shared" si="14"/>
        <v>○</v>
      </c>
      <c r="AX23" s="4" t="str">
        <f t="shared" si="15"/>
        <v>○</v>
      </c>
      <c r="AY23" s="4" t="str">
        <f t="shared" si="16"/>
        <v>○</v>
      </c>
    </row>
    <row r="24" spans="1:51" ht="15" customHeight="1">
      <c r="A24" s="157" t="s">
        <v>25</v>
      </c>
      <c r="B24" s="158">
        <f t="shared" ref="B24:S24" si="129">B69</f>
        <v>75696</v>
      </c>
      <c r="C24" s="159">
        <f t="shared" si="129"/>
        <v>1102587</v>
      </c>
      <c r="D24" s="160">
        <f t="shared" si="129"/>
        <v>987801</v>
      </c>
      <c r="E24" s="161">
        <f t="shared" ref="E24:G24" si="130">E69</f>
        <v>0</v>
      </c>
      <c r="F24" s="162">
        <f t="shared" si="130"/>
        <v>0</v>
      </c>
      <c r="G24" s="160">
        <f t="shared" si="130"/>
        <v>0</v>
      </c>
      <c r="H24" s="161">
        <f t="shared" si="129"/>
        <v>3139</v>
      </c>
      <c r="I24" s="162">
        <f t="shared" si="129"/>
        <v>135101</v>
      </c>
      <c r="J24" s="160">
        <f t="shared" si="129"/>
        <v>134594</v>
      </c>
      <c r="K24" s="216">
        <f t="shared" si="129"/>
        <v>4992</v>
      </c>
      <c r="L24" s="222">
        <f t="shared" si="129"/>
        <v>148162</v>
      </c>
      <c r="M24" s="226">
        <f t="shared" si="129"/>
        <v>119026</v>
      </c>
      <c r="N24" s="216">
        <f t="shared" ref="N24:P24" si="131">N69</f>
        <v>0</v>
      </c>
      <c r="O24" s="222">
        <f t="shared" si="131"/>
        <v>0</v>
      </c>
      <c r="P24" s="226">
        <f t="shared" si="131"/>
        <v>0</v>
      </c>
      <c r="Q24" s="216">
        <f t="shared" si="129"/>
        <v>1276</v>
      </c>
      <c r="R24" s="222">
        <f t="shared" si="129"/>
        <v>42688</v>
      </c>
      <c r="S24" s="226">
        <f t="shared" si="129"/>
        <v>42142</v>
      </c>
      <c r="T24" s="163" t="s">
        <v>25</v>
      </c>
      <c r="U24" s="157" t="s">
        <v>25</v>
      </c>
      <c r="V24" s="341"/>
      <c r="W24" s="159">
        <f t="shared" ref="W24:X24" si="132">W69</f>
        <v>489743</v>
      </c>
      <c r="X24" s="160">
        <f t="shared" si="132"/>
        <v>473422</v>
      </c>
      <c r="Y24" s="341"/>
      <c r="Z24" s="230">
        <f t="shared" ref="Z24:AA24" si="133">Z69</f>
        <v>299502</v>
      </c>
      <c r="AA24" s="226">
        <f t="shared" si="133"/>
        <v>299190</v>
      </c>
      <c r="AB24" s="341"/>
      <c r="AC24" s="230">
        <f t="shared" ref="AC24:AG24" si="134">AC69</f>
        <v>195710</v>
      </c>
      <c r="AD24" s="226">
        <f t="shared" si="134"/>
        <v>194673</v>
      </c>
      <c r="AE24" s="216">
        <f t="shared" si="134"/>
        <v>115579</v>
      </c>
      <c r="AF24" s="222">
        <f t="shared" si="134"/>
        <v>984955</v>
      </c>
      <c r="AG24" s="226">
        <f t="shared" si="134"/>
        <v>967285</v>
      </c>
      <c r="AH24" s="163" t="s">
        <v>25</v>
      </c>
      <c r="AI24" s="157" t="s">
        <v>25</v>
      </c>
      <c r="AJ24" s="234">
        <f t="shared" ref="AJ24:AU24" si="135">AJ69</f>
        <v>0</v>
      </c>
      <c r="AK24" s="230">
        <f t="shared" si="135"/>
        <v>0</v>
      </c>
      <c r="AL24" s="226">
        <f t="shared" si="135"/>
        <v>0</v>
      </c>
      <c r="AM24" s="216">
        <f t="shared" si="135"/>
        <v>0</v>
      </c>
      <c r="AN24" s="222">
        <f t="shared" si="135"/>
        <v>0</v>
      </c>
      <c r="AO24" s="226">
        <f t="shared" si="135"/>
        <v>0</v>
      </c>
      <c r="AP24" s="161">
        <f t="shared" si="135"/>
        <v>575381</v>
      </c>
      <c r="AQ24" s="162">
        <f t="shared" si="135"/>
        <v>248439</v>
      </c>
      <c r="AR24" s="209">
        <f t="shared" si="135"/>
        <v>228618</v>
      </c>
      <c r="AS24" s="222">
        <f t="shared" si="135"/>
        <v>776063</v>
      </c>
      <c r="AT24" s="222">
        <f t="shared" si="135"/>
        <v>2661932</v>
      </c>
      <c r="AU24" s="226">
        <f t="shared" si="135"/>
        <v>2479466</v>
      </c>
      <c r="AV24" s="163" t="s">
        <v>25</v>
      </c>
      <c r="AW24" s="4" t="str">
        <f t="shared" si="14"/>
        <v>○</v>
      </c>
      <c r="AX24" s="4" t="str">
        <f t="shared" si="15"/>
        <v>○</v>
      </c>
      <c r="AY24" s="4" t="str">
        <f t="shared" si="16"/>
        <v>○</v>
      </c>
    </row>
    <row r="25" spans="1:51" ht="15" customHeight="1">
      <c r="A25" s="157" t="s">
        <v>26</v>
      </c>
      <c r="B25" s="158">
        <f t="shared" ref="B25:S25" si="136">B70</f>
        <v>105197</v>
      </c>
      <c r="C25" s="159">
        <f t="shared" si="136"/>
        <v>8135255</v>
      </c>
      <c r="D25" s="160">
        <f t="shared" si="136"/>
        <v>7759912</v>
      </c>
      <c r="E25" s="161">
        <f t="shared" ref="E25:G25" si="137">E70</f>
        <v>0</v>
      </c>
      <c r="F25" s="162">
        <f t="shared" si="137"/>
        <v>0</v>
      </c>
      <c r="G25" s="160">
        <f t="shared" si="137"/>
        <v>0</v>
      </c>
      <c r="H25" s="161">
        <f t="shared" si="136"/>
        <v>269</v>
      </c>
      <c r="I25" s="162">
        <f t="shared" si="136"/>
        <v>259852</v>
      </c>
      <c r="J25" s="160">
        <f t="shared" si="136"/>
        <v>259526</v>
      </c>
      <c r="K25" s="216">
        <f t="shared" si="136"/>
        <v>4651</v>
      </c>
      <c r="L25" s="222">
        <f t="shared" si="136"/>
        <v>1004180</v>
      </c>
      <c r="M25" s="226">
        <f t="shared" si="136"/>
        <v>916579</v>
      </c>
      <c r="N25" s="216">
        <f t="shared" ref="N25:P25" si="138">N70</f>
        <v>0</v>
      </c>
      <c r="O25" s="222">
        <f t="shared" si="138"/>
        <v>0</v>
      </c>
      <c r="P25" s="226">
        <f t="shared" si="138"/>
        <v>0</v>
      </c>
      <c r="Q25" s="216">
        <f t="shared" si="136"/>
        <v>484</v>
      </c>
      <c r="R25" s="222">
        <f t="shared" si="136"/>
        <v>107124</v>
      </c>
      <c r="S25" s="226">
        <f t="shared" si="136"/>
        <v>106798</v>
      </c>
      <c r="T25" s="163" t="s">
        <v>26</v>
      </c>
      <c r="U25" s="157" t="s">
        <v>26</v>
      </c>
      <c r="V25" s="341"/>
      <c r="W25" s="159">
        <f t="shared" ref="W25:X25" si="139">W70</f>
        <v>2043017</v>
      </c>
      <c r="X25" s="160">
        <f t="shared" si="139"/>
        <v>2025573</v>
      </c>
      <c r="Y25" s="341"/>
      <c r="Z25" s="230">
        <f t="shared" ref="Z25:AA25" si="140">Z70</f>
        <v>1010251</v>
      </c>
      <c r="AA25" s="226">
        <f t="shared" si="140"/>
        <v>1009742</v>
      </c>
      <c r="AB25" s="341"/>
      <c r="AC25" s="230">
        <f t="shared" ref="AC25:AG25" si="141">AC70</f>
        <v>1357643</v>
      </c>
      <c r="AD25" s="226">
        <f t="shared" si="141"/>
        <v>1356831</v>
      </c>
      <c r="AE25" s="216">
        <f t="shared" si="141"/>
        <v>326764</v>
      </c>
      <c r="AF25" s="222">
        <f t="shared" si="141"/>
        <v>4410911</v>
      </c>
      <c r="AG25" s="226">
        <f t="shared" si="141"/>
        <v>4392146</v>
      </c>
      <c r="AH25" s="163" t="s">
        <v>26</v>
      </c>
      <c r="AI25" s="157" t="s">
        <v>26</v>
      </c>
      <c r="AJ25" s="234">
        <f t="shared" ref="AJ25:AU25" si="142">AJ70</f>
        <v>0</v>
      </c>
      <c r="AK25" s="230">
        <f t="shared" si="142"/>
        <v>0</v>
      </c>
      <c r="AL25" s="226">
        <f t="shared" si="142"/>
        <v>0</v>
      </c>
      <c r="AM25" s="216">
        <f t="shared" si="142"/>
        <v>0</v>
      </c>
      <c r="AN25" s="222">
        <f t="shared" si="142"/>
        <v>0</v>
      </c>
      <c r="AO25" s="226">
        <f t="shared" si="142"/>
        <v>0</v>
      </c>
      <c r="AP25" s="161">
        <f t="shared" si="142"/>
        <v>2831101</v>
      </c>
      <c r="AQ25" s="162">
        <f t="shared" si="142"/>
        <v>950710</v>
      </c>
      <c r="AR25" s="209">
        <f t="shared" si="142"/>
        <v>949168</v>
      </c>
      <c r="AS25" s="222">
        <f t="shared" si="142"/>
        <v>3268466</v>
      </c>
      <c r="AT25" s="222">
        <f t="shared" si="142"/>
        <v>14868032</v>
      </c>
      <c r="AU25" s="226">
        <f t="shared" si="142"/>
        <v>14384129</v>
      </c>
      <c r="AV25" s="163" t="s">
        <v>26</v>
      </c>
      <c r="AW25" s="4" t="str">
        <f t="shared" si="14"/>
        <v>○</v>
      </c>
      <c r="AX25" s="4" t="str">
        <f t="shared" si="15"/>
        <v>○</v>
      </c>
      <c r="AY25" s="4" t="str">
        <f t="shared" si="16"/>
        <v>○</v>
      </c>
    </row>
    <row r="26" spans="1:51" ht="15" customHeight="1">
      <c r="A26" s="157" t="s">
        <v>27</v>
      </c>
      <c r="B26" s="158">
        <f t="shared" ref="B26:S26" si="143">B71</f>
        <v>66171</v>
      </c>
      <c r="C26" s="159">
        <f t="shared" si="143"/>
        <v>1283150</v>
      </c>
      <c r="D26" s="160">
        <f t="shared" si="143"/>
        <v>1157685</v>
      </c>
      <c r="E26" s="161">
        <f t="shared" ref="E26:G26" si="144">E71</f>
        <v>0</v>
      </c>
      <c r="F26" s="162">
        <f t="shared" si="144"/>
        <v>0</v>
      </c>
      <c r="G26" s="160">
        <f t="shared" si="144"/>
        <v>0</v>
      </c>
      <c r="H26" s="161">
        <f t="shared" si="143"/>
        <v>0</v>
      </c>
      <c r="I26" s="162">
        <f t="shared" si="143"/>
        <v>0</v>
      </c>
      <c r="J26" s="160">
        <f t="shared" si="143"/>
        <v>0</v>
      </c>
      <c r="K26" s="216">
        <f t="shared" si="143"/>
        <v>34552</v>
      </c>
      <c r="L26" s="222">
        <f t="shared" si="143"/>
        <v>916925</v>
      </c>
      <c r="M26" s="226">
        <f t="shared" si="143"/>
        <v>807285</v>
      </c>
      <c r="N26" s="216">
        <f t="shared" ref="N26:P26" si="145">N71</f>
        <v>0</v>
      </c>
      <c r="O26" s="222">
        <f t="shared" si="145"/>
        <v>0</v>
      </c>
      <c r="P26" s="226">
        <f t="shared" si="145"/>
        <v>0</v>
      </c>
      <c r="Q26" s="216">
        <f t="shared" si="143"/>
        <v>0</v>
      </c>
      <c r="R26" s="222">
        <f t="shared" si="143"/>
        <v>0</v>
      </c>
      <c r="S26" s="226">
        <f t="shared" si="143"/>
        <v>0</v>
      </c>
      <c r="T26" s="163" t="s">
        <v>27</v>
      </c>
      <c r="U26" s="157" t="s">
        <v>27</v>
      </c>
      <c r="V26" s="341"/>
      <c r="W26" s="159">
        <f t="shared" ref="W26:X26" si="146">W71</f>
        <v>153622</v>
      </c>
      <c r="X26" s="160">
        <f t="shared" si="146"/>
        <v>110982</v>
      </c>
      <c r="Y26" s="341"/>
      <c r="Z26" s="230">
        <f t="shared" ref="Z26:AA26" si="147">Z71</f>
        <v>209993</v>
      </c>
      <c r="AA26" s="226">
        <f t="shared" si="147"/>
        <v>195137</v>
      </c>
      <c r="AB26" s="341"/>
      <c r="AC26" s="230">
        <f t="shared" ref="AC26:AG26" si="148">AC71</f>
        <v>23444</v>
      </c>
      <c r="AD26" s="226">
        <f t="shared" si="148"/>
        <v>22701</v>
      </c>
      <c r="AE26" s="216">
        <f t="shared" si="148"/>
        <v>98266</v>
      </c>
      <c r="AF26" s="222">
        <f t="shared" si="148"/>
        <v>387059</v>
      </c>
      <c r="AG26" s="226">
        <f t="shared" si="148"/>
        <v>328820</v>
      </c>
      <c r="AH26" s="163" t="s">
        <v>27</v>
      </c>
      <c r="AI26" s="157" t="s">
        <v>27</v>
      </c>
      <c r="AJ26" s="234">
        <f t="shared" ref="AJ26:AU26" si="149">AJ71</f>
        <v>4087191</v>
      </c>
      <c r="AK26" s="230">
        <f t="shared" si="149"/>
        <v>29114807</v>
      </c>
      <c r="AL26" s="226">
        <f t="shared" si="149"/>
        <v>26824768</v>
      </c>
      <c r="AM26" s="216">
        <f t="shared" si="149"/>
        <v>0</v>
      </c>
      <c r="AN26" s="222">
        <f t="shared" si="149"/>
        <v>0</v>
      </c>
      <c r="AO26" s="226">
        <f t="shared" si="149"/>
        <v>0</v>
      </c>
      <c r="AP26" s="161">
        <f t="shared" si="149"/>
        <v>1970683</v>
      </c>
      <c r="AQ26" s="162">
        <f t="shared" si="149"/>
        <v>503243</v>
      </c>
      <c r="AR26" s="209">
        <f t="shared" si="149"/>
        <v>432462</v>
      </c>
      <c r="AS26" s="222">
        <f t="shared" si="149"/>
        <v>6256863</v>
      </c>
      <c r="AT26" s="222">
        <f t="shared" si="149"/>
        <v>32205184</v>
      </c>
      <c r="AU26" s="226">
        <f t="shared" si="149"/>
        <v>29551020</v>
      </c>
      <c r="AV26" s="163" t="s">
        <v>27</v>
      </c>
      <c r="AW26" s="4" t="str">
        <f t="shared" si="14"/>
        <v>○</v>
      </c>
      <c r="AX26" s="4" t="str">
        <f t="shared" si="15"/>
        <v>○</v>
      </c>
      <c r="AY26" s="4" t="str">
        <f t="shared" si="16"/>
        <v>○</v>
      </c>
    </row>
    <row r="27" spans="1:51" ht="15" customHeight="1">
      <c r="A27" s="157" t="s">
        <v>28</v>
      </c>
      <c r="B27" s="158">
        <f t="shared" ref="B27:S27" si="150">B72</f>
        <v>23873</v>
      </c>
      <c r="C27" s="159">
        <f t="shared" si="150"/>
        <v>2151189</v>
      </c>
      <c r="D27" s="160">
        <f t="shared" si="150"/>
        <v>1899371</v>
      </c>
      <c r="E27" s="161">
        <f t="shared" ref="E27:G27" si="151">E72</f>
        <v>0</v>
      </c>
      <c r="F27" s="162">
        <f t="shared" si="151"/>
        <v>0</v>
      </c>
      <c r="G27" s="160">
        <f t="shared" si="151"/>
        <v>0</v>
      </c>
      <c r="H27" s="161">
        <f t="shared" si="150"/>
        <v>0</v>
      </c>
      <c r="I27" s="162">
        <f t="shared" si="150"/>
        <v>0</v>
      </c>
      <c r="J27" s="160">
        <f t="shared" si="150"/>
        <v>0</v>
      </c>
      <c r="K27" s="216">
        <f t="shared" si="150"/>
        <v>1942</v>
      </c>
      <c r="L27" s="222">
        <f t="shared" si="150"/>
        <v>1104549</v>
      </c>
      <c r="M27" s="226">
        <f t="shared" si="150"/>
        <v>832608</v>
      </c>
      <c r="N27" s="216">
        <f t="shared" ref="N27:P27" si="152">N72</f>
        <v>0</v>
      </c>
      <c r="O27" s="222">
        <f t="shared" si="152"/>
        <v>0</v>
      </c>
      <c r="P27" s="226">
        <f t="shared" si="152"/>
        <v>0</v>
      </c>
      <c r="Q27" s="216">
        <f t="shared" si="150"/>
        <v>0</v>
      </c>
      <c r="R27" s="222">
        <f t="shared" si="150"/>
        <v>0</v>
      </c>
      <c r="S27" s="226">
        <f t="shared" si="150"/>
        <v>0</v>
      </c>
      <c r="T27" s="163" t="s">
        <v>28</v>
      </c>
      <c r="U27" s="157" t="s">
        <v>28</v>
      </c>
      <c r="V27" s="341"/>
      <c r="W27" s="159">
        <f t="shared" ref="W27:X27" si="153">W72</f>
        <v>237939</v>
      </c>
      <c r="X27" s="160">
        <f t="shared" si="153"/>
        <v>143418</v>
      </c>
      <c r="Y27" s="341"/>
      <c r="Z27" s="230">
        <f t="shared" ref="Z27:AA27" si="154">Z72</f>
        <v>252902</v>
      </c>
      <c r="AA27" s="226">
        <f t="shared" si="154"/>
        <v>222800</v>
      </c>
      <c r="AB27" s="341"/>
      <c r="AC27" s="230">
        <f t="shared" ref="AC27:AG27" si="155">AC72</f>
        <v>235053</v>
      </c>
      <c r="AD27" s="226">
        <f t="shared" si="155"/>
        <v>99755</v>
      </c>
      <c r="AE27" s="216">
        <f t="shared" si="155"/>
        <v>59595</v>
      </c>
      <c r="AF27" s="222">
        <f t="shared" si="155"/>
        <v>725894</v>
      </c>
      <c r="AG27" s="226">
        <f t="shared" si="155"/>
        <v>465973</v>
      </c>
      <c r="AH27" s="163" t="s">
        <v>28</v>
      </c>
      <c r="AI27" s="157" t="s">
        <v>28</v>
      </c>
      <c r="AJ27" s="234">
        <f t="shared" ref="AJ27:AU27" si="156">AJ72</f>
        <v>7003758</v>
      </c>
      <c r="AK27" s="230">
        <f t="shared" si="156"/>
        <v>28553215</v>
      </c>
      <c r="AL27" s="226">
        <f t="shared" si="156"/>
        <v>22881009</v>
      </c>
      <c r="AM27" s="216">
        <f t="shared" si="156"/>
        <v>0</v>
      </c>
      <c r="AN27" s="222">
        <f t="shared" si="156"/>
        <v>0</v>
      </c>
      <c r="AO27" s="226">
        <f t="shared" si="156"/>
        <v>0</v>
      </c>
      <c r="AP27" s="161">
        <f t="shared" si="156"/>
        <v>19322113</v>
      </c>
      <c r="AQ27" s="162">
        <f t="shared" si="156"/>
        <v>914558</v>
      </c>
      <c r="AR27" s="209">
        <f t="shared" si="156"/>
        <v>815809</v>
      </c>
      <c r="AS27" s="222">
        <f t="shared" si="156"/>
        <v>26411281</v>
      </c>
      <c r="AT27" s="222">
        <f t="shared" si="156"/>
        <v>33449405</v>
      </c>
      <c r="AU27" s="226">
        <f t="shared" si="156"/>
        <v>26894770</v>
      </c>
      <c r="AV27" s="163" t="s">
        <v>28</v>
      </c>
      <c r="AW27" s="4" t="str">
        <f t="shared" si="14"/>
        <v>○</v>
      </c>
      <c r="AX27" s="4" t="str">
        <f t="shared" si="15"/>
        <v>○</v>
      </c>
      <c r="AY27" s="4" t="str">
        <f t="shared" si="16"/>
        <v>○</v>
      </c>
    </row>
    <row r="28" spans="1:51" ht="15" customHeight="1">
      <c r="A28" s="157" t="s">
        <v>29</v>
      </c>
      <c r="B28" s="158">
        <f t="shared" ref="B28:S28" si="157">B73</f>
        <v>170600</v>
      </c>
      <c r="C28" s="159">
        <f t="shared" si="157"/>
        <v>2528947</v>
      </c>
      <c r="D28" s="160">
        <f t="shared" si="157"/>
        <v>2318321</v>
      </c>
      <c r="E28" s="161">
        <f t="shared" ref="E28:G28" si="158">E73</f>
        <v>0</v>
      </c>
      <c r="F28" s="162">
        <f t="shared" si="158"/>
        <v>0</v>
      </c>
      <c r="G28" s="160">
        <f t="shared" si="158"/>
        <v>0</v>
      </c>
      <c r="H28" s="161">
        <f t="shared" si="157"/>
        <v>18266</v>
      </c>
      <c r="I28" s="162">
        <f t="shared" si="157"/>
        <v>146821</v>
      </c>
      <c r="J28" s="160">
        <f t="shared" si="157"/>
        <v>145766</v>
      </c>
      <c r="K28" s="216">
        <f t="shared" si="157"/>
        <v>57382</v>
      </c>
      <c r="L28" s="222">
        <f t="shared" si="157"/>
        <v>708991</v>
      </c>
      <c r="M28" s="226">
        <f t="shared" si="157"/>
        <v>620740</v>
      </c>
      <c r="N28" s="216">
        <f t="shared" ref="N28:P28" si="159">N73</f>
        <v>0</v>
      </c>
      <c r="O28" s="222">
        <f t="shared" si="159"/>
        <v>0</v>
      </c>
      <c r="P28" s="226">
        <f t="shared" si="159"/>
        <v>0</v>
      </c>
      <c r="Q28" s="216">
        <f t="shared" si="157"/>
        <v>2308</v>
      </c>
      <c r="R28" s="222">
        <f t="shared" si="157"/>
        <v>49062</v>
      </c>
      <c r="S28" s="226">
        <f t="shared" si="157"/>
        <v>46030</v>
      </c>
      <c r="T28" s="163" t="s">
        <v>29</v>
      </c>
      <c r="U28" s="157" t="s">
        <v>29</v>
      </c>
      <c r="V28" s="341"/>
      <c r="W28" s="159">
        <f t="shared" ref="W28:X28" si="160">W73</f>
        <v>496893</v>
      </c>
      <c r="X28" s="160">
        <f t="shared" si="160"/>
        <v>468500</v>
      </c>
      <c r="Y28" s="341"/>
      <c r="Z28" s="230">
        <f t="shared" ref="Z28:AA28" si="161">Z73</f>
        <v>448556</v>
      </c>
      <c r="AA28" s="226">
        <f t="shared" si="161"/>
        <v>447055</v>
      </c>
      <c r="AB28" s="341"/>
      <c r="AC28" s="230">
        <f t="shared" ref="AC28:AG28" si="162">AC73</f>
        <v>297077</v>
      </c>
      <c r="AD28" s="226">
        <f t="shared" si="162"/>
        <v>296628</v>
      </c>
      <c r="AE28" s="216">
        <f t="shared" si="162"/>
        <v>141049</v>
      </c>
      <c r="AF28" s="222">
        <f t="shared" si="162"/>
        <v>1242526</v>
      </c>
      <c r="AG28" s="226">
        <f t="shared" si="162"/>
        <v>1212183</v>
      </c>
      <c r="AH28" s="163" t="s">
        <v>29</v>
      </c>
      <c r="AI28" s="157" t="s">
        <v>29</v>
      </c>
      <c r="AJ28" s="234">
        <f t="shared" ref="AJ28:AU28" si="163">AJ73</f>
        <v>826827</v>
      </c>
      <c r="AK28" s="230">
        <f t="shared" si="163"/>
        <v>8366497</v>
      </c>
      <c r="AL28" s="226">
        <f t="shared" si="163"/>
        <v>7260195</v>
      </c>
      <c r="AM28" s="216">
        <f t="shared" si="163"/>
        <v>2837</v>
      </c>
      <c r="AN28" s="222">
        <f t="shared" si="163"/>
        <v>64289</v>
      </c>
      <c r="AO28" s="226">
        <f t="shared" si="163"/>
        <v>55623</v>
      </c>
      <c r="AP28" s="161">
        <f t="shared" si="163"/>
        <v>1323507</v>
      </c>
      <c r="AQ28" s="162">
        <f t="shared" si="163"/>
        <v>679719</v>
      </c>
      <c r="AR28" s="209">
        <f t="shared" si="163"/>
        <v>668452</v>
      </c>
      <c r="AS28" s="222">
        <f t="shared" si="163"/>
        <v>2542776</v>
      </c>
      <c r="AT28" s="222">
        <f t="shared" si="163"/>
        <v>13786852</v>
      </c>
      <c r="AU28" s="226">
        <f t="shared" si="163"/>
        <v>12327310</v>
      </c>
      <c r="AV28" s="163" t="s">
        <v>29</v>
      </c>
      <c r="AW28" s="4" t="str">
        <f t="shared" si="14"/>
        <v>○</v>
      </c>
      <c r="AX28" s="4" t="str">
        <f t="shared" si="15"/>
        <v>○</v>
      </c>
      <c r="AY28" s="4" t="str">
        <f t="shared" si="16"/>
        <v>○</v>
      </c>
    </row>
    <row r="29" spans="1:51" ht="15" customHeight="1">
      <c r="A29" s="157" t="s">
        <v>30</v>
      </c>
      <c r="B29" s="158">
        <f t="shared" ref="B29:S29" si="164">B74</f>
        <v>942382</v>
      </c>
      <c r="C29" s="159">
        <f t="shared" si="164"/>
        <v>3031546</v>
      </c>
      <c r="D29" s="160">
        <f t="shared" si="164"/>
        <v>2839505</v>
      </c>
      <c r="E29" s="161">
        <f t="shared" ref="E29:G29" si="165">E74</f>
        <v>0</v>
      </c>
      <c r="F29" s="162">
        <f t="shared" si="165"/>
        <v>0</v>
      </c>
      <c r="G29" s="160">
        <f t="shared" si="165"/>
        <v>0</v>
      </c>
      <c r="H29" s="161">
        <f t="shared" si="164"/>
        <v>0</v>
      </c>
      <c r="I29" s="162">
        <f t="shared" si="164"/>
        <v>0</v>
      </c>
      <c r="J29" s="160">
        <f t="shared" si="164"/>
        <v>0</v>
      </c>
      <c r="K29" s="216">
        <f t="shared" si="164"/>
        <v>395631</v>
      </c>
      <c r="L29" s="222">
        <f t="shared" si="164"/>
        <v>1963062</v>
      </c>
      <c r="M29" s="226">
        <f t="shared" si="164"/>
        <v>1777808</v>
      </c>
      <c r="N29" s="216">
        <f t="shared" ref="N29:P29" si="166">N74</f>
        <v>0</v>
      </c>
      <c r="O29" s="222">
        <f t="shared" si="166"/>
        <v>0</v>
      </c>
      <c r="P29" s="226">
        <f t="shared" si="166"/>
        <v>0</v>
      </c>
      <c r="Q29" s="216">
        <f t="shared" si="164"/>
        <v>0</v>
      </c>
      <c r="R29" s="222">
        <f t="shared" si="164"/>
        <v>0</v>
      </c>
      <c r="S29" s="226">
        <f t="shared" si="164"/>
        <v>0</v>
      </c>
      <c r="T29" s="163" t="s">
        <v>30</v>
      </c>
      <c r="U29" s="157" t="s">
        <v>30</v>
      </c>
      <c r="V29" s="341"/>
      <c r="W29" s="159">
        <f t="shared" ref="W29:X29" si="167">W74</f>
        <v>394259</v>
      </c>
      <c r="X29" s="160">
        <f t="shared" si="167"/>
        <v>383050</v>
      </c>
      <c r="Y29" s="341"/>
      <c r="Z29" s="230">
        <f t="shared" ref="Z29:AA29" si="168">Z74</f>
        <v>444262</v>
      </c>
      <c r="AA29" s="226">
        <f t="shared" si="168"/>
        <v>436034</v>
      </c>
      <c r="AB29" s="341"/>
      <c r="AC29" s="230">
        <f t="shared" ref="AC29:AG29" si="169">AC74</f>
        <v>158144</v>
      </c>
      <c r="AD29" s="226">
        <f t="shared" si="169"/>
        <v>156642</v>
      </c>
      <c r="AE29" s="216">
        <f t="shared" si="169"/>
        <v>131019</v>
      </c>
      <c r="AF29" s="222">
        <f t="shared" si="169"/>
        <v>996665</v>
      </c>
      <c r="AG29" s="226">
        <f t="shared" si="169"/>
        <v>975726</v>
      </c>
      <c r="AH29" s="163" t="s">
        <v>30</v>
      </c>
      <c r="AI29" s="157" t="s">
        <v>30</v>
      </c>
      <c r="AJ29" s="234">
        <f t="shared" ref="AJ29:AU29" si="170">AJ74</f>
        <v>259928</v>
      </c>
      <c r="AK29" s="230">
        <f t="shared" si="170"/>
        <v>6644036</v>
      </c>
      <c r="AL29" s="226">
        <f t="shared" si="170"/>
        <v>5360832</v>
      </c>
      <c r="AM29" s="216">
        <f t="shared" si="170"/>
        <v>0</v>
      </c>
      <c r="AN29" s="222">
        <f t="shared" si="170"/>
        <v>0</v>
      </c>
      <c r="AO29" s="226">
        <f t="shared" si="170"/>
        <v>0</v>
      </c>
      <c r="AP29" s="161">
        <f t="shared" si="170"/>
        <v>1351625</v>
      </c>
      <c r="AQ29" s="162">
        <f t="shared" si="170"/>
        <v>267775</v>
      </c>
      <c r="AR29" s="209">
        <f t="shared" si="170"/>
        <v>252220</v>
      </c>
      <c r="AS29" s="222">
        <f t="shared" si="170"/>
        <v>3080585</v>
      </c>
      <c r="AT29" s="222">
        <f t="shared" si="170"/>
        <v>12903084</v>
      </c>
      <c r="AU29" s="226">
        <f t="shared" si="170"/>
        <v>11206091</v>
      </c>
      <c r="AV29" s="163" t="s">
        <v>30</v>
      </c>
      <c r="AW29" s="4" t="str">
        <f>IF((B29+E29+H29+K29+N29+Q29+AE29+AJ29+AM29+AP29)-AS29=0,"○","×")</f>
        <v>○</v>
      </c>
      <c r="AX29" s="4" t="str">
        <f t="shared" si="15"/>
        <v>○</v>
      </c>
      <c r="AY29" s="4" t="str">
        <f t="shared" si="16"/>
        <v>○</v>
      </c>
    </row>
    <row r="30" spans="1:51" ht="15" customHeight="1">
      <c r="A30" s="157" t="s">
        <v>31</v>
      </c>
      <c r="B30" s="158">
        <f t="shared" ref="B30:S30" si="171">B75</f>
        <v>23582</v>
      </c>
      <c r="C30" s="159">
        <f t="shared" si="171"/>
        <v>412244</v>
      </c>
      <c r="D30" s="160">
        <f t="shared" si="171"/>
        <v>374605</v>
      </c>
      <c r="E30" s="161">
        <f t="shared" ref="E30:G30" si="172">E75</f>
        <v>0</v>
      </c>
      <c r="F30" s="162">
        <f t="shared" si="172"/>
        <v>0</v>
      </c>
      <c r="G30" s="160">
        <f t="shared" si="172"/>
        <v>0</v>
      </c>
      <c r="H30" s="161">
        <f t="shared" si="171"/>
        <v>21752</v>
      </c>
      <c r="I30" s="162">
        <f t="shared" si="171"/>
        <v>203746</v>
      </c>
      <c r="J30" s="160">
        <f t="shared" si="171"/>
        <v>203168</v>
      </c>
      <c r="K30" s="216">
        <f t="shared" si="171"/>
        <v>24720</v>
      </c>
      <c r="L30" s="222">
        <f t="shared" si="171"/>
        <v>171302</v>
      </c>
      <c r="M30" s="226">
        <f t="shared" si="171"/>
        <v>143009</v>
      </c>
      <c r="N30" s="216">
        <f t="shared" ref="N30:P30" si="173">N75</f>
        <v>0</v>
      </c>
      <c r="O30" s="222">
        <f t="shared" si="173"/>
        <v>0</v>
      </c>
      <c r="P30" s="226">
        <f t="shared" si="173"/>
        <v>0</v>
      </c>
      <c r="Q30" s="216">
        <f t="shared" si="171"/>
        <v>24497</v>
      </c>
      <c r="R30" s="222">
        <f t="shared" si="171"/>
        <v>62019</v>
      </c>
      <c r="S30" s="226">
        <f t="shared" si="171"/>
        <v>61354</v>
      </c>
      <c r="T30" s="163" t="s">
        <v>31</v>
      </c>
      <c r="U30" s="157" t="s">
        <v>31</v>
      </c>
      <c r="V30" s="341"/>
      <c r="W30" s="159">
        <f t="shared" ref="W30:X30" si="174">W75</f>
        <v>1331092</v>
      </c>
      <c r="X30" s="160">
        <f t="shared" si="174"/>
        <v>1319734</v>
      </c>
      <c r="Y30" s="341"/>
      <c r="Z30" s="230">
        <f t="shared" ref="Z30:AA30" si="175">Z75</f>
        <v>250095</v>
      </c>
      <c r="AA30" s="226">
        <f t="shared" si="175"/>
        <v>249956</v>
      </c>
      <c r="AB30" s="341"/>
      <c r="AC30" s="230">
        <f t="shared" ref="AC30:AG30" si="176">AC75</f>
        <v>467844</v>
      </c>
      <c r="AD30" s="226">
        <f t="shared" si="176"/>
        <v>467488</v>
      </c>
      <c r="AE30" s="216">
        <f t="shared" si="176"/>
        <v>236158</v>
      </c>
      <c r="AF30" s="222">
        <f t="shared" si="176"/>
        <v>2049031</v>
      </c>
      <c r="AG30" s="226">
        <f t="shared" si="176"/>
        <v>2037178</v>
      </c>
      <c r="AH30" s="163" t="s">
        <v>31</v>
      </c>
      <c r="AI30" s="157" t="s">
        <v>31</v>
      </c>
      <c r="AJ30" s="234">
        <f t="shared" ref="AJ30:AU30" si="177">AJ75</f>
        <v>65652</v>
      </c>
      <c r="AK30" s="230">
        <f t="shared" si="177"/>
        <v>435043</v>
      </c>
      <c r="AL30" s="226">
        <f t="shared" si="177"/>
        <v>348709</v>
      </c>
      <c r="AM30" s="216">
        <f t="shared" si="177"/>
        <v>51531</v>
      </c>
      <c r="AN30" s="222">
        <f t="shared" si="177"/>
        <v>110783</v>
      </c>
      <c r="AO30" s="226">
        <f t="shared" si="177"/>
        <v>106362</v>
      </c>
      <c r="AP30" s="161">
        <f t="shared" si="177"/>
        <v>1193697</v>
      </c>
      <c r="AQ30" s="162">
        <f t="shared" si="177"/>
        <v>229217</v>
      </c>
      <c r="AR30" s="209">
        <f t="shared" si="177"/>
        <v>228102</v>
      </c>
      <c r="AS30" s="222">
        <f t="shared" si="177"/>
        <v>1641589</v>
      </c>
      <c r="AT30" s="222">
        <f t="shared" si="177"/>
        <v>3673385</v>
      </c>
      <c r="AU30" s="226">
        <f t="shared" si="177"/>
        <v>3502487</v>
      </c>
      <c r="AV30" s="163" t="s">
        <v>31</v>
      </c>
      <c r="AW30" s="4" t="str">
        <f t="shared" si="14"/>
        <v>○</v>
      </c>
      <c r="AX30" s="4" t="str">
        <f t="shared" si="15"/>
        <v>○</v>
      </c>
      <c r="AY30" s="4" t="str">
        <f t="shared" si="16"/>
        <v>○</v>
      </c>
    </row>
    <row r="31" spans="1:51" ht="15" customHeight="1">
      <c r="A31" s="157" t="s">
        <v>32</v>
      </c>
      <c r="B31" s="158">
        <f t="shared" ref="B31:S31" si="178">B76</f>
        <v>0</v>
      </c>
      <c r="C31" s="159">
        <f t="shared" si="178"/>
        <v>200596</v>
      </c>
      <c r="D31" s="160">
        <f t="shared" si="178"/>
        <v>180691</v>
      </c>
      <c r="E31" s="161">
        <f t="shared" ref="E31:G31" si="179">E76</f>
        <v>0</v>
      </c>
      <c r="F31" s="162">
        <f t="shared" si="179"/>
        <v>0</v>
      </c>
      <c r="G31" s="160">
        <f t="shared" si="179"/>
        <v>0</v>
      </c>
      <c r="H31" s="161">
        <f t="shared" si="178"/>
        <v>0</v>
      </c>
      <c r="I31" s="162">
        <f t="shared" si="178"/>
        <v>128100</v>
      </c>
      <c r="J31" s="160">
        <f t="shared" si="178"/>
        <v>125743</v>
      </c>
      <c r="K31" s="216">
        <f t="shared" si="178"/>
        <v>0</v>
      </c>
      <c r="L31" s="222">
        <f t="shared" si="178"/>
        <v>45568</v>
      </c>
      <c r="M31" s="226">
        <f t="shared" si="178"/>
        <v>38766</v>
      </c>
      <c r="N31" s="216">
        <f t="shared" ref="N31:P31" si="180">N76</f>
        <v>0</v>
      </c>
      <c r="O31" s="222">
        <f t="shared" si="180"/>
        <v>0</v>
      </c>
      <c r="P31" s="226">
        <f t="shared" si="180"/>
        <v>0</v>
      </c>
      <c r="Q31" s="216">
        <f t="shared" si="178"/>
        <v>0</v>
      </c>
      <c r="R31" s="222">
        <f t="shared" si="178"/>
        <v>101358</v>
      </c>
      <c r="S31" s="226">
        <f t="shared" si="178"/>
        <v>99950</v>
      </c>
      <c r="T31" s="163" t="s">
        <v>32</v>
      </c>
      <c r="U31" s="157" t="s">
        <v>32</v>
      </c>
      <c r="V31" s="341"/>
      <c r="W31" s="159">
        <f t="shared" ref="W31:X31" si="181">W76</f>
        <v>1332097</v>
      </c>
      <c r="X31" s="160">
        <f t="shared" si="181"/>
        <v>1322928</v>
      </c>
      <c r="Y31" s="341"/>
      <c r="Z31" s="230">
        <f t="shared" ref="Z31:AA31" si="182">Z76</f>
        <v>244287</v>
      </c>
      <c r="AA31" s="226">
        <f t="shared" si="182"/>
        <v>244209</v>
      </c>
      <c r="AB31" s="341"/>
      <c r="AC31" s="230">
        <f t="shared" ref="AC31:AG31" si="183">AC76</f>
        <v>361846</v>
      </c>
      <c r="AD31" s="226">
        <f t="shared" si="183"/>
        <v>361619</v>
      </c>
      <c r="AE31" s="216">
        <f t="shared" si="183"/>
        <v>136388</v>
      </c>
      <c r="AF31" s="222">
        <f t="shared" si="183"/>
        <v>1938230</v>
      </c>
      <c r="AG31" s="226">
        <f t="shared" si="183"/>
        <v>1928756</v>
      </c>
      <c r="AH31" s="163" t="s">
        <v>32</v>
      </c>
      <c r="AI31" s="157" t="s">
        <v>32</v>
      </c>
      <c r="AJ31" s="234">
        <f t="shared" ref="AJ31:AU31" si="184">AJ76</f>
        <v>52053</v>
      </c>
      <c r="AK31" s="230">
        <f t="shared" si="184"/>
        <v>877761</v>
      </c>
      <c r="AL31" s="226">
        <f t="shared" si="184"/>
        <v>687681</v>
      </c>
      <c r="AM31" s="216">
        <f t="shared" si="184"/>
        <v>109631</v>
      </c>
      <c r="AN31" s="222">
        <f t="shared" si="184"/>
        <v>198910</v>
      </c>
      <c r="AO31" s="226">
        <f t="shared" si="184"/>
        <v>194183</v>
      </c>
      <c r="AP31" s="161">
        <f t="shared" si="184"/>
        <v>1615024</v>
      </c>
      <c r="AQ31" s="162">
        <f t="shared" si="184"/>
        <v>299370</v>
      </c>
      <c r="AR31" s="209">
        <f t="shared" si="184"/>
        <v>297709</v>
      </c>
      <c r="AS31" s="222">
        <f t="shared" si="184"/>
        <v>1913096</v>
      </c>
      <c r="AT31" s="222">
        <f t="shared" si="184"/>
        <v>3789893</v>
      </c>
      <c r="AU31" s="226">
        <f t="shared" si="184"/>
        <v>3553479</v>
      </c>
      <c r="AV31" s="163" t="s">
        <v>32</v>
      </c>
      <c r="AW31" s="4" t="str">
        <f t="shared" si="14"/>
        <v>○</v>
      </c>
      <c r="AX31" s="4" t="str">
        <f t="shared" si="15"/>
        <v>○</v>
      </c>
      <c r="AY31" s="4" t="str">
        <f t="shared" si="16"/>
        <v>○</v>
      </c>
    </row>
    <row r="32" spans="1:51" ht="15" customHeight="1">
      <c r="A32" s="157" t="s">
        <v>33</v>
      </c>
      <c r="B32" s="158">
        <f t="shared" ref="B32:S32" si="185">B77</f>
        <v>60009</v>
      </c>
      <c r="C32" s="159">
        <f t="shared" si="185"/>
        <v>4361093</v>
      </c>
      <c r="D32" s="160">
        <f t="shared" si="185"/>
        <v>4017123</v>
      </c>
      <c r="E32" s="161">
        <f t="shared" ref="E32:G32" si="186">E77</f>
        <v>0</v>
      </c>
      <c r="F32" s="162">
        <f t="shared" si="186"/>
        <v>0</v>
      </c>
      <c r="G32" s="160">
        <f t="shared" si="186"/>
        <v>0</v>
      </c>
      <c r="H32" s="161">
        <f t="shared" si="185"/>
        <v>3269</v>
      </c>
      <c r="I32" s="162">
        <f t="shared" si="185"/>
        <v>230299</v>
      </c>
      <c r="J32" s="160">
        <f t="shared" si="185"/>
        <v>230299</v>
      </c>
      <c r="K32" s="216">
        <f t="shared" si="185"/>
        <v>4747</v>
      </c>
      <c r="L32" s="222">
        <f t="shared" si="185"/>
        <v>695054</v>
      </c>
      <c r="M32" s="226">
        <f t="shared" si="185"/>
        <v>628500</v>
      </c>
      <c r="N32" s="216">
        <f t="shared" ref="N32:P32" si="187">N77</f>
        <v>0</v>
      </c>
      <c r="O32" s="222">
        <f t="shared" si="187"/>
        <v>0</v>
      </c>
      <c r="P32" s="226">
        <f t="shared" si="187"/>
        <v>0</v>
      </c>
      <c r="Q32" s="216">
        <f t="shared" si="185"/>
        <v>2002</v>
      </c>
      <c r="R32" s="222">
        <f t="shared" si="185"/>
        <v>166404</v>
      </c>
      <c r="S32" s="226">
        <f t="shared" si="185"/>
        <v>162996</v>
      </c>
      <c r="T32" s="163" t="s">
        <v>33</v>
      </c>
      <c r="U32" s="157" t="s">
        <v>33</v>
      </c>
      <c r="V32" s="341"/>
      <c r="W32" s="159">
        <f t="shared" ref="W32:X32" si="188">W77</f>
        <v>2356886</v>
      </c>
      <c r="X32" s="160">
        <f t="shared" si="188"/>
        <v>2342241</v>
      </c>
      <c r="Y32" s="341"/>
      <c r="Z32" s="230">
        <f t="shared" ref="Z32:AA32" si="189">Z77</f>
        <v>1122033</v>
      </c>
      <c r="AA32" s="226">
        <f t="shared" si="189"/>
        <v>1121462</v>
      </c>
      <c r="AB32" s="341"/>
      <c r="AC32" s="230">
        <f t="shared" ref="AC32:AG32" si="190">AC77</f>
        <v>1082016</v>
      </c>
      <c r="AD32" s="226">
        <f t="shared" si="190"/>
        <v>1081639</v>
      </c>
      <c r="AE32" s="216">
        <f t="shared" si="190"/>
        <v>530181</v>
      </c>
      <c r="AF32" s="222">
        <f t="shared" si="190"/>
        <v>4560935</v>
      </c>
      <c r="AG32" s="226">
        <f t="shared" si="190"/>
        <v>4545342</v>
      </c>
      <c r="AH32" s="163" t="s">
        <v>33</v>
      </c>
      <c r="AI32" s="157" t="s">
        <v>33</v>
      </c>
      <c r="AJ32" s="234">
        <f t="shared" ref="AJ32:AU32" si="191">AJ77</f>
        <v>49588</v>
      </c>
      <c r="AK32" s="230">
        <f t="shared" si="191"/>
        <v>160151</v>
      </c>
      <c r="AL32" s="226">
        <f t="shared" si="191"/>
        <v>123881</v>
      </c>
      <c r="AM32" s="216">
        <f t="shared" si="191"/>
        <v>1189</v>
      </c>
      <c r="AN32" s="222">
        <f t="shared" si="191"/>
        <v>80485</v>
      </c>
      <c r="AO32" s="226">
        <f t="shared" si="191"/>
        <v>71522</v>
      </c>
      <c r="AP32" s="161">
        <f t="shared" si="191"/>
        <v>3154830</v>
      </c>
      <c r="AQ32" s="162">
        <f t="shared" si="191"/>
        <v>645445</v>
      </c>
      <c r="AR32" s="209">
        <f t="shared" si="191"/>
        <v>636701</v>
      </c>
      <c r="AS32" s="222">
        <f t="shared" si="191"/>
        <v>3805815</v>
      </c>
      <c r="AT32" s="222">
        <f t="shared" si="191"/>
        <v>10899866</v>
      </c>
      <c r="AU32" s="226">
        <f t="shared" si="191"/>
        <v>10416364</v>
      </c>
      <c r="AV32" s="163" t="s">
        <v>33</v>
      </c>
      <c r="AW32" s="4" t="str">
        <f t="shared" si="14"/>
        <v>○</v>
      </c>
      <c r="AX32" s="4" t="str">
        <f t="shared" si="15"/>
        <v>○</v>
      </c>
      <c r="AY32" s="4" t="str">
        <f t="shared" si="16"/>
        <v>○</v>
      </c>
    </row>
    <row r="33" spans="1:51" ht="15" customHeight="1">
      <c r="A33" s="157" t="s">
        <v>34</v>
      </c>
      <c r="B33" s="158">
        <f t="shared" ref="B33:S33" si="192">B78</f>
        <v>198337</v>
      </c>
      <c r="C33" s="159">
        <f t="shared" si="192"/>
        <v>1358988</v>
      </c>
      <c r="D33" s="160">
        <f t="shared" si="192"/>
        <v>1177303</v>
      </c>
      <c r="E33" s="161">
        <f t="shared" ref="E33:G33" si="193">E78</f>
        <v>0</v>
      </c>
      <c r="F33" s="162">
        <f t="shared" si="193"/>
        <v>0</v>
      </c>
      <c r="G33" s="160">
        <f t="shared" si="193"/>
        <v>0</v>
      </c>
      <c r="H33" s="161">
        <f t="shared" si="192"/>
        <v>27827</v>
      </c>
      <c r="I33" s="162">
        <f t="shared" si="192"/>
        <v>184766</v>
      </c>
      <c r="J33" s="160">
        <f t="shared" si="192"/>
        <v>184308</v>
      </c>
      <c r="K33" s="216">
        <f t="shared" si="192"/>
        <v>106774</v>
      </c>
      <c r="L33" s="222">
        <f t="shared" si="192"/>
        <v>438954</v>
      </c>
      <c r="M33" s="226">
        <f t="shared" si="192"/>
        <v>334882</v>
      </c>
      <c r="N33" s="216">
        <f t="shared" ref="N33:P33" si="194">N78</f>
        <v>0</v>
      </c>
      <c r="O33" s="222">
        <f t="shared" si="194"/>
        <v>0</v>
      </c>
      <c r="P33" s="226">
        <f t="shared" si="194"/>
        <v>0</v>
      </c>
      <c r="Q33" s="216">
        <f t="shared" si="192"/>
        <v>15123</v>
      </c>
      <c r="R33" s="222">
        <f t="shared" si="192"/>
        <v>132504</v>
      </c>
      <c r="S33" s="226">
        <f t="shared" si="192"/>
        <v>132134</v>
      </c>
      <c r="T33" s="163" t="s">
        <v>34</v>
      </c>
      <c r="U33" s="157" t="s">
        <v>34</v>
      </c>
      <c r="V33" s="341"/>
      <c r="W33" s="159">
        <f t="shared" ref="W33:X33" si="195">W78</f>
        <v>1248736</v>
      </c>
      <c r="X33" s="160">
        <f t="shared" si="195"/>
        <v>1234910</v>
      </c>
      <c r="Y33" s="341"/>
      <c r="Z33" s="230">
        <f t="shared" ref="Z33:AA33" si="196">Z78</f>
        <v>438172</v>
      </c>
      <c r="AA33" s="226">
        <f t="shared" si="196"/>
        <v>437888</v>
      </c>
      <c r="AB33" s="341"/>
      <c r="AC33" s="230">
        <f t="shared" ref="AC33:AG33" si="197">AC78</f>
        <v>429951</v>
      </c>
      <c r="AD33" s="226">
        <f t="shared" si="197"/>
        <v>429241</v>
      </c>
      <c r="AE33" s="216">
        <f t="shared" si="197"/>
        <v>246699</v>
      </c>
      <c r="AF33" s="222">
        <f t="shared" si="197"/>
        <v>2116859</v>
      </c>
      <c r="AG33" s="226">
        <f t="shared" si="197"/>
        <v>2102039</v>
      </c>
      <c r="AH33" s="163" t="s">
        <v>34</v>
      </c>
      <c r="AI33" s="157" t="s">
        <v>34</v>
      </c>
      <c r="AJ33" s="234">
        <f t="shared" ref="AJ33:AU33" si="198">AJ78</f>
        <v>156420</v>
      </c>
      <c r="AK33" s="230">
        <f t="shared" si="198"/>
        <v>282751</v>
      </c>
      <c r="AL33" s="226">
        <f t="shared" si="198"/>
        <v>181116</v>
      </c>
      <c r="AM33" s="216">
        <f t="shared" si="198"/>
        <v>19745</v>
      </c>
      <c r="AN33" s="222">
        <f t="shared" si="198"/>
        <v>32832</v>
      </c>
      <c r="AO33" s="226">
        <f t="shared" si="198"/>
        <v>31877</v>
      </c>
      <c r="AP33" s="161">
        <f t="shared" si="198"/>
        <v>1468098</v>
      </c>
      <c r="AQ33" s="162">
        <f t="shared" si="198"/>
        <v>365087</v>
      </c>
      <c r="AR33" s="209">
        <f t="shared" si="198"/>
        <v>315099</v>
      </c>
      <c r="AS33" s="222">
        <f t="shared" si="198"/>
        <v>2239023</v>
      </c>
      <c r="AT33" s="222">
        <f t="shared" si="198"/>
        <v>4912741</v>
      </c>
      <c r="AU33" s="226">
        <f t="shared" si="198"/>
        <v>4458758</v>
      </c>
      <c r="AV33" s="163" t="s">
        <v>34</v>
      </c>
      <c r="AW33" s="4" t="str">
        <f t="shared" si="14"/>
        <v>○</v>
      </c>
      <c r="AX33" s="4" t="str">
        <f t="shared" si="15"/>
        <v>○</v>
      </c>
      <c r="AY33" s="4" t="str">
        <f t="shared" si="16"/>
        <v>○</v>
      </c>
    </row>
    <row r="34" spans="1:51" ht="15" customHeight="1">
      <c r="A34" s="157" t="s">
        <v>35</v>
      </c>
      <c r="B34" s="158">
        <f t="shared" ref="B34:S34" si="199">B79</f>
        <v>204479</v>
      </c>
      <c r="C34" s="159">
        <f t="shared" si="199"/>
        <v>1667708</v>
      </c>
      <c r="D34" s="160">
        <f t="shared" si="199"/>
        <v>1503186</v>
      </c>
      <c r="E34" s="161">
        <f t="shared" ref="E34:G34" si="200">E79</f>
        <v>0</v>
      </c>
      <c r="F34" s="162">
        <f t="shared" si="200"/>
        <v>0</v>
      </c>
      <c r="G34" s="160">
        <f t="shared" si="200"/>
        <v>0</v>
      </c>
      <c r="H34" s="161">
        <f t="shared" si="199"/>
        <v>6017</v>
      </c>
      <c r="I34" s="162">
        <f t="shared" si="199"/>
        <v>64309</v>
      </c>
      <c r="J34" s="160">
        <f t="shared" si="199"/>
        <v>62646</v>
      </c>
      <c r="K34" s="216">
        <f t="shared" si="199"/>
        <v>145436</v>
      </c>
      <c r="L34" s="222">
        <f t="shared" si="199"/>
        <v>2158675</v>
      </c>
      <c r="M34" s="226">
        <f t="shared" si="199"/>
        <v>1730384</v>
      </c>
      <c r="N34" s="216">
        <f t="shared" ref="N34:P34" si="201">N79</f>
        <v>0</v>
      </c>
      <c r="O34" s="222">
        <f t="shared" si="201"/>
        <v>0</v>
      </c>
      <c r="P34" s="226">
        <f t="shared" si="201"/>
        <v>0</v>
      </c>
      <c r="Q34" s="216">
        <f t="shared" si="199"/>
        <v>1758</v>
      </c>
      <c r="R34" s="222">
        <f t="shared" si="199"/>
        <v>86192</v>
      </c>
      <c r="S34" s="226">
        <f t="shared" si="199"/>
        <v>79719</v>
      </c>
      <c r="T34" s="163" t="s">
        <v>35</v>
      </c>
      <c r="U34" s="157" t="s">
        <v>35</v>
      </c>
      <c r="V34" s="341"/>
      <c r="W34" s="159">
        <f t="shared" ref="W34:X34" si="202">W79</f>
        <v>661593</v>
      </c>
      <c r="X34" s="160">
        <f t="shared" si="202"/>
        <v>533172</v>
      </c>
      <c r="Y34" s="341"/>
      <c r="Z34" s="230">
        <f t="shared" ref="Z34:AA34" si="203">Z79</f>
        <v>558012</v>
      </c>
      <c r="AA34" s="226">
        <f t="shared" si="203"/>
        <v>544539</v>
      </c>
      <c r="AB34" s="341"/>
      <c r="AC34" s="230">
        <f t="shared" ref="AC34:AG34" si="204">AC79</f>
        <v>456780</v>
      </c>
      <c r="AD34" s="226">
        <f t="shared" si="204"/>
        <v>453151</v>
      </c>
      <c r="AE34" s="216">
        <f t="shared" si="204"/>
        <v>198557</v>
      </c>
      <c r="AF34" s="222">
        <f t="shared" si="204"/>
        <v>1676385</v>
      </c>
      <c r="AG34" s="226">
        <f t="shared" si="204"/>
        <v>1530862</v>
      </c>
      <c r="AH34" s="163" t="s">
        <v>35</v>
      </c>
      <c r="AI34" s="157" t="s">
        <v>35</v>
      </c>
      <c r="AJ34" s="234">
        <f t="shared" ref="AJ34:AU34" si="205">AJ79</f>
        <v>1658027</v>
      </c>
      <c r="AK34" s="230">
        <f t="shared" si="205"/>
        <v>34542443</v>
      </c>
      <c r="AL34" s="226">
        <f t="shared" si="205"/>
        <v>30417445</v>
      </c>
      <c r="AM34" s="216">
        <f t="shared" si="205"/>
        <v>0</v>
      </c>
      <c r="AN34" s="222">
        <f t="shared" si="205"/>
        <v>0</v>
      </c>
      <c r="AO34" s="226">
        <f t="shared" si="205"/>
        <v>0</v>
      </c>
      <c r="AP34" s="161">
        <f t="shared" si="205"/>
        <v>10011174</v>
      </c>
      <c r="AQ34" s="162">
        <f t="shared" si="205"/>
        <v>2698443</v>
      </c>
      <c r="AR34" s="209">
        <f t="shared" si="205"/>
        <v>2562705</v>
      </c>
      <c r="AS34" s="222">
        <f t="shared" si="205"/>
        <v>12225448</v>
      </c>
      <c r="AT34" s="222">
        <f t="shared" si="205"/>
        <v>42894155</v>
      </c>
      <c r="AU34" s="226">
        <f t="shared" si="205"/>
        <v>37886947</v>
      </c>
      <c r="AV34" s="163" t="s">
        <v>35</v>
      </c>
      <c r="AW34" s="4" t="str">
        <f t="shared" si="14"/>
        <v>○</v>
      </c>
      <c r="AX34" s="4" t="str">
        <f t="shared" si="15"/>
        <v>○</v>
      </c>
      <c r="AY34" s="4" t="str">
        <f t="shared" si="16"/>
        <v>○</v>
      </c>
    </row>
    <row r="35" spans="1:51" ht="15" customHeight="1">
      <c r="A35" s="157" t="s">
        <v>36</v>
      </c>
      <c r="B35" s="158">
        <f t="shared" ref="B35:S35" si="206">B80</f>
        <v>94905</v>
      </c>
      <c r="C35" s="159">
        <f t="shared" si="206"/>
        <v>2099362</v>
      </c>
      <c r="D35" s="160">
        <f t="shared" si="206"/>
        <v>1984033</v>
      </c>
      <c r="E35" s="161">
        <f t="shared" ref="E35:G35" si="207">E80</f>
        <v>0</v>
      </c>
      <c r="F35" s="162">
        <f t="shared" si="207"/>
        <v>0</v>
      </c>
      <c r="G35" s="160">
        <f t="shared" si="207"/>
        <v>0</v>
      </c>
      <c r="H35" s="161">
        <f t="shared" si="206"/>
        <v>23398</v>
      </c>
      <c r="I35" s="162">
        <f t="shared" si="206"/>
        <v>236307</v>
      </c>
      <c r="J35" s="160">
        <f t="shared" si="206"/>
        <v>234825</v>
      </c>
      <c r="K35" s="216">
        <f t="shared" si="206"/>
        <v>53424</v>
      </c>
      <c r="L35" s="222">
        <f t="shared" si="206"/>
        <v>2004976</v>
      </c>
      <c r="M35" s="226">
        <f t="shared" si="206"/>
        <v>1843912</v>
      </c>
      <c r="N35" s="216">
        <f t="shared" ref="N35:P35" si="208">N80</f>
        <v>0</v>
      </c>
      <c r="O35" s="222">
        <f t="shared" si="208"/>
        <v>0</v>
      </c>
      <c r="P35" s="226">
        <f t="shared" si="208"/>
        <v>0</v>
      </c>
      <c r="Q35" s="216">
        <f t="shared" si="206"/>
        <v>8088</v>
      </c>
      <c r="R35" s="222">
        <f t="shared" si="206"/>
        <v>216404</v>
      </c>
      <c r="S35" s="226">
        <f t="shared" si="206"/>
        <v>211477</v>
      </c>
      <c r="T35" s="163" t="s">
        <v>36</v>
      </c>
      <c r="U35" s="157" t="s">
        <v>36</v>
      </c>
      <c r="V35" s="341"/>
      <c r="W35" s="159">
        <f t="shared" ref="W35:X35" si="209">W80</f>
        <v>1377222</v>
      </c>
      <c r="X35" s="160">
        <f t="shared" si="209"/>
        <v>1255967</v>
      </c>
      <c r="Y35" s="341"/>
      <c r="Z35" s="230">
        <f t="shared" ref="Z35:AA35" si="210">Z80</f>
        <v>793348</v>
      </c>
      <c r="AA35" s="226">
        <f t="shared" si="210"/>
        <v>783770</v>
      </c>
      <c r="AB35" s="341"/>
      <c r="AC35" s="230">
        <f t="shared" ref="AC35:AG35" si="211">AC80</f>
        <v>1185982</v>
      </c>
      <c r="AD35" s="226">
        <f t="shared" si="211"/>
        <v>1183164</v>
      </c>
      <c r="AE35" s="216">
        <f t="shared" si="211"/>
        <v>386829</v>
      </c>
      <c r="AF35" s="222">
        <f t="shared" si="211"/>
        <v>3356552</v>
      </c>
      <c r="AG35" s="226">
        <f t="shared" si="211"/>
        <v>3222901</v>
      </c>
      <c r="AH35" s="163" t="s">
        <v>36</v>
      </c>
      <c r="AI35" s="157" t="s">
        <v>36</v>
      </c>
      <c r="AJ35" s="234">
        <f t="shared" ref="AJ35:AU35" si="212">AJ80</f>
        <v>973444</v>
      </c>
      <c r="AK35" s="230">
        <f t="shared" si="212"/>
        <v>17973410</v>
      </c>
      <c r="AL35" s="226">
        <f t="shared" si="212"/>
        <v>16666398</v>
      </c>
      <c r="AM35" s="216">
        <f t="shared" si="212"/>
        <v>0</v>
      </c>
      <c r="AN35" s="222">
        <f t="shared" si="212"/>
        <v>0</v>
      </c>
      <c r="AO35" s="226">
        <f t="shared" si="212"/>
        <v>0</v>
      </c>
      <c r="AP35" s="161">
        <f t="shared" si="212"/>
        <v>3093292</v>
      </c>
      <c r="AQ35" s="162">
        <f t="shared" si="212"/>
        <v>4504609</v>
      </c>
      <c r="AR35" s="209">
        <f t="shared" si="212"/>
        <v>4419884</v>
      </c>
      <c r="AS35" s="222">
        <f t="shared" si="212"/>
        <v>4633380</v>
      </c>
      <c r="AT35" s="222">
        <f t="shared" si="212"/>
        <v>30391620</v>
      </c>
      <c r="AU35" s="226">
        <f t="shared" si="212"/>
        <v>28583430</v>
      </c>
      <c r="AV35" s="163" t="s">
        <v>36</v>
      </c>
      <c r="AW35" s="4" t="str">
        <f t="shared" si="14"/>
        <v>○</v>
      </c>
      <c r="AX35" s="4" t="str">
        <f t="shared" si="15"/>
        <v>○</v>
      </c>
      <c r="AY35" s="4" t="str">
        <f t="shared" si="16"/>
        <v>○</v>
      </c>
    </row>
    <row r="36" spans="1:51" ht="15" customHeight="1">
      <c r="A36" s="157" t="s">
        <v>37</v>
      </c>
      <c r="B36" s="158">
        <f t="shared" ref="B36:S36" si="213">B81</f>
        <v>47070</v>
      </c>
      <c r="C36" s="159">
        <f t="shared" si="213"/>
        <v>1136895</v>
      </c>
      <c r="D36" s="160">
        <f t="shared" si="213"/>
        <v>1011556</v>
      </c>
      <c r="E36" s="161">
        <f t="shared" ref="E36:G36" si="214">E81</f>
        <v>0</v>
      </c>
      <c r="F36" s="162">
        <f t="shared" si="214"/>
        <v>0</v>
      </c>
      <c r="G36" s="160">
        <f t="shared" si="214"/>
        <v>0</v>
      </c>
      <c r="H36" s="161">
        <f t="shared" si="213"/>
        <v>4645</v>
      </c>
      <c r="I36" s="162">
        <f t="shared" si="213"/>
        <v>233213</v>
      </c>
      <c r="J36" s="160">
        <f t="shared" si="213"/>
        <v>232110</v>
      </c>
      <c r="K36" s="216">
        <f t="shared" si="213"/>
        <v>107335</v>
      </c>
      <c r="L36" s="222">
        <f t="shared" si="213"/>
        <v>4308432</v>
      </c>
      <c r="M36" s="226">
        <f t="shared" si="213"/>
        <v>3551880</v>
      </c>
      <c r="N36" s="216">
        <f t="shared" ref="N36:P36" si="215">N81</f>
        <v>0</v>
      </c>
      <c r="O36" s="222">
        <f t="shared" si="215"/>
        <v>0</v>
      </c>
      <c r="P36" s="226">
        <f t="shared" si="215"/>
        <v>0</v>
      </c>
      <c r="Q36" s="216">
        <f t="shared" si="213"/>
        <v>2031</v>
      </c>
      <c r="R36" s="222">
        <f t="shared" si="213"/>
        <v>124909</v>
      </c>
      <c r="S36" s="226">
        <f t="shared" si="213"/>
        <v>123042</v>
      </c>
      <c r="T36" s="163" t="s">
        <v>37</v>
      </c>
      <c r="U36" s="157" t="s">
        <v>37</v>
      </c>
      <c r="V36" s="341"/>
      <c r="W36" s="159">
        <f t="shared" ref="W36:X36" si="216">W81</f>
        <v>473459</v>
      </c>
      <c r="X36" s="160">
        <f t="shared" si="216"/>
        <v>372139</v>
      </c>
      <c r="Y36" s="341"/>
      <c r="Z36" s="230">
        <f t="shared" ref="Z36:AA36" si="217">Z81</f>
        <v>277532</v>
      </c>
      <c r="AA36" s="226">
        <f t="shared" si="217"/>
        <v>260241</v>
      </c>
      <c r="AB36" s="341"/>
      <c r="AC36" s="230">
        <f t="shared" ref="AC36:AG36" si="218">AC81</f>
        <v>266010</v>
      </c>
      <c r="AD36" s="226">
        <f t="shared" si="218"/>
        <v>261602</v>
      </c>
      <c r="AE36" s="216">
        <f t="shared" si="218"/>
        <v>130517</v>
      </c>
      <c r="AF36" s="222">
        <f t="shared" si="218"/>
        <v>1017001</v>
      </c>
      <c r="AG36" s="226">
        <f t="shared" si="218"/>
        <v>893982</v>
      </c>
      <c r="AH36" s="163" t="s">
        <v>37</v>
      </c>
      <c r="AI36" s="157" t="s">
        <v>37</v>
      </c>
      <c r="AJ36" s="234">
        <f t="shared" ref="AJ36:AU36" si="219">AJ81</f>
        <v>488297</v>
      </c>
      <c r="AK36" s="230">
        <f t="shared" si="219"/>
        <v>22739025</v>
      </c>
      <c r="AL36" s="226">
        <f t="shared" si="219"/>
        <v>19168758</v>
      </c>
      <c r="AM36" s="216">
        <f t="shared" si="219"/>
        <v>0</v>
      </c>
      <c r="AN36" s="222">
        <f t="shared" si="219"/>
        <v>0</v>
      </c>
      <c r="AO36" s="226">
        <f t="shared" si="219"/>
        <v>0</v>
      </c>
      <c r="AP36" s="161">
        <f t="shared" si="219"/>
        <v>2899204</v>
      </c>
      <c r="AQ36" s="162">
        <f t="shared" si="219"/>
        <v>823866</v>
      </c>
      <c r="AR36" s="209">
        <f t="shared" si="219"/>
        <v>678928</v>
      </c>
      <c r="AS36" s="222">
        <f t="shared" si="219"/>
        <v>3679099</v>
      </c>
      <c r="AT36" s="222">
        <f t="shared" si="219"/>
        <v>30383341</v>
      </c>
      <c r="AU36" s="226">
        <f t="shared" si="219"/>
        <v>25660256</v>
      </c>
      <c r="AV36" s="163" t="s">
        <v>37</v>
      </c>
      <c r="AW36" s="4" t="str">
        <f t="shared" si="14"/>
        <v>○</v>
      </c>
      <c r="AX36" s="4" t="str">
        <f t="shared" si="15"/>
        <v>○</v>
      </c>
      <c r="AY36" s="4" t="str">
        <f t="shared" si="16"/>
        <v>○</v>
      </c>
    </row>
    <row r="37" spans="1:51" ht="15" customHeight="1">
      <c r="A37" s="157" t="s">
        <v>38</v>
      </c>
      <c r="B37" s="158">
        <f t="shared" ref="B37:S37" si="220">B82</f>
        <v>1115</v>
      </c>
      <c r="C37" s="159">
        <f t="shared" si="220"/>
        <v>47131</v>
      </c>
      <c r="D37" s="160">
        <f t="shared" si="220"/>
        <v>41822</v>
      </c>
      <c r="E37" s="161">
        <f t="shared" ref="E37:G37" si="221">E82</f>
        <v>0</v>
      </c>
      <c r="F37" s="162">
        <f t="shared" si="221"/>
        <v>0</v>
      </c>
      <c r="G37" s="160">
        <f t="shared" si="221"/>
        <v>0</v>
      </c>
      <c r="H37" s="161">
        <f t="shared" si="220"/>
        <v>0</v>
      </c>
      <c r="I37" s="162">
        <f t="shared" si="220"/>
        <v>0</v>
      </c>
      <c r="J37" s="160">
        <f t="shared" si="220"/>
        <v>0</v>
      </c>
      <c r="K37" s="216">
        <f t="shared" si="220"/>
        <v>2487</v>
      </c>
      <c r="L37" s="222">
        <f t="shared" si="220"/>
        <v>391119</v>
      </c>
      <c r="M37" s="226">
        <f t="shared" si="220"/>
        <v>228575</v>
      </c>
      <c r="N37" s="216">
        <f t="shared" ref="N37:P37" si="222">N82</f>
        <v>0</v>
      </c>
      <c r="O37" s="222">
        <f t="shared" si="222"/>
        <v>0</v>
      </c>
      <c r="P37" s="226">
        <f t="shared" si="222"/>
        <v>0</v>
      </c>
      <c r="Q37" s="216">
        <f t="shared" si="220"/>
        <v>0</v>
      </c>
      <c r="R37" s="222">
        <f t="shared" si="220"/>
        <v>0</v>
      </c>
      <c r="S37" s="226">
        <f t="shared" si="220"/>
        <v>0</v>
      </c>
      <c r="T37" s="163" t="s">
        <v>38</v>
      </c>
      <c r="U37" s="157" t="s">
        <v>38</v>
      </c>
      <c r="V37" s="341"/>
      <c r="W37" s="159">
        <f t="shared" ref="W37" si="223">W82</f>
        <v>95917</v>
      </c>
      <c r="X37" s="160">
        <f>X82</f>
        <v>52927</v>
      </c>
      <c r="Y37" s="341"/>
      <c r="Z37" s="230">
        <f t="shared" ref="Z37:AA37" si="224">Z82</f>
        <v>66763</v>
      </c>
      <c r="AA37" s="226">
        <f t="shared" si="224"/>
        <v>55845</v>
      </c>
      <c r="AB37" s="341"/>
      <c r="AC37" s="230">
        <f t="shared" ref="AC37:AG37" si="225">AC82</f>
        <v>74838</v>
      </c>
      <c r="AD37" s="226">
        <f t="shared" si="225"/>
        <v>66585</v>
      </c>
      <c r="AE37" s="216">
        <f t="shared" si="225"/>
        <v>53016</v>
      </c>
      <c r="AF37" s="222">
        <f t="shared" si="225"/>
        <v>237518</v>
      </c>
      <c r="AG37" s="226">
        <f t="shared" si="225"/>
        <v>175357</v>
      </c>
      <c r="AH37" s="163" t="s">
        <v>38</v>
      </c>
      <c r="AI37" s="157" t="s">
        <v>38</v>
      </c>
      <c r="AJ37" s="234">
        <f t="shared" ref="AJ37:AU37" si="226">AJ82</f>
        <v>315043</v>
      </c>
      <c r="AK37" s="230">
        <f t="shared" si="226"/>
        <v>20843590</v>
      </c>
      <c r="AL37" s="226">
        <f t="shared" si="226"/>
        <v>17835433</v>
      </c>
      <c r="AM37" s="216">
        <f t="shared" si="226"/>
        <v>0</v>
      </c>
      <c r="AN37" s="222">
        <f t="shared" si="226"/>
        <v>0</v>
      </c>
      <c r="AO37" s="226">
        <f t="shared" si="226"/>
        <v>0</v>
      </c>
      <c r="AP37" s="161">
        <f t="shared" si="226"/>
        <v>25688078</v>
      </c>
      <c r="AQ37" s="162">
        <f t="shared" si="226"/>
        <v>120903</v>
      </c>
      <c r="AR37" s="209">
        <f t="shared" si="226"/>
        <v>91035</v>
      </c>
      <c r="AS37" s="222">
        <f t="shared" si="226"/>
        <v>26059739</v>
      </c>
      <c r="AT37" s="222">
        <f t="shared" si="226"/>
        <v>21640261</v>
      </c>
      <c r="AU37" s="226">
        <f t="shared" si="226"/>
        <v>18372222</v>
      </c>
      <c r="AV37" s="163" t="s">
        <v>38</v>
      </c>
      <c r="AW37" s="4" t="str">
        <f t="shared" si="14"/>
        <v>○</v>
      </c>
      <c r="AX37" s="4" t="str">
        <f t="shared" si="15"/>
        <v>○</v>
      </c>
      <c r="AY37" s="4" t="str">
        <f t="shared" si="16"/>
        <v>○</v>
      </c>
    </row>
    <row r="38" spans="1:51" ht="15" customHeight="1">
      <c r="A38" s="157" t="s">
        <v>39</v>
      </c>
      <c r="B38" s="158">
        <f t="shared" ref="B38:S38" si="227">B83</f>
        <v>1820</v>
      </c>
      <c r="C38" s="159">
        <f t="shared" si="227"/>
        <v>188505</v>
      </c>
      <c r="D38" s="160">
        <f t="shared" si="227"/>
        <v>151015</v>
      </c>
      <c r="E38" s="161">
        <f t="shared" ref="E38:G38" si="228">E83</f>
        <v>0</v>
      </c>
      <c r="F38" s="162">
        <f t="shared" si="228"/>
        <v>0</v>
      </c>
      <c r="G38" s="160">
        <f t="shared" si="228"/>
        <v>0</v>
      </c>
      <c r="H38" s="161">
        <f t="shared" si="227"/>
        <v>0</v>
      </c>
      <c r="I38" s="162">
        <f t="shared" si="227"/>
        <v>0</v>
      </c>
      <c r="J38" s="160">
        <f t="shared" si="227"/>
        <v>0</v>
      </c>
      <c r="K38" s="216">
        <f t="shared" si="227"/>
        <v>10368</v>
      </c>
      <c r="L38" s="222">
        <f t="shared" si="227"/>
        <v>437666</v>
      </c>
      <c r="M38" s="226">
        <f t="shared" si="227"/>
        <v>286557</v>
      </c>
      <c r="N38" s="216">
        <f t="shared" ref="N38:P38" si="229">N83</f>
        <v>0</v>
      </c>
      <c r="O38" s="222">
        <f t="shared" si="229"/>
        <v>0</v>
      </c>
      <c r="P38" s="226">
        <f t="shared" si="229"/>
        <v>0</v>
      </c>
      <c r="Q38" s="216">
        <f t="shared" si="227"/>
        <v>0</v>
      </c>
      <c r="R38" s="222">
        <f t="shared" si="227"/>
        <v>0</v>
      </c>
      <c r="S38" s="226">
        <f t="shared" si="227"/>
        <v>0</v>
      </c>
      <c r="T38" s="163" t="s">
        <v>39</v>
      </c>
      <c r="U38" s="157" t="s">
        <v>39</v>
      </c>
      <c r="V38" s="341"/>
      <c r="W38" s="159">
        <f t="shared" ref="W38:X38" si="230">W83</f>
        <v>201987</v>
      </c>
      <c r="X38" s="160">
        <f t="shared" si="230"/>
        <v>139066</v>
      </c>
      <c r="Y38" s="341"/>
      <c r="Z38" s="230">
        <f t="shared" ref="Z38:AA38" si="231">Z83</f>
        <v>118532</v>
      </c>
      <c r="AA38" s="226">
        <f t="shared" si="231"/>
        <v>105078</v>
      </c>
      <c r="AB38" s="341"/>
      <c r="AC38" s="230">
        <f t="shared" ref="AC38:AG38" si="232">AC83</f>
        <v>123863</v>
      </c>
      <c r="AD38" s="226">
        <f t="shared" si="232"/>
        <v>120801</v>
      </c>
      <c r="AE38" s="216">
        <f t="shared" si="232"/>
        <v>67192</v>
      </c>
      <c r="AF38" s="222">
        <f t="shared" si="232"/>
        <v>444382</v>
      </c>
      <c r="AG38" s="226">
        <f t="shared" si="232"/>
        <v>364945</v>
      </c>
      <c r="AH38" s="163" t="s">
        <v>39</v>
      </c>
      <c r="AI38" s="157" t="s">
        <v>39</v>
      </c>
      <c r="AJ38" s="234">
        <f t="shared" ref="AJ38:AU38" si="233">AJ83</f>
        <v>34007074</v>
      </c>
      <c r="AK38" s="230">
        <f t="shared" si="233"/>
        <v>27102737</v>
      </c>
      <c r="AL38" s="226">
        <f t="shared" si="233"/>
        <v>24346445</v>
      </c>
      <c r="AM38" s="216">
        <f t="shared" si="233"/>
        <v>0</v>
      </c>
      <c r="AN38" s="222">
        <f t="shared" si="233"/>
        <v>0</v>
      </c>
      <c r="AO38" s="226">
        <f t="shared" si="233"/>
        <v>0</v>
      </c>
      <c r="AP38" s="161">
        <f t="shared" si="233"/>
        <v>112991633</v>
      </c>
      <c r="AQ38" s="162">
        <f t="shared" si="233"/>
        <v>448623</v>
      </c>
      <c r="AR38" s="209">
        <f t="shared" si="233"/>
        <v>335657</v>
      </c>
      <c r="AS38" s="222">
        <f t="shared" si="233"/>
        <v>147078087</v>
      </c>
      <c r="AT38" s="222">
        <f t="shared" si="233"/>
        <v>28621913</v>
      </c>
      <c r="AU38" s="226">
        <f t="shared" si="233"/>
        <v>25484619</v>
      </c>
      <c r="AV38" s="163" t="s">
        <v>39</v>
      </c>
      <c r="AW38" s="4" t="str">
        <f t="shared" si="14"/>
        <v>○</v>
      </c>
      <c r="AX38" s="4" t="str">
        <f t="shared" si="15"/>
        <v>○</v>
      </c>
      <c r="AY38" s="4" t="str">
        <f t="shared" si="16"/>
        <v>○</v>
      </c>
    </row>
    <row r="39" spans="1:51" ht="15" customHeight="1">
      <c r="A39" s="157" t="s">
        <v>40</v>
      </c>
      <c r="B39" s="158">
        <f t="shared" ref="B39:S39" si="234">B84</f>
        <v>30872</v>
      </c>
      <c r="C39" s="159">
        <f t="shared" si="234"/>
        <v>353232</v>
      </c>
      <c r="D39" s="160">
        <f t="shared" si="234"/>
        <v>164787</v>
      </c>
      <c r="E39" s="161">
        <f t="shared" ref="E39:G39" si="235">E84</f>
        <v>0</v>
      </c>
      <c r="F39" s="162">
        <f t="shared" si="235"/>
        <v>0</v>
      </c>
      <c r="G39" s="160">
        <f t="shared" si="235"/>
        <v>0</v>
      </c>
      <c r="H39" s="161">
        <f t="shared" si="234"/>
        <v>0</v>
      </c>
      <c r="I39" s="162">
        <f t="shared" si="234"/>
        <v>0</v>
      </c>
      <c r="J39" s="160">
        <f t="shared" si="234"/>
        <v>0</v>
      </c>
      <c r="K39" s="216">
        <f t="shared" si="234"/>
        <v>11631</v>
      </c>
      <c r="L39" s="222">
        <f t="shared" si="234"/>
        <v>275405</v>
      </c>
      <c r="M39" s="226">
        <f t="shared" si="234"/>
        <v>84288</v>
      </c>
      <c r="N39" s="216">
        <f t="shared" ref="N39:P39" si="236">N84</f>
        <v>0</v>
      </c>
      <c r="O39" s="222">
        <f t="shared" si="236"/>
        <v>0</v>
      </c>
      <c r="P39" s="226">
        <f t="shared" si="236"/>
        <v>0</v>
      </c>
      <c r="Q39" s="216">
        <f t="shared" si="234"/>
        <v>0</v>
      </c>
      <c r="R39" s="222">
        <f t="shared" si="234"/>
        <v>0</v>
      </c>
      <c r="S39" s="226">
        <f t="shared" si="234"/>
        <v>0</v>
      </c>
      <c r="T39" s="163" t="s">
        <v>40</v>
      </c>
      <c r="U39" s="157" t="s">
        <v>40</v>
      </c>
      <c r="V39" s="341"/>
      <c r="W39" s="159">
        <f t="shared" ref="W39:X39" si="237">W84</f>
        <v>57433</v>
      </c>
      <c r="X39" s="160">
        <f t="shared" si="237"/>
        <v>17221</v>
      </c>
      <c r="Y39" s="341"/>
      <c r="Z39" s="230">
        <f t="shared" ref="Z39:AA39" si="238">Z84</f>
        <v>26908</v>
      </c>
      <c r="AA39" s="226">
        <f t="shared" si="238"/>
        <v>13093</v>
      </c>
      <c r="AB39" s="341"/>
      <c r="AC39" s="230">
        <f t="shared" ref="AC39:AG39" si="239">AC84</f>
        <v>42750</v>
      </c>
      <c r="AD39" s="226">
        <f t="shared" si="239"/>
        <v>29857</v>
      </c>
      <c r="AE39" s="216">
        <f t="shared" si="239"/>
        <v>31778</v>
      </c>
      <c r="AF39" s="222">
        <f t="shared" si="239"/>
        <v>127091</v>
      </c>
      <c r="AG39" s="226">
        <f t="shared" si="239"/>
        <v>60171</v>
      </c>
      <c r="AH39" s="163" t="s">
        <v>40</v>
      </c>
      <c r="AI39" s="157" t="s">
        <v>40</v>
      </c>
      <c r="AJ39" s="234">
        <f t="shared" ref="AJ39:AU39" si="240">AJ84</f>
        <v>5547475</v>
      </c>
      <c r="AK39" s="230">
        <f t="shared" si="240"/>
        <v>13100199</v>
      </c>
      <c r="AL39" s="226">
        <f t="shared" si="240"/>
        <v>10310274</v>
      </c>
      <c r="AM39" s="216">
        <f t="shared" si="240"/>
        <v>0</v>
      </c>
      <c r="AN39" s="222">
        <f t="shared" si="240"/>
        <v>0</v>
      </c>
      <c r="AO39" s="226">
        <f t="shared" si="240"/>
        <v>0</v>
      </c>
      <c r="AP39" s="161">
        <f t="shared" si="240"/>
        <v>9054539</v>
      </c>
      <c r="AQ39" s="162">
        <f t="shared" si="240"/>
        <v>67950</v>
      </c>
      <c r="AR39" s="209">
        <f t="shared" si="240"/>
        <v>24457</v>
      </c>
      <c r="AS39" s="222">
        <f t="shared" si="240"/>
        <v>14676295</v>
      </c>
      <c r="AT39" s="222">
        <f t="shared" si="240"/>
        <v>13923877</v>
      </c>
      <c r="AU39" s="226">
        <f t="shared" si="240"/>
        <v>10643977</v>
      </c>
      <c r="AV39" s="163" t="s">
        <v>40</v>
      </c>
      <c r="AW39" s="4" t="str">
        <f t="shared" si="14"/>
        <v>○</v>
      </c>
      <c r="AX39" s="4" t="str">
        <f t="shared" si="15"/>
        <v>○</v>
      </c>
      <c r="AY39" s="4" t="str">
        <f t="shared" si="16"/>
        <v>○</v>
      </c>
    </row>
    <row r="40" spans="1:51" ht="15" customHeight="1">
      <c r="A40" s="157" t="s">
        <v>41</v>
      </c>
      <c r="B40" s="158">
        <f t="shared" ref="B40:S40" si="241">B85</f>
        <v>704</v>
      </c>
      <c r="C40" s="159">
        <f t="shared" si="241"/>
        <v>484637</v>
      </c>
      <c r="D40" s="160">
        <f t="shared" si="241"/>
        <v>332457</v>
      </c>
      <c r="E40" s="161">
        <f t="shared" ref="E40:G40" si="242">E85</f>
        <v>0</v>
      </c>
      <c r="F40" s="162">
        <f t="shared" si="242"/>
        <v>0</v>
      </c>
      <c r="G40" s="160">
        <f t="shared" si="242"/>
        <v>0</v>
      </c>
      <c r="H40" s="161">
        <f t="shared" si="241"/>
        <v>0</v>
      </c>
      <c r="I40" s="162">
        <f t="shared" si="241"/>
        <v>0</v>
      </c>
      <c r="J40" s="160">
        <f t="shared" si="241"/>
        <v>0</v>
      </c>
      <c r="K40" s="216">
        <f t="shared" si="241"/>
        <v>1596</v>
      </c>
      <c r="L40" s="222">
        <f t="shared" si="241"/>
        <v>1742197</v>
      </c>
      <c r="M40" s="226">
        <f t="shared" si="241"/>
        <v>911286</v>
      </c>
      <c r="N40" s="216">
        <f t="shared" ref="N40:P40" si="243">N85</f>
        <v>0</v>
      </c>
      <c r="O40" s="222">
        <f t="shared" si="243"/>
        <v>0</v>
      </c>
      <c r="P40" s="226">
        <f t="shared" si="243"/>
        <v>0</v>
      </c>
      <c r="Q40" s="216">
        <f t="shared" si="241"/>
        <v>0</v>
      </c>
      <c r="R40" s="222">
        <f t="shared" si="241"/>
        <v>0</v>
      </c>
      <c r="S40" s="226">
        <f t="shared" si="241"/>
        <v>0</v>
      </c>
      <c r="T40" s="163" t="s">
        <v>41</v>
      </c>
      <c r="U40" s="157" t="s">
        <v>41</v>
      </c>
      <c r="V40" s="341"/>
      <c r="W40" s="159">
        <f t="shared" ref="W40:X40" si="244">W85</f>
        <v>342893</v>
      </c>
      <c r="X40" s="160">
        <f t="shared" si="244"/>
        <v>178891</v>
      </c>
      <c r="Y40" s="341"/>
      <c r="Z40" s="230">
        <f t="shared" ref="Z40:AA40" si="245">Z85</f>
        <v>103700</v>
      </c>
      <c r="AA40" s="226">
        <f t="shared" si="245"/>
        <v>76981</v>
      </c>
      <c r="AB40" s="341"/>
      <c r="AC40" s="230">
        <f t="shared" ref="AC40:AG40" si="246">AC85</f>
        <v>106652</v>
      </c>
      <c r="AD40" s="226">
        <f t="shared" si="246"/>
        <v>103466</v>
      </c>
      <c r="AE40" s="216">
        <f t="shared" si="246"/>
        <v>99750</v>
      </c>
      <c r="AF40" s="222">
        <f t="shared" si="246"/>
        <v>553245</v>
      </c>
      <c r="AG40" s="226">
        <f t="shared" si="246"/>
        <v>359338</v>
      </c>
      <c r="AH40" s="163" t="s">
        <v>41</v>
      </c>
      <c r="AI40" s="157" t="s">
        <v>41</v>
      </c>
      <c r="AJ40" s="234">
        <f t="shared" ref="AJ40:AU40" si="247">AJ85</f>
        <v>60370530</v>
      </c>
      <c r="AK40" s="230">
        <f t="shared" si="247"/>
        <v>121539518</v>
      </c>
      <c r="AL40" s="226">
        <f t="shared" si="247"/>
        <v>106114563</v>
      </c>
      <c r="AM40" s="216">
        <f t="shared" si="247"/>
        <v>0</v>
      </c>
      <c r="AN40" s="222">
        <f t="shared" si="247"/>
        <v>0</v>
      </c>
      <c r="AO40" s="226">
        <f t="shared" si="247"/>
        <v>0</v>
      </c>
      <c r="AP40" s="161">
        <f t="shared" si="247"/>
        <v>1084163</v>
      </c>
      <c r="AQ40" s="162">
        <f t="shared" si="247"/>
        <v>8166832</v>
      </c>
      <c r="AR40" s="209">
        <f t="shared" si="247"/>
        <v>6081638</v>
      </c>
      <c r="AS40" s="222">
        <f t="shared" si="247"/>
        <v>61556743</v>
      </c>
      <c r="AT40" s="222">
        <f t="shared" si="247"/>
        <v>132486429</v>
      </c>
      <c r="AU40" s="226">
        <f t="shared" si="247"/>
        <v>113799282</v>
      </c>
      <c r="AV40" s="163" t="s">
        <v>41</v>
      </c>
      <c r="AW40" s="4" t="str">
        <f t="shared" si="14"/>
        <v>○</v>
      </c>
      <c r="AX40" s="4" t="str">
        <f t="shared" si="15"/>
        <v>○</v>
      </c>
      <c r="AY40" s="4" t="str">
        <f t="shared" si="16"/>
        <v>○</v>
      </c>
    </row>
    <row r="41" spans="1:51" ht="15" customHeight="1">
      <c r="A41" s="157" t="s">
        <v>42</v>
      </c>
      <c r="B41" s="158">
        <f t="shared" ref="B41:S41" si="248">B86</f>
        <v>6941</v>
      </c>
      <c r="C41" s="159">
        <f t="shared" si="248"/>
        <v>144573</v>
      </c>
      <c r="D41" s="160">
        <f t="shared" si="248"/>
        <v>123349</v>
      </c>
      <c r="E41" s="161">
        <f t="shared" ref="E41:G41" si="249">E86</f>
        <v>0</v>
      </c>
      <c r="F41" s="162">
        <f t="shared" si="249"/>
        <v>0</v>
      </c>
      <c r="G41" s="160">
        <f t="shared" si="249"/>
        <v>0</v>
      </c>
      <c r="H41" s="161">
        <f t="shared" si="248"/>
        <v>0</v>
      </c>
      <c r="I41" s="162">
        <f t="shared" si="248"/>
        <v>0</v>
      </c>
      <c r="J41" s="160">
        <f t="shared" si="248"/>
        <v>0</v>
      </c>
      <c r="K41" s="216">
        <f t="shared" si="248"/>
        <v>11411</v>
      </c>
      <c r="L41" s="222">
        <f t="shared" si="248"/>
        <v>353508</v>
      </c>
      <c r="M41" s="226">
        <f t="shared" si="248"/>
        <v>192401</v>
      </c>
      <c r="N41" s="216">
        <f t="shared" ref="N41:P41" si="250">N86</f>
        <v>0</v>
      </c>
      <c r="O41" s="222">
        <f t="shared" si="250"/>
        <v>0</v>
      </c>
      <c r="P41" s="226">
        <f t="shared" si="250"/>
        <v>0</v>
      </c>
      <c r="Q41" s="216">
        <f t="shared" si="248"/>
        <v>0</v>
      </c>
      <c r="R41" s="222">
        <f t="shared" si="248"/>
        <v>0</v>
      </c>
      <c r="S41" s="226">
        <f t="shared" si="248"/>
        <v>0</v>
      </c>
      <c r="T41" s="163" t="s">
        <v>42</v>
      </c>
      <c r="U41" s="157" t="s">
        <v>42</v>
      </c>
      <c r="V41" s="341"/>
      <c r="W41" s="159">
        <f t="shared" ref="W41:X41" si="251">W86</f>
        <v>149553</v>
      </c>
      <c r="X41" s="160">
        <f t="shared" si="251"/>
        <v>80759</v>
      </c>
      <c r="Y41" s="341"/>
      <c r="Z41" s="230">
        <f t="shared" ref="Z41:AA41" si="252">Z86</f>
        <v>120022</v>
      </c>
      <c r="AA41" s="226">
        <f t="shared" si="252"/>
        <v>91795</v>
      </c>
      <c r="AB41" s="341"/>
      <c r="AC41" s="230">
        <f t="shared" ref="AC41:AG41" si="253">AC86</f>
        <v>126213</v>
      </c>
      <c r="AD41" s="226">
        <f t="shared" si="253"/>
        <v>122846</v>
      </c>
      <c r="AE41" s="216">
        <f t="shared" si="253"/>
        <v>81418</v>
      </c>
      <c r="AF41" s="222">
        <f t="shared" si="253"/>
        <v>395788</v>
      </c>
      <c r="AG41" s="226">
        <f t="shared" si="253"/>
        <v>295400</v>
      </c>
      <c r="AH41" s="163" t="s">
        <v>42</v>
      </c>
      <c r="AI41" s="157" t="s">
        <v>42</v>
      </c>
      <c r="AJ41" s="234">
        <f t="shared" ref="AJ41:AU41" si="254">AJ86</f>
        <v>8316623</v>
      </c>
      <c r="AK41" s="230">
        <f t="shared" si="254"/>
        <v>19763374</v>
      </c>
      <c r="AL41" s="226">
        <f t="shared" si="254"/>
        <v>19082462</v>
      </c>
      <c r="AM41" s="216">
        <f t="shared" si="254"/>
        <v>0</v>
      </c>
      <c r="AN41" s="222">
        <f t="shared" si="254"/>
        <v>0</v>
      </c>
      <c r="AO41" s="226">
        <f t="shared" si="254"/>
        <v>0</v>
      </c>
      <c r="AP41" s="161">
        <f t="shared" si="254"/>
        <v>46328205</v>
      </c>
      <c r="AQ41" s="162">
        <f t="shared" si="254"/>
        <v>2775172</v>
      </c>
      <c r="AR41" s="209">
        <f t="shared" si="254"/>
        <v>2744845</v>
      </c>
      <c r="AS41" s="222">
        <f t="shared" si="254"/>
        <v>54744598</v>
      </c>
      <c r="AT41" s="222">
        <f t="shared" si="254"/>
        <v>23432415</v>
      </c>
      <c r="AU41" s="226">
        <f t="shared" si="254"/>
        <v>22438457</v>
      </c>
      <c r="AV41" s="163" t="s">
        <v>42</v>
      </c>
      <c r="AW41" s="4" t="str">
        <f t="shared" si="14"/>
        <v>○</v>
      </c>
      <c r="AX41" s="4" t="str">
        <f t="shared" si="15"/>
        <v>○</v>
      </c>
      <c r="AY41" s="4" t="str">
        <f t="shared" si="16"/>
        <v>○</v>
      </c>
    </row>
    <row r="42" spans="1:51" ht="15" customHeight="1">
      <c r="A42" s="157" t="s">
        <v>43</v>
      </c>
      <c r="B42" s="158">
        <f t="shared" ref="B42:S42" si="255">B87</f>
        <v>0</v>
      </c>
      <c r="C42" s="159">
        <f t="shared" si="255"/>
        <v>0</v>
      </c>
      <c r="D42" s="160">
        <f t="shared" si="255"/>
        <v>0</v>
      </c>
      <c r="E42" s="161">
        <f t="shared" ref="E42:G42" si="256">E87</f>
        <v>0</v>
      </c>
      <c r="F42" s="162">
        <f t="shared" si="256"/>
        <v>0</v>
      </c>
      <c r="G42" s="160">
        <f t="shared" si="256"/>
        <v>0</v>
      </c>
      <c r="H42" s="161">
        <f t="shared" si="255"/>
        <v>0</v>
      </c>
      <c r="I42" s="162">
        <f t="shared" si="255"/>
        <v>0</v>
      </c>
      <c r="J42" s="160">
        <f t="shared" si="255"/>
        <v>0</v>
      </c>
      <c r="K42" s="216">
        <f t="shared" si="255"/>
        <v>8288</v>
      </c>
      <c r="L42" s="222">
        <f t="shared" si="255"/>
        <v>92435</v>
      </c>
      <c r="M42" s="226">
        <f t="shared" si="255"/>
        <v>57347</v>
      </c>
      <c r="N42" s="216">
        <f t="shared" ref="N42:P42" si="257">N87</f>
        <v>0</v>
      </c>
      <c r="O42" s="222">
        <f t="shared" si="257"/>
        <v>0</v>
      </c>
      <c r="P42" s="226">
        <f t="shared" si="257"/>
        <v>0</v>
      </c>
      <c r="Q42" s="216">
        <f t="shared" si="255"/>
        <v>0</v>
      </c>
      <c r="R42" s="222">
        <f t="shared" si="255"/>
        <v>0</v>
      </c>
      <c r="S42" s="226">
        <f t="shared" si="255"/>
        <v>0</v>
      </c>
      <c r="T42" s="163" t="s">
        <v>43</v>
      </c>
      <c r="U42" s="157" t="s">
        <v>43</v>
      </c>
      <c r="V42" s="341"/>
      <c r="W42" s="159">
        <f t="shared" ref="W42:X42" si="258">W87</f>
        <v>65928</v>
      </c>
      <c r="X42" s="160">
        <f t="shared" si="258"/>
        <v>41186</v>
      </c>
      <c r="Y42" s="341"/>
      <c r="Z42" s="230">
        <f t="shared" ref="Z42:AA42" si="259">Z87</f>
        <v>39455</v>
      </c>
      <c r="AA42" s="226">
        <f t="shared" si="259"/>
        <v>32034</v>
      </c>
      <c r="AB42" s="341"/>
      <c r="AC42" s="230">
        <f t="shared" ref="AC42:AG42" si="260">AC87</f>
        <v>11527</v>
      </c>
      <c r="AD42" s="226">
        <f t="shared" si="260"/>
        <v>11467</v>
      </c>
      <c r="AE42" s="216">
        <f t="shared" si="260"/>
        <v>50624</v>
      </c>
      <c r="AF42" s="222">
        <f t="shared" si="260"/>
        <v>116910</v>
      </c>
      <c r="AG42" s="226">
        <f t="shared" si="260"/>
        <v>84687</v>
      </c>
      <c r="AH42" s="163" t="s">
        <v>43</v>
      </c>
      <c r="AI42" s="157" t="s">
        <v>43</v>
      </c>
      <c r="AJ42" s="234">
        <f t="shared" ref="AJ42:AU42" si="261">AJ87</f>
        <v>27833187</v>
      </c>
      <c r="AK42" s="230">
        <f>AK87</f>
        <v>34480161</v>
      </c>
      <c r="AL42" s="226">
        <f t="shared" si="261"/>
        <v>33920617</v>
      </c>
      <c r="AM42" s="216">
        <f t="shared" si="261"/>
        <v>0</v>
      </c>
      <c r="AN42" s="222">
        <f t="shared" si="261"/>
        <v>0</v>
      </c>
      <c r="AO42" s="226">
        <f t="shared" si="261"/>
        <v>0</v>
      </c>
      <c r="AP42" s="161">
        <f t="shared" si="261"/>
        <v>208630361</v>
      </c>
      <c r="AQ42" s="162">
        <f t="shared" si="261"/>
        <v>3008034</v>
      </c>
      <c r="AR42" s="209">
        <f t="shared" si="261"/>
        <v>2994416</v>
      </c>
      <c r="AS42" s="222">
        <f t="shared" si="261"/>
        <v>236522460</v>
      </c>
      <c r="AT42" s="222">
        <f t="shared" si="261"/>
        <v>37697540</v>
      </c>
      <c r="AU42" s="226">
        <f t="shared" si="261"/>
        <v>37057067</v>
      </c>
      <c r="AV42" s="163" t="s">
        <v>43</v>
      </c>
      <c r="AW42" s="4" t="str">
        <f t="shared" si="14"/>
        <v>○</v>
      </c>
      <c r="AX42" s="4" t="str">
        <f t="shared" si="15"/>
        <v>○</v>
      </c>
      <c r="AY42" s="4" t="str">
        <f t="shared" si="16"/>
        <v>○</v>
      </c>
    </row>
    <row r="43" spans="1:51" ht="15" customHeight="1">
      <c r="A43" s="157" t="s">
        <v>44</v>
      </c>
      <c r="B43" s="158">
        <f t="shared" ref="B43:S43" si="262">B88</f>
        <v>0</v>
      </c>
      <c r="C43" s="159">
        <f t="shared" si="262"/>
        <v>0</v>
      </c>
      <c r="D43" s="160">
        <f t="shared" si="262"/>
        <v>0</v>
      </c>
      <c r="E43" s="161">
        <f t="shared" ref="E43:G43" si="263">E88</f>
        <v>0</v>
      </c>
      <c r="F43" s="162">
        <f t="shared" si="263"/>
        <v>0</v>
      </c>
      <c r="G43" s="160">
        <f t="shared" si="263"/>
        <v>0</v>
      </c>
      <c r="H43" s="161">
        <f t="shared" si="262"/>
        <v>0</v>
      </c>
      <c r="I43" s="162">
        <f t="shared" si="262"/>
        <v>0</v>
      </c>
      <c r="J43" s="160">
        <f t="shared" si="262"/>
        <v>0</v>
      </c>
      <c r="K43" s="216">
        <f t="shared" si="262"/>
        <v>209802</v>
      </c>
      <c r="L43" s="222">
        <f t="shared" si="262"/>
        <v>758832</v>
      </c>
      <c r="M43" s="226">
        <f t="shared" si="262"/>
        <v>255742</v>
      </c>
      <c r="N43" s="216">
        <f t="shared" ref="N43:P43" si="264">N88</f>
        <v>0</v>
      </c>
      <c r="O43" s="222">
        <f t="shared" si="264"/>
        <v>0</v>
      </c>
      <c r="P43" s="226">
        <f t="shared" si="264"/>
        <v>0</v>
      </c>
      <c r="Q43" s="216">
        <f t="shared" si="262"/>
        <v>0</v>
      </c>
      <c r="R43" s="222">
        <f t="shared" si="262"/>
        <v>0</v>
      </c>
      <c r="S43" s="226">
        <f t="shared" si="262"/>
        <v>0</v>
      </c>
      <c r="T43" s="163" t="s">
        <v>44</v>
      </c>
      <c r="U43" s="157" t="s">
        <v>44</v>
      </c>
      <c r="V43" s="341"/>
      <c r="W43" s="159">
        <f t="shared" ref="W43:X43" si="265">W88</f>
        <v>205441</v>
      </c>
      <c r="X43" s="160">
        <f t="shared" si="265"/>
        <v>73464</v>
      </c>
      <c r="Y43" s="341"/>
      <c r="Z43" s="230">
        <f t="shared" ref="Z43:AA43" si="266">Z88</f>
        <v>146385</v>
      </c>
      <c r="AA43" s="226">
        <f t="shared" si="266"/>
        <v>102352</v>
      </c>
      <c r="AB43" s="341"/>
      <c r="AC43" s="230">
        <f t="shared" ref="AC43:AG43" si="267">AC88</f>
        <v>14300</v>
      </c>
      <c r="AD43" s="226">
        <f t="shared" si="267"/>
        <v>14016</v>
      </c>
      <c r="AE43" s="216">
        <f t="shared" si="267"/>
        <v>173814</v>
      </c>
      <c r="AF43" s="222">
        <f t="shared" si="267"/>
        <v>366126</v>
      </c>
      <c r="AG43" s="226">
        <f t="shared" si="267"/>
        <v>189832</v>
      </c>
      <c r="AH43" s="163" t="s">
        <v>44</v>
      </c>
      <c r="AI43" s="157" t="s">
        <v>44</v>
      </c>
      <c r="AJ43" s="234">
        <f t="shared" ref="AJ43:AU43" si="268">AJ88</f>
        <v>5546827</v>
      </c>
      <c r="AK43" s="230">
        <f t="shared" si="268"/>
        <v>87681758</v>
      </c>
      <c r="AL43" s="226">
        <f t="shared" si="268"/>
        <v>84874680</v>
      </c>
      <c r="AM43" s="216">
        <f t="shared" si="268"/>
        <v>0</v>
      </c>
      <c r="AN43" s="222">
        <f t="shared" si="268"/>
        <v>0</v>
      </c>
      <c r="AO43" s="226">
        <f t="shared" si="268"/>
        <v>0</v>
      </c>
      <c r="AP43" s="161">
        <f t="shared" si="268"/>
        <v>34343135</v>
      </c>
      <c r="AQ43" s="162">
        <f t="shared" si="268"/>
        <v>271738</v>
      </c>
      <c r="AR43" s="209">
        <f t="shared" si="268"/>
        <v>233054</v>
      </c>
      <c r="AS43" s="222">
        <f t="shared" si="268"/>
        <v>40273578</v>
      </c>
      <c r="AT43" s="222">
        <f t="shared" si="268"/>
        <v>89078454</v>
      </c>
      <c r="AU43" s="226">
        <f t="shared" si="268"/>
        <v>85553308</v>
      </c>
      <c r="AV43" s="163" t="s">
        <v>44</v>
      </c>
      <c r="AW43" s="4" t="str">
        <f t="shared" si="14"/>
        <v>○</v>
      </c>
      <c r="AX43" s="4" t="str">
        <f t="shared" si="15"/>
        <v>○</v>
      </c>
      <c r="AY43" s="4" t="str">
        <f t="shared" si="16"/>
        <v>○</v>
      </c>
    </row>
    <row r="44" spans="1:51" ht="15" customHeight="1" thickBot="1">
      <c r="A44" s="164" t="s">
        <v>45</v>
      </c>
      <c r="B44" s="165">
        <f t="shared" ref="B44:S44" si="269">B89</f>
        <v>24368</v>
      </c>
      <c r="C44" s="166">
        <f t="shared" si="269"/>
        <v>219797</v>
      </c>
      <c r="D44" s="167">
        <f t="shared" si="269"/>
        <v>171670</v>
      </c>
      <c r="E44" s="168">
        <f t="shared" ref="E44:G44" si="270">E89</f>
        <v>0</v>
      </c>
      <c r="F44" s="169">
        <f t="shared" si="270"/>
        <v>0</v>
      </c>
      <c r="G44" s="167">
        <f t="shared" si="270"/>
        <v>0</v>
      </c>
      <c r="H44" s="168">
        <f t="shared" si="269"/>
        <v>0</v>
      </c>
      <c r="I44" s="169">
        <f t="shared" si="269"/>
        <v>0</v>
      </c>
      <c r="J44" s="167">
        <f t="shared" si="269"/>
        <v>0</v>
      </c>
      <c r="K44" s="217">
        <f t="shared" si="269"/>
        <v>33708</v>
      </c>
      <c r="L44" s="223">
        <f t="shared" si="269"/>
        <v>1420595</v>
      </c>
      <c r="M44" s="227">
        <f t="shared" si="269"/>
        <v>958812</v>
      </c>
      <c r="N44" s="217">
        <f t="shared" ref="N44:P44" si="271">N89</f>
        <v>0</v>
      </c>
      <c r="O44" s="223">
        <f t="shared" si="271"/>
        <v>0</v>
      </c>
      <c r="P44" s="227">
        <f t="shared" si="271"/>
        <v>0</v>
      </c>
      <c r="Q44" s="217">
        <f t="shared" si="269"/>
        <v>0</v>
      </c>
      <c r="R44" s="223">
        <f t="shared" si="269"/>
        <v>0</v>
      </c>
      <c r="S44" s="227">
        <f t="shared" si="269"/>
        <v>0</v>
      </c>
      <c r="T44" s="170" t="s">
        <v>45</v>
      </c>
      <c r="U44" s="164" t="s">
        <v>45</v>
      </c>
      <c r="V44" s="342"/>
      <c r="W44" s="166">
        <f t="shared" ref="W44:X44" si="272">W89</f>
        <v>264702</v>
      </c>
      <c r="X44" s="167">
        <f t="shared" si="272"/>
        <v>176968</v>
      </c>
      <c r="Y44" s="342"/>
      <c r="Z44" s="231">
        <f t="shared" ref="Z44:AA44" si="273">Z89</f>
        <v>208578</v>
      </c>
      <c r="AA44" s="227">
        <f t="shared" si="273"/>
        <v>187790</v>
      </c>
      <c r="AB44" s="342"/>
      <c r="AC44" s="231">
        <f t="shared" ref="AC44:AG44" si="274">AC89</f>
        <v>158598</v>
      </c>
      <c r="AD44" s="227">
        <f t="shared" si="274"/>
        <v>154104</v>
      </c>
      <c r="AE44" s="217">
        <f t="shared" si="274"/>
        <v>87695</v>
      </c>
      <c r="AF44" s="223">
        <f t="shared" si="274"/>
        <v>631878</v>
      </c>
      <c r="AG44" s="227">
        <f t="shared" si="274"/>
        <v>518862</v>
      </c>
      <c r="AH44" s="170" t="s">
        <v>45</v>
      </c>
      <c r="AI44" s="164" t="s">
        <v>45</v>
      </c>
      <c r="AJ44" s="235">
        <f t="shared" ref="AJ44:AU44" si="275">AJ89</f>
        <v>18071277</v>
      </c>
      <c r="AK44" s="231">
        <f t="shared" si="275"/>
        <v>39966716</v>
      </c>
      <c r="AL44" s="227">
        <f t="shared" si="275"/>
        <v>35328827</v>
      </c>
      <c r="AM44" s="217">
        <f t="shared" si="275"/>
        <v>0</v>
      </c>
      <c r="AN44" s="223">
        <f t="shared" si="275"/>
        <v>0</v>
      </c>
      <c r="AO44" s="227">
        <f t="shared" si="275"/>
        <v>0</v>
      </c>
      <c r="AP44" s="168">
        <f t="shared" si="275"/>
        <v>11716517</v>
      </c>
      <c r="AQ44" s="169">
        <f t="shared" si="275"/>
        <v>353809</v>
      </c>
      <c r="AR44" s="167">
        <f t="shared" si="275"/>
        <v>248406</v>
      </c>
      <c r="AS44" s="239">
        <f t="shared" si="275"/>
        <v>29933565</v>
      </c>
      <c r="AT44" s="223">
        <f t="shared" si="275"/>
        <v>42592795</v>
      </c>
      <c r="AU44" s="227">
        <f t="shared" si="275"/>
        <v>37226577</v>
      </c>
      <c r="AV44" s="170" t="s">
        <v>45</v>
      </c>
      <c r="AW44" s="4" t="str">
        <f t="shared" si="14"/>
        <v>○</v>
      </c>
      <c r="AX44" s="4" t="str">
        <f t="shared" si="15"/>
        <v>○</v>
      </c>
      <c r="AY44" s="4" t="str">
        <f t="shared" si="16"/>
        <v>○</v>
      </c>
    </row>
    <row r="45" spans="1:51" ht="15" customHeight="1" thickBot="1">
      <c r="A45" s="146" t="s">
        <v>48</v>
      </c>
      <c r="B45" s="5">
        <f>SUM(B6:B17)</f>
        <v>4922949</v>
      </c>
      <c r="C45" s="6">
        <f t="shared" ref="C45:S45" si="276">SUM(C6:C17)</f>
        <v>119890256</v>
      </c>
      <c r="D45" s="7">
        <f t="shared" si="276"/>
        <v>112165675</v>
      </c>
      <c r="E45" s="5">
        <f t="shared" ref="E45:G45" si="277">SUM(E6:E17)</f>
        <v>0</v>
      </c>
      <c r="F45" s="6">
        <f t="shared" si="277"/>
        <v>0</v>
      </c>
      <c r="G45" s="7">
        <f t="shared" si="277"/>
        <v>0</v>
      </c>
      <c r="H45" s="5">
        <f t="shared" si="276"/>
        <v>1912149</v>
      </c>
      <c r="I45" s="6">
        <f t="shared" si="276"/>
        <v>5363772</v>
      </c>
      <c r="J45" s="7">
        <f t="shared" si="276"/>
        <v>5298818</v>
      </c>
      <c r="K45" s="218">
        <f t="shared" si="276"/>
        <v>1748789</v>
      </c>
      <c r="L45" s="224">
        <f t="shared" si="276"/>
        <v>46277512</v>
      </c>
      <c r="M45" s="228">
        <f t="shared" si="276"/>
        <v>41760300</v>
      </c>
      <c r="N45" s="218">
        <f t="shared" ref="N45:P45" si="278">SUM(N6:N17)</f>
        <v>0</v>
      </c>
      <c r="O45" s="224">
        <f t="shared" si="278"/>
        <v>0</v>
      </c>
      <c r="P45" s="228">
        <f t="shared" si="278"/>
        <v>0</v>
      </c>
      <c r="Q45" s="218">
        <f t="shared" si="276"/>
        <v>383700</v>
      </c>
      <c r="R45" s="224">
        <f t="shared" si="276"/>
        <v>1757112</v>
      </c>
      <c r="S45" s="228">
        <f t="shared" si="276"/>
        <v>1716544</v>
      </c>
      <c r="T45" s="148" t="s">
        <v>48</v>
      </c>
      <c r="U45" s="146" t="s">
        <v>48</v>
      </c>
      <c r="V45" s="343"/>
      <c r="W45" s="6">
        <f t="shared" ref="W45:X45" si="279">SUM(W6:W17)</f>
        <v>63144166</v>
      </c>
      <c r="X45" s="7">
        <f t="shared" si="279"/>
        <v>61919327</v>
      </c>
      <c r="Y45" s="343"/>
      <c r="Z45" s="224">
        <f t="shared" ref="Z45:AA45" si="280">SUM(Z6:Z17)</f>
        <v>23339247</v>
      </c>
      <c r="AA45" s="228">
        <f t="shared" si="280"/>
        <v>23174662</v>
      </c>
      <c r="AB45" s="343"/>
      <c r="AC45" s="224">
        <f t="shared" ref="AC45:AD45" si="281">SUM(AC6:AC17)</f>
        <v>33154665</v>
      </c>
      <c r="AD45" s="228">
        <f t="shared" si="281"/>
        <v>33062689</v>
      </c>
      <c r="AE45" s="218">
        <f>SUM(AE6:AE17)</f>
        <v>10025870</v>
      </c>
      <c r="AF45" s="224">
        <f t="shared" ref="AF45:AG45" si="282">SUM(AF6:AF17)</f>
        <v>119638078</v>
      </c>
      <c r="AG45" s="228">
        <f t="shared" si="282"/>
        <v>118156678</v>
      </c>
      <c r="AH45" s="148" t="s">
        <v>48</v>
      </c>
      <c r="AI45" s="146" t="s">
        <v>48</v>
      </c>
      <c r="AJ45" s="218">
        <f>SUM(AJ6:AJ17)</f>
        <v>28144633</v>
      </c>
      <c r="AK45" s="224">
        <f t="shared" ref="AK45:AU45" si="283">SUM(AK6:AK17)</f>
        <v>335028509</v>
      </c>
      <c r="AL45" s="228">
        <f t="shared" si="283"/>
        <v>290455948</v>
      </c>
      <c r="AM45" s="218">
        <f t="shared" si="283"/>
        <v>1616197</v>
      </c>
      <c r="AN45" s="224">
        <f t="shared" si="283"/>
        <v>2016783</v>
      </c>
      <c r="AO45" s="228">
        <f t="shared" si="283"/>
        <v>1832411</v>
      </c>
      <c r="AP45" s="5">
        <f t="shared" si="283"/>
        <v>153168942</v>
      </c>
      <c r="AQ45" s="6">
        <f t="shared" si="283"/>
        <v>52613659</v>
      </c>
      <c r="AR45" s="7">
        <f t="shared" si="283"/>
        <v>50240318</v>
      </c>
      <c r="AS45" s="218">
        <f t="shared" si="283"/>
        <v>201923229</v>
      </c>
      <c r="AT45" s="224">
        <f t="shared" si="283"/>
        <v>682585681</v>
      </c>
      <c r="AU45" s="228">
        <f t="shared" si="283"/>
        <v>621626692</v>
      </c>
      <c r="AV45" s="148" t="s">
        <v>48</v>
      </c>
      <c r="AW45" s="4" t="str">
        <f>IF((B45+E45+H45+K45+N45+Q45+AE45+AJ45+AM45+AP45)-AS45=0,"○","×")</f>
        <v>○</v>
      </c>
      <c r="AX45" s="4" t="str">
        <f t="shared" si="15"/>
        <v>○</v>
      </c>
      <c r="AY45" s="4" t="str">
        <f t="shared" si="16"/>
        <v>○</v>
      </c>
    </row>
    <row r="46" spans="1:51" ht="15" customHeight="1" thickBot="1">
      <c r="A46" s="146" t="s">
        <v>49</v>
      </c>
      <c r="B46" s="5">
        <f>SUM(B18:B44)</f>
        <v>2696860</v>
      </c>
      <c r="C46" s="6">
        <f t="shared" ref="C46:S46" si="284">SUM(C18:C44)</f>
        <v>42108793</v>
      </c>
      <c r="D46" s="7">
        <f t="shared" si="284"/>
        <v>38541985</v>
      </c>
      <c r="E46" s="5">
        <f t="shared" ref="E46:G46" si="285">SUM(E18:E44)</f>
        <v>0</v>
      </c>
      <c r="F46" s="6">
        <f t="shared" si="285"/>
        <v>0</v>
      </c>
      <c r="G46" s="7">
        <f t="shared" si="285"/>
        <v>0</v>
      </c>
      <c r="H46" s="5">
        <f t="shared" si="284"/>
        <v>132285</v>
      </c>
      <c r="I46" s="6">
        <f t="shared" si="284"/>
        <v>2732455</v>
      </c>
      <c r="J46" s="7">
        <f t="shared" si="284"/>
        <v>2713567</v>
      </c>
      <c r="K46" s="218">
        <f t="shared" si="284"/>
        <v>1480763</v>
      </c>
      <c r="L46" s="224">
        <f t="shared" si="284"/>
        <v>27253531</v>
      </c>
      <c r="M46" s="228">
        <f t="shared" si="284"/>
        <v>21913160</v>
      </c>
      <c r="N46" s="218">
        <f t="shared" ref="N46:P46" si="286">SUM(N18:N44)</f>
        <v>0</v>
      </c>
      <c r="O46" s="224">
        <f t="shared" si="286"/>
        <v>0</v>
      </c>
      <c r="P46" s="228">
        <f t="shared" si="286"/>
        <v>0</v>
      </c>
      <c r="Q46" s="218">
        <f t="shared" si="284"/>
        <v>63758</v>
      </c>
      <c r="R46" s="224">
        <f t="shared" si="284"/>
        <v>1383946</v>
      </c>
      <c r="S46" s="228">
        <f t="shared" si="284"/>
        <v>1357600</v>
      </c>
      <c r="T46" s="148" t="s">
        <v>49</v>
      </c>
      <c r="U46" s="146" t="s">
        <v>49</v>
      </c>
      <c r="V46" s="343"/>
      <c r="W46" s="6">
        <f t="shared" ref="W46:X46" si="287">SUM(W18:W44)</f>
        <v>20023264</v>
      </c>
      <c r="X46" s="7">
        <f t="shared" si="287"/>
        <v>18717815</v>
      </c>
      <c r="Y46" s="343"/>
      <c r="Z46" s="224">
        <f t="shared" ref="Z46:AA46" si="288">SUM(Z18:Z44)</f>
        <v>9471129</v>
      </c>
      <c r="AA46" s="228">
        <f t="shared" si="288"/>
        <v>9202270</v>
      </c>
      <c r="AB46" s="343"/>
      <c r="AC46" s="224">
        <f t="shared" ref="AC46:AD46" si="289">SUM(AC18:AC44)</f>
        <v>9951855</v>
      </c>
      <c r="AD46" s="228">
        <f t="shared" si="289"/>
        <v>9756512</v>
      </c>
      <c r="AE46" s="218">
        <f>SUM(AE18:AE44)</f>
        <v>4396860</v>
      </c>
      <c r="AF46" s="224">
        <f t="shared" ref="AF46:AG46" si="290">SUM(AF18:AF44)</f>
        <v>39446248</v>
      </c>
      <c r="AG46" s="228">
        <f t="shared" si="290"/>
        <v>37676597</v>
      </c>
      <c r="AH46" s="148" t="s">
        <v>49</v>
      </c>
      <c r="AI46" s="146" t="s">
        <v>49</v>
      </c>
      <c r="AJ46" s="218">
        <f>SUM(AJ18:AJ44)</f>
        <v>179280680</v>
      </c>
      <c r="AK46" s="224">
        <f t="shared" ref="AK46:AU46" si="291">SUM(AK18:AK44)</f>
        <v>548595980</v>
      </c>
      <c r="AL46" s="228">
        <f t="shared" si="291"/>
        <v>491940652</v>
      </c>
      <c r="AM46" s="218">
        <f t="shared" si="291"/>
        <v>184933</v>
      </c>
      <c r="AN46" s="224">
        <f t="shared" si="291"/>
        <v>501484</v>
      </c>
      <c r="AO46" s="228">
        <f t="shared" si="291"/>
        <v>473196</v>
      </c>
      <c r="AP46" s="5">
        <f t="shared" si="291"/>
        <v>514986569</v>
      </c>
      <c r="AQ46" s="6">
        <f t="shared" si="291"/>
        <v>33905828</v>
      </c>
      <c r="AR46" s="7">
        <f t="shared" si="291"/>
        <v>30577780</v>
      </c>
      <c r="AS46" s="218">
        <f t="shared" si="291"/>
        <v>703222708</v>
      </c>
      <c r="AT46" s="224">
        <f t="shared" si="291"/>
        <v>695928265</v>
      </c>
      <c r="AU46" s="228">
        <f t="shared" si="291"/>
        <v>625194537</v>
      </c>
      <c r="AV46" s="148" t="s">
        <v>49</v>
      </c>
      <c r="AW46" s="4" t="str">
        <f t="shared" si="14"/>
        <v>○</v>
      </c>
      <c r="AX46" s="4" t="str">
        <f t="shared" si="15"/>
        <v>○</v>
      </c>
      <c r="AY46" s="4" t="str">
        <f t="shared" si="16"/>
        <v>○</v>
      </c>
    </row>
    <row r="47" spans="1:51" ht="15" customHeight="1" thickBot="1">
      <c r="A47" s="147" t="s">
        <v>50</v>
      </c>
      <c r="B47" s="8">
        <f>SUM(B45:B46)</f>
        <v>7619809</v>
      </c>
      <c r="C47" s="9">
        <f t="shared" ref="C47:S47" si="292">SUM(C45:C46)</f>
        <v>161999049</v>
      </c>
      <c r="D47" s="10">
        <f t="shared" si="292"/>
        <v>150707660</v>
      </c>
      <c r="E47" s="8">
        <f t="shared" ref="E47:G47" si="293">SUM(E45:E46)</f>
        <v>0</v>
      </c>
      <c r="F47" s="9">
        <f t="shared" si="293"/>
        <v>0</v>
      </c>
      <c r="G47" s="10">
        <f t="shared" si="293"/>
        <v>0</v>
      </c>
      <c r="H47" s="8">
        <f t="shared" si="292"/>
        <v>2044434</v>
      </c>
      <c r="I47" s="9">
        <f t="shared" si="292"/>
        <v>8096227</v>
      </c>
      <c r="J47" s="10">
        <f t="shared" si="292"/>
        <v>8012385</v>
      </c>
      <c r="K47" s="219">
        <f t="shared" si="292"/>
        <v>3229552</v>
      </c>
      <c r="L47" s="232">
        <f t="shared" si="292"/>
        <v>73531043</v>
      </c>
      <c r="M47" s="229">
        <f t="shared" si="292"/>
        <v>63673460</v>
      </c>
      <c r="N47" s="219">
        <f t="shared" ref="N47:P47" si="294">SUM(N45:N46)</f>
        <v>0</v>
      </c>
      <c r="O47" s="232">
        <f t="shared" si="294"/>
        <v>0</v>
      </c>
      <c r="P47" s="229">
        <f t="shared" si="294"/>
        <v>0</v>
      </c>
      <c r="Q47" s="219">
        <f t="shared" si="292"/>
        <v>447458</v>
      </c>
      <c r="R47" s="232">
        <f t="shared" si="292"/>
        <v>3141058</v>
      </c>
      <c r="S47" s="229">
        <f t="shared" si="292"/>
        <v>3074144</v>
      </c>
      <c r="T47" s="149" t="s">
        <v>50</v>
      </c>
      <c r="U47" s="147" t="s">
        <v>50</v>
      </c>
      <c r="V47" s="344"/>
      <c r="W47" s="9">
        <f t="shared" ref="W47" si="295">SUM(W45:W46)</f>
        <v>83167430</v>
      </c>
      <c r="X47" s="10">
        <f t="shared" ref="X47" si="296">SUM(X45:X46)</f>
        <v>80637142</v>
      </c>
      <c r="Y47" s="344"/>
      <c r="Z47" s="232">
        <f t="shared" ref="Z47" si="297">SUM(Z45:Z46)</f>
        <v>32810376</v>
      </c>
      <c r="AA47" s="229">
        <f t="shared" ref="AA47" si="298">SUM(AA45:AA46)</f>
        <v>32376932</v>
      </c>
      <c r="AB47" s="344"/>
      <c r="AC47" s="232">
        <f t="shared" ref="AC47" si="299">SUM(AC45:AC46)</f>
        <v>43106520</v>
      </c>
      <c r="AD47" s="229">
        <f t="shared" ref="AD47" si="300">SUM(AD45:AD46)</f>
        <v>42819201</v>
      </c>
      <c r="AE47" s="219">
        <f>SUM(AE45:AE46)</f>
        <v>14422730</v>
      </c>
      <c r="AF47" s="232">
        <f t="shared" ref="AF47" si="301">SUM(AF45:AF46)</f>
        <v>159084326</v>
      </c>
      <c r="AG47" s="229">
        <f t="shared" ref="AG47" si="302">SUM(AG45:AG46)</f>
        <v>155833275</v>
      </c>
      <c r="AH47" s="149" t="s">
        <v>50</v>
      </c>
      <c r="AI47" s="147" t="s">
        <v>50</v>
      </c>
      <c r="AJ47" s="219">
        <f>SUM(AJ45:AJ46)</f>
        <v>207425313</v>
      </c>
      <c r="AK47" s="232">
        <f>SUM(AK45:AK46)</f>
        <v>883624489</v>
      </c>
      <c r="AL47" s="229">
        <f t="shared" ref="AL47" si="303">SUM(AL45:AL46)</f>
        <v>782396600</v>
      </c>
      <c r="AM47" s="219">
        <f t="shared" ref="AM47" si="304">SUM(AM45:AM46)</f>
        <v>1801130</v>
      </c>
      <c r="AN47" s="232">
        <f t="shared" ref="AN47" si="305">SUM(AN45:AN46)</f>
        <v>2518267</v>
      </c>
      <c r="AO47" s="229">
        <f t="shared" ref="AO47" si="306">SUM(AO45:AO46)</f>
        <v>2305607</v>
      </c>
      <c r="AP47" s="8">
        <f t="shared" ref="AP47" si="307">SUM(AP45:AP46)</f>
        <v>668155511</v>
      </c>
      <c r="AQ47" s="9">
        <f t="shared" ref="AQ47" si="308">SUM(AQ45:AQ46)</f>
        <v>86519487</v>
      </c>
      <c r="AR47" s="10">
        <f t="shared" ref="AR47" si="309">SUM(AR45:AR46)</f>
        <v>80818098</v>
      </c>
      <c r="AS47" s="219">
        <f t="shared" ref="AS47" si="310">SUM(AS45:AS46)</f>
        <v>905145937</v>
      </c>
      <c r="AT47" s="240">
        <f t="shared" ref="AT47" si="311">SUM(AT45:AT46)</f>
        <v>1378513946</v>
      </c>
      <c r="AU47" s="241">
        <f t="shared" ref="AU47" si="312">SUM(AU45:AU46)</f>
        <v>1246821229</v>
      </c>
      <c r="AV47" s="149" t="s">
        <v>50</v>
      </c>
      <c r="AW47" s="4" t="str">
        <f>IF((B47+E47+H47+K47+N47+Q47+AE47+AJ47+AM47+AP47)-AS47=0,"○","×")</f>
        <v>○</v>
      </c>
      <c r="AX47" s="4" t="str">
        <f t="shared" si="15"/>
        <v>○</v>
      </c>
      <c r="AY47" s="4" t="str">
        <f t="shared" si="16"/>
        <v>○</v>
      </c>
    </row>
    <row r="48" spans="1:51">
      <c r="T48" s="25" t="s">
        <v>193</v>
      </c>
      <c r="AH48" s="25" t="str">
        <f>T48</f>
        <v>【出典：令和７年度概要調書（令和７年４月１日現在）】</v>
      </c>
      <c r="AV48" s="25" t="s">
        <v>193</v>
      </c>
    </row>
    <row r="49" spans="1:47" ht="13.8" hidden="1" thickBot="1">
      <c r="B49" s="192" t="s">
        <v>146</v>
      </c>
      <c r="C49" s="192" t="s">
        <v>146</v>
      </c>
      <c r="D49" s="192" t="s">
        <v>146</v>
      </c>
      <c r="E49" s="192" t="s">
        <v>147</v>
      </c>
      <c r="F49" s="192" t="s">
        <v>147</v>
      </c>
      <c r="G49" s="192" t="s">
        <v>147</v>
      </c>
      <c r="H49" s="192" t="s">
        <v>148</v>
      </c>
      <c r="I49" s="192" t="s">
        <v>148</v>
      </c>
      <c r="J49" s="192" t="s">
        <v>148</v>
      </c>
      <c r="K49" s="196" t="s">
        <v>149</v>
      </c>
      <c r="L49" s="196" t="s">
        <v>149</v>
      </c>
      <c r="M49" s="196" t="s">
        <v>149</v>
      </c>
      <c r="N49" s="196" t="s">
        <v>150</v>
      </c>
      <c r="O49" s="196" t="s">
        <v>150</v>
      </c>
      <c r="P49" s="196" t="s">
        <v>150</v>
      </c>
      <c r="Q49" s="196" t="s">
        <v>151</v>
      </c>
      <c r="R49" s="196" t="s">
        <v>151</v>
      </c>
      <c r="S49" s="196" t="s">
        <v>151</v>
      </c>
      <c r="W49" s="192" t="s">
        <v>152</v>
      </c>
      <c r="X49" s="192" t="s">
        <v>152</v>
      </c>
      <c r="Z49" s="196" t="s">
        <v>153</v>
      </c>
      <c r="AA49" s="196" t="s">
        <v>153</v>
      </c>
      <c r="AC49" s="196" t="s">
        <v>154</v>
      </c>
      <c r="AD49" s="196" t="s">
        <v>154</v>
      </c>
      <c r="AE49" s="196" t="s">
        <v>155</v>
      </c>
      <c r="AF49" s="196" t="s">
        <v>155</v>
      </c>
      <c r="AG49" s="196" t="s">
        <v>155</v>
      </c>
      <c r="AJ49" s="196" t="s">
        <v>156</v>
      </c>
      <c r="AK49" s="196" t="s">
        <v>156</v>
      </c>
      <c r="AL49" s="196" t="s">
        <v>156</v>
      </c>
      <c r="AM49" s="196" t="s">
        <v>157</v>
      </c>
      <c r="AN49" s="196" t="s">
        <v>157</v>
      </c>
      <c r="AO49" s="196" t="s">
        <v>157</v>
      </c>
      <c r="AS49" s="196" t="s">
        <v>158</v>
      </c>
      <c r="AT49" s="196" t="s">
        <v>158</v>
      </c>
      <c r="AU49" s="196" t="s">
        <v>158</v>
      </c>
    </row>
    <row r="50" spans="1:47" ht="53.25" hidden="1" customHeight="1" thickBot="1">
      <c r="A50" s="50"/>
      <c r="B50" s="45" t="s">
        <v>96</v>
      </c>
      <c r="C50" s="45" t="s">
        <v>97</v>
      </c>
      <c r="D50" s="45" t="s">
        <v>98</v>
      </c>
      <c r="E50" s="45" t="s">
        <v>96</v>
      </c>
      <c r="F50" s="45" t="s">
        <v>97</v>
      </c>
      <c r="G50" s="45" t="s">
        <v>98</v>
      </c>
      <c r="H50" s="45" t="s">
        <v>96</v>
      </c>
      <c r="I50" s="45" t="s">
        <v>97</v>
      </c>
      <c r="J50" s="45" t="s">
        <v>98</v>
      </c>
      <c r="K50" s="220" t="s">
        <v>96</v>
      </c>
      <c r="L50" s="220" t="s">
        <v>97</v>
      </c>
      <c r="M50" s="220" t="s">
        <v>98</v>
      </c>
      <c r="N50" s="220" t="s">
        <v>96</v>
      </c>
      <c r="O50" s="220" t="s">
        <v>97</v>
      </c>
      <c r="P50" s="220" t="s">
        <v>178</v>
      </c>
      <c r="Q50" s="220" t="s">
        <v>96</v>
      </c>
      <c r="R50" s="220" t="s">
        <v>97</v>
      </c>
      <c r="S50" s="220" t="s">
        <v>98</v>
      </c>
      <c r="T50" s="46"/>
      <c r="U50" s="46"/>
      <c r="V50" s="46"/>
      <c r="W50" s="45" t="s">
        <v>97</v>
      </c>
      <c r="X50" s="45" t="s">
        <v>98</v>
      </c>
      <c r="Y50" s="46"/>
      <c r="Z50" s="220" t="s">
        <v>97</v>
      </c>
      <c r="AA50" s="220" t="s">
        <v>98</v>
      </c>
      <c r="AB50" s="46"/>
      <c r="AC50" s="220" t="s">
        <v>97</v>
      </c>
      <c r="AD50" s="220" t="s">
        <v>98</v>
      </c>
      <c r="AE50" s="220" t="s">
        <v>96</v>
      </c>
      <c r="AF50" s="220" t="s">
        <v>97</v>
      </c>
      <c r="AG50" s="220" t="s">
        <v>98</v>
      </c>
      <c r="AH50" s="46"/>
      <c r="AI50" s="46"/>
      <c r="AJ50" s="220" t="s">
        <v>96</v>
      </c>
      <c r="AK50" s="220" t="s">
        <v>97</v>
      </c>
      <c r="AL50" s="220" t="s">
        <v>98</v>
      </c>
      <c r="AM50" s="220" t="s">
        <v>96</v>
      </c>
      <c r="AN50" s="220" t="s">
        <v>97</v>
      </c>
      <c r="AO50" s="220" t="s">
        <v>98</v>
      </c>
      <c r="AP50" s="47" t="s">
        <v>112</v>
      </c>
      <c r="AQ50" s="48"/>
      <c r="AR50" s="49"/>
      <c r="AS50" s="220" t="s">
        <v>96</v>
      </c>
      <c r="AT50" s="220" t="s">
        <v>97</v>
      </c>
      <c r="AU50" s="220" t="s">
        <v>98</v>
      </c>
    </row>
    <row r="51" spans="1:47" hidden="1">
      <c r="B51" s="200">
        <v>2051737</v>
      </c>
      <c r="C51" s="200">
        <v>25095732</v>
      </c>
      <c r="D51" s="200">
        <v>23722693</v>
      </c>
      <c r="E51" s="200">
        <v>0</v>
      </c>
      <c r="F51" s="200">
        <v>0</v>
      </c>
      <c r="G51" s="200">
        <v>0</v>
      </c>
      <c r="H51" s="200">
        <v>853158</v>
      </c>
      <c r="I51" s="200">
        <v>724510</v>
      </c>
      <c r="J51" s="200">
        <v>713921</v>
      </c>
      <c r="K51" s="200">
        <v>579048</v>
      </c>
      <c r="L51" s="200">
        <v>11065243</v>
      </c>
      <c r="M51" s="200">
        <v>10257242</v>
      </c>
      <c r="N51" s="200">
        <v>0</v>
      </c>
      <c r="O51" s="200">
        <v>0</v>
      </c>
      <c r="P51" s="200">
        <v>0</v>
      </c>
      <c r="Q51" s="200">
        <v>112013</v>
      </c>
      <c r="R51" s="200">
        <v>194366</v>
      </c>
      <c r="S51" s="200">
        <v>192232</v>
      </c>
      <c r="W51" s="200">
        <v>20811261</v>
      </c>
      <c r="X51" s="200">
        <v>20661215</v>
      </c>
      <c r="Y51" s="196"/>
      <c r="Z51" s="200">
        <v>5836595</v>
      </c>
      <c r="AA51" s="200">
        <v>5823449</v>
      </c>
      <c r="AB51" s="196"/>
      <c r="AC51" s="200">
        <v>8231667</v>
      </c>
      <c r="AD51" s="200">
        <v>8195665</v>
      </c>
      <c r="AE51" s="200">
        <v>3664868</v>
      </c>
      <c r="AF51" s="200">
        <v>34879523</v>
      </c>
      <c r="AG51" s="200">
        <v>34680329</v>
      </c>
      <c r="AJ51" s="200">
        <v>8248374</v>
      </c>
      <c r="AK51" s="200">
        <v>83243745</v>
      </c>
      <c r="AL51" s="200">
        <v>73188598</v>
      </c>
      <c r="AM51" s="200">
        <v>664086</v>
      </c>
      <c r="AN51" s="200">
        <v>546557</v>
      </c>
      <c r="AO51" s="200">
        <v>536948</v>
      </c>
      <c r="AP51" s="40">
        <f>AS51-SUM(B51,H51,K51,Q51,AE51,AJ51,AM51)</f>
        <v>38925447</v>
      </c>
      <c r="AQ51" s="40">
        <f>AT51-SUM(C51,I51,L51,R51,W51,Z51,AC51,AK51,AN51)</f>
        <v>17638205</v>
      </c>
      <c r="AR51" s="40">
        <f>AU51-SUM(D51,J51,M51,S51,X51,AA51,AD51,AL51,AO51)</f>
        <v>17046926</v>
      </c>
      <c r="AS51" s="200">
        <v>55098731</v>
      </c>
      <c r="AT51" s="200">
        <v>173387881</v>
      </c>
      <c r="AU51" s="200">
        <v>160338889</v>
      </c>
    </row>
    <row r="52" spans="1:47" hidden="1">
      <c r="B52" s="200">
        <v>4899</v>
      </c>
      <c r="C52" s="200">
        <v>3432533</v>
      </c>
      <c r="D52" s="200">
        <v>3196048</v>
      </c>
      <c r="E52" s="200">
        <v>0</v>
      </c>
      <c r="F52" s="200">
        <v>0</v>
      </c>
      <c r="G52" s="200">
        <v>0</v>
      </c>
      <c r="H52" s="200">
        <v>3284</v>
      </c>
      <c r="I52" s="200">
        <v>205216</v>
      </c>
      <c r="J52" s="200">
        <v>203018</v>
      </c>
      <c r="K52" s="200">
        <v>2272</v>
      </c>
      <c r="L52" s="200">
        <v>545528</v>
      </c>
      <c r="M52" s="200">
        <v>478180</v>
      </c>
      <c r="N52" s="200">
        <v>0</v>
      </c>
      <c r="O52" s="200">
        <v>0</v>
      </c>
      <c r="P52" s="200">
        <v>0</v>
      </c>
      <c r="Q52" s="200">
        <v>287</v>
      </c>
      <c r="R52" s="200">
        <v>71940</v>
      </c>
      <c r="S52" s="200">
        <v>70160</v>
      </c>
      <c r="W52" s="200">
        <v>3438633</v>
      </c>
      <c r="X52" s="200">
        <v>3368783</v>
      </c>
      <c r="Y52" s="196"/>
      <c r="Z52" s="200">
        <v>1071300</v>
      </c>
      <c r="AA52" s="200">
        <v>1070627</v>
      </c>
      <c r="AB52" s="196"/>
      <c r="AC52" s="200">
        <v>1808637</v>
      </c>
      <c r="AD52" s="200">
        <v>1808216</v>
      </c>
      <c r="AE52" s="200">
        <v>47142</v>
      </c>
      <c r="AF52" s="200">
        <v>6318570</v>
      </c>
      <c r="AG52" s="200">
        <v>6247626</v>
      </c>
      <c r="AJ52" s="200">
        <v>198</v>
      </c>
      <c r="AK52" s="200">
        <v>11874</v>
      </c>
      <c r="AL52" s="200">
        <v>9149</v>
      </c>
      <c r="AM52" s="200">
        <v>0</v>
      </c>
      <c r="AN52" s="200">
        <v>21950</v>
      </c>
      <c r="AO52" s="200">
        <v>21694</v>
      </c>
      <c r="AP52" s="40">
        <f t="shared" ref="AP52:AP89" si="313">AS52-SUM(B52,H52,K52,Q52,AE52,AJ52,AM52)</f>
        <v>3070293</v>
      </c>
      <c r="AQ52" s="40">
        <f t="shared" ref="AQ52:AQ89" si="314">AT52-SUM(C52,I52,L52,R52,W52,Z52,AC52,AK52,AN52)</f>
        <v>933366</v>
      </c>
      <c r="AR52" s="40">
        <f t="shared" ref="AR52:AR89" si="315">AU52-SUM(D52,J52,M52,S52,X52,AA52,AD52,AL52,AO52)</f>
        <v>930852</v>
      </c>
      <c r="AS52" s="200">
        <v>3128375</v>
      </c>
      <c r="AT52" s="200">
        <v>11540977</v>
      </c>
      <c r="AU52" s="200">
        <v>11156727</v>
      </c>
    </row>
    <row r="53" spans="1:47" hidden="1">
      <c r="B53" s="200">
        <v>1072169</v>
      </c>
      <c r="C53" s="200">
        <v>11499430</v>
      </c>
      <c r="D53" s="200">
        <v>10666570</v>
      </c>
      <c r="E53" s="200">
        <v>0</v>
      </c>
      <c r="F53" s="200">
        <v>0</v>
      </c>
      <c r="G53" s="200">
        <v>0</v>
      </c>
      <c r="H53" s="200">
        <v>171979</v>
      </c>
      <c r="I53" s="200">
        <v>164758</v>
      </c>
      <c r="J53" s="200">
        <v>164412</v>
      </c>
      <c r="K53" s="200">
        <v>146325</v>
      </c>
      <c r="L53" s="200">
        <v>831570</v>
      </c>
      <c r="M53" s="200">
        <v>753734</v>
      </c>
      <c r="N53" s="200">
        <v>0</v>
      </c>
      <c r="O53" s="200">
        <v>0</v>
      </c>
      <c r="P53" s="200">
        <v>0</v>
      </c>
      <c r="Q53" s="200">
        <v>140880</v>
      </c>
      <c r="R53" s="200">
        <v>165441</v>
      </c>
      <c r="S53" s="200">
        <v>164531</v>
      </c>
      <c r="W53" s="200">
        <v>4749177</v>
      </c>
      <c r="X53" s="200">
        <v>4715697</v>
      </c>
      <c r="Y53" s="196"/>
      <c r="Z53" s="200">
        <v>1467053</v>
      </c>
      <c r="AA53" s="200">
        <v>1466503</v>
      </c>
      <c r="AB53" s="196"/>
      <c r="AC53" s="200">
        <v>4045005</v>
      </c>
      <c r="AD53" s="200">
        <v>4041007</v>
      </c>
      <c r="AE53" s="200">
        <v>1494206</v>
      </c>
      <c r="AF53" s="200">
        <v>10261235</v>
      </c>
      <c r="AG53" s="200">
        <v>10223207</v>
      </c>
      <c r="AJ53" s="200">
        <v>185045</v>
      </c>
      <c r="AK53" s="200">
        <v>927818</v>
      </c>
      <c r="AL53" s="200">
        <v>755247</v>
      </c>
      <c r="AM53" s="200">
        <v>34166</v>
      </c>
      <c r="AN53" s="200">
        <v>81373</v>
      </c>
      <c r="AO53" s="200">
        <v>70088</v>
      </c>
      <c r="AP53" s="40">
        <f t="shared" si="313"/>
        <v>7846824</v>
      </c>
      <c r="AQ53" s="40">
        <f t="shared" si="314"/>
        <v>2115781</v>
      </c>
      <c r="AR53" s="40">
        <f t="shared" si="315"/>
        <v>2084023</v>
      </c>
      <c r="AS53" s="200">
        <v>11091594</v>
      </c>
      <c r="AT53" s="200">
        <v>26047406</v>
      </c>
      <c r="AU53" s="200">
        <v>24881812</v>
      </c>
    </row>
    <row r="54" spans="1:47" hidden="1">
      <c r="B54" s="200">
        <v>431247</v>
      </c>
      <c r="C54" s="200">
        <v>13872232</v>
      </c>
      <c r="D54" s="200">
        <v>12943814</v>
      </c>
      <c r="E54" s="200">
        <v>0</v>
      </c>
      <c r="F54" s="200">
        <v>0</v>
      </c>
      <c r="G54" s="200">
        <v>0</v>
      </c>
      <c r="H54" s="200">
        <v>20502</v>
      </c>
      <c r="I54" s="200">
        <v>632696</v>
      </c>
      <c r="J54" s="200">
        <v>631777</v>
      </c>
      <c r="K54" s="200">
        <v>124891</v>
      </c>
      <c r="L54" s="200">
        <v>4726275</v>
      </c>
      <c r="M54" s="200">
        <v>4385877</v>
      </c>
      <c r="N54" s="200">
        <v>0</v>
      </c>
      <c r="O54" s="200">
        <v>0</v>
      </c>
      <c r="P54" s="200">
        <v>0</v>
      </c>
      <c r="Q54" s="200">
        <v>2521</v>
      </c>
      <c r="R54" s="200">
        <v>187415</v>
      </c>
      <c r="S54" s="200">
        <v>183628</v>
      </c>
      <c r="W54" s="200">
        <v>3490407</v>
      </c>
      <c r="X54" s="200">
        <v>3430598</v>
      </c>
      <c r="Y54" s="196"/>
      <c r="Z54" s="200">
        <v>1778301</v>
      </c>
      <c r="AA54" s="200">
        <v>1772089</v>
      </c>
      <c r="AB54" s="196"/>
      <c r="AC54" s="200">
        <v>2949201</v>
      </c>
      <c r="AD54" s="200">
        <v>2946265</v>
      </c>
      <c r="AE54" s="200">
        <v>673214</v>
      </c>
      <c r="AF54" s="200">
        <v>8217909</v>
      </c>
      <c r="AG54" s="200">
        <v>8148952</v>
      </c>
      <c r="AJ54" s="200">
        <v>693812</v>
      </c>
      <c r="AK54" s="200">
        <v>19186647</v>
      </c>
      <c r="AL54" s="200">
        <v>16276931</v>
      </c>
      <c r="AM54" s="200">
        <v>1274</v>
      </c>
      <c r="AN54" s="200">
        <v>102980</v>
      </c>
      <c r="AO54" s="200">
        <v>100364</v>
      </c>
      <c r="AP54" s="40">
        <f t="shared" si="313"/>
        <v>9832055</v>
      </c>
      <c r="AQ54" s="40">
        <f t="shared" si="314"/>
        <v>4527814</v>
      </c>
      <c r="AR54" s="40">
        <f t="shared" si="315"/>
        <v>4406014</v>
      </c>
      <c r="AS54" s="200">
        <v>11779516</v>
      </c>
      <c r="AT54" s="200">
        <v>51453968</v>
      </c>
      <c r="AU54" s="200">
        <v>47077357</v>
      </c>
    </row>
    <row r="55" spans="1:47" hidden="1">
      <c r="B55" s="200">
        <v>23849</v>
      </c>
      <c r="C55" s="200">
        <v>7606912</v>
      </c>
      <c r="D55" s="200">
        <v>6971932</v>
      </c>
      <c r="E55" s="200">
        <v>0</v>
      </c>
      <c r="F55" s="200">
        <v>0</v>
      </c>
      <c r="G55" s="200">
        <v>0</v>
      </c>
      <c r="H55" s="200">
        <v>0</v>
      </c>
      <c r="I55" s="200">
        <v>295644</v>
      </c>
      <c r="J55" s="200">
        <v>295311</v>
      </c>
      <c r="K55" s="200">
        <v>31787</v>
      </c>
      <c r="L55" s="200">
        <v>1244846</v>
      </c>
      <c r="M55" s="200">
        <v>1105424</v>
      </c>
      <c r="N55" s="200">
        <v>0</v>
      </c>
      <c r="O55" s="200">
        <v>0</v>
      </c>
      <c r="P55" s="200">
        <v>0</v>
      </c>
      <c r="Q55" s="200">
        <v>85</v>
      </c>
      <c r="R55" s="200">
        <v>227696</v>
      </c>
      <c r="S55" s="200">
        <v>226767</v>
      </c>
      <c r="W55" s="200">
        <v>6706063</v>
      </c>
      <c r="X55" s="200">
        <v>6654059</v>
      </c>
      <c r="Y55" s="196"/>
      <c r="Z55" s="200">
        <v>1834476</v>
      </c>
      <c r="AA55" s="200">
        <v>1833499</v>
      </c>
      <c r="AB55" s="196"/>
      <c r="AC55" s="200">
        <v>3469432</v>
      </c>
      <c r="AD55" s="200">
        <v>3468947</v>
      </c>
      <c r="AE55" s="200">
        <v>641939</v>
      </c>
      <c r="AF55" s="200">
        <v>12009971</v>
      </c>
      <c r="AG55" s="200">
        <v>11956505</v>
      </c>
      <c r="AJ55" s="200">
        <v>158122</v>
      </c>
      <c r="AK55" s="200">
        <v>832542</v>
      </c>
      <c r="AL55" s="200">
        <v>631850</v>
      </c>
      <c r="AM55" s="200">
        <v>2737</v>
      </c>
      <c r="AN55" s="200">
        <v>35840</v>
      </c>
      <c r="AO55" s="200">
        <v>35285</v>
      </c>
      <c r="AP55" s="40">
        <f t="shared" si="313"/>
        <v>8470511</v>
      </c>
      <c r="AQ55" s="40">
        <f t="shared" si="314"/>
        <v>2294519</v>
      </c>
      <c r="AR55" s="40">
        <f t="shared" si="315"/>
        <v>2270174</v>
      </c>
      <c r="AS55" s="200">
        <v>9329030</v>
      </c>
      <c r="AT55" s="200">
        <v>24547970</v>
      </c>
      <c r="AU55" s="200">
        <v>23493248</v>
      </c>
    </row>
    <row r="56" spans="1:47" hidden="1">
      <c r="B56" s="200">
        <v>338946</v>
      </c>
      <c r="C56" s="200">
        <v>8457175</v>
      </c>
      <c r="D56" s="200">
        <v>7859314</v>
      </c>
      <c r="E56" s="200">
        <v>0</v>
      </c>
      <c r="F56" s="200">
        <v>0</v>
      </c>
      <c r="G56" s="200">
        <v>0</v>
      </c>
      <c r="H56" s="200">
        <v>205802</v>
      </c>
      <c r="I56" s="200">
        <v>526437</v>
      </c>
      <c r="J56" s="200">
        <v>524639</v>
      </c>
      <c r="K56" s="200">
        <v>137145</v>
      </c>
      <c r="L56" s="200">
        <v>3472415</v>
      </c>
      <c r="M56" s="200">
        <v>3044063</v>
      </c>
      <c r="N56" s="200">
        <v>0</v>
      </c>
      <c r="O56" s="200">
        <v>0</v>
      </c>
      <c r="P56" s="200">
        <v>0</v>
      </c>
      <c r="Q56" s="200">
        <v>33267</v>
      </c>
      <c r="R56" s="200">
        <v>149094</v>
      </c>
      <c r="S56" s="200">
        <v>145789</v>
      </c>
      <c r="W56" s="200">
        <v>3499461</v>
      </c>
      <c r="X56" s="200">
        <v>3360607</v>
      </c>
      <c r="Y56" s="196"/>
      <c r="Z56" s="200">
        <v>1547809</v>
      </c>
      <c r="AA56" s="200">
        <v>1535874</v>
      </c>
      <c r="AB56" s="196"/>
      <c r="AC56" s="200">
        <v>2380279</v>
      </c>
      <c r="AD56" s="200">
        <v>2369806</v>
      </c>
      <c r="AE56" s="200">
        <v>562315</v>
      </c>
      <c r="AF56" s="200">
        <v>7427549</v>
      </c>
      <c r="AG56" s="200">
        <v>7266287</v>
      </c>
      <c r="AJ56" s="200">
        <v>964813</v>
      </c>
      <c r="AK56" s="200">
        <v>27876322</v>
      </c>
      <c r="AL56" s="200">
        <v>23301741</v>
      </c>
      <c r="AM56" s="200">
        <v>27292</v>
      </c>
      <c r="AN56" s="200">
        <v>91646</v>
      </c>
      <c r="AO56" s="200">
        <v>89407</v>
      </c>
      <c r="AP56" s="40">
        <f t="shared" si="313"/>
        <v>9404362</v>
      </c>
      <c r="AQ56" s="40">
        <f t="shared" si="314"/>
        <v>3004384</v>
      </c>
      <c r="AR56" s="40">
        <f t="shared" si="315"/>
        <v>2769511</v>
      </c>
      <c r="AS56" s="200">
        <v>11673942</v>
      </c>
      <c r="AT56" s="200">
        <v>51005022</v>
      </c>
      <c r="AU56" s="200">
        <v>45000751</v>
      </c>
    </row>
    <row r="57" spans="1:47" hidden="1">
      <c r="B57" s="200">
        <v>316486</v>
      </c>
      <c r="C57" s="200">
        <v>10927232</v>
      </c>
      <c r="D57" s="200">
        <v>10326784</v>
      </c>
      <c r="E57" s="200">
        <v>0</v>
      </c>
      <c r="F57" s="200">
        <v>0</v>
      </c>
      <c r="G57" s="200">
        <v>0</v>
      </c>
      <c r="H57" s="200">
        <v>8454</v>
      </c>
      <c r="I57" s="200">
        <v>310403</v>
      </c>
      <c r="J57" s="200">
        <v>309654</v>
      </c>
      <c r="K57" s="200">
        <v>298567</v>
      </c>
      <c r="L57" s="200">
        <v>13183814</v>
      </c>
      <c r="M57" s="200">
        <v>11704792</v>
      </c>
      <c r="N57" s="200">
        <v>0</v>
      </c>
      <c r="O57" s="200">
        <v>0</v>
      </c>
      <c r="P57" s="200">
        <v>0</v>
      </c>
      <c r="Q57" s="200">
        <v>16379</v>
      </c>
      <c r="R57" s="200">
        <v>131209</v>
      </c>
      <c r="S57" s="200">
        <v>126706</v>
      </c>
      <c r="W57" s="200">
        <v>2282544</v>
      </c>
      <c r="X57" s="200">
        <v>2019942</v>
      </c>
      <c r="Y57" s="196"/>
      <c r="Z57" s="200">
        <v>1449558</v>
      </c>
      <c r="AA57" s="200">
        <v>1406847</v>
      </c>
      <c r="AB57" s="196"/>
      <c r="AC57" s="200">
        <v>2440199</v>
      </c>
      <c r="AD57" s="200">
        <v>2423859</v>
      </c>
      <c r="AE57" s="200">
        <v>1038721</v>
      </c>
      <c r="AF57" s="200">
        <v>6172301</v>
      </c>
      <c r="AG57" s="200">
        <v>5850648</v>
      </c>
      <c r="AJ57" s="200">
        <v>8765802</v>
      </c>
      <c r="AK57" s="200">
        <v>72044664</v>
      </c>
      <c r="AL57" s="200">
        <v>60657058</v>
      </c>
      <c r="AM57" s="200">
        <v>0</v>
      </c>
      <c r="AN57" s="200">
        <v>0</v>
      </c>
      <c r="AO57" s="200">
        <v>0</v>
      </c>
      <c r="AP57" s="40">
        <f t="shared" si="313"/>
        <v>26275732</v>
      </c>
      <c r="AQ57" s="40">
        <f t="shared" si="314"/>
        <v>6566408</v>
      </c>
      <c r="AR57" s="40">
        <f t="shared" si="315"/>
        <v>5876685</v>
      </c>
      <c r="AS57" s="200">
        <v>36720141</v>
      </c>
      <c r="AT57" s="200">
        <v>109336031</v>
      </c>
      <c r="AU57" s="200">
        <v>94852327</v>
      </c>
    </row>
    <row r="58" spans="1:47" hidden="1">
      <c r="B58" s="200">
        <v>253475</v>
      </c>
      <c r="C58" s="200">
        <v>10334876</v>
      </c>
      <c r="D58" s="200">
        <v>9703270</v>
      </c>
      <c r="E58" s="200">
        <v>0</v>
      </c>
      <c r="F58" s="200">
        <v>0</v>
      </c>
      <c r="G58" s="200">
        <v>0</v>
      </c>
      <c r="H58" s="200">
        <v>12410</v>
      </c>
      <c r="I58" s="200">
        <v>270885</v>
      </c>
      <c r="J58" s="200">
        <v>270255</v>
      </c>
      <c r="K58" s="200">
        <v>24198</v>
      </c>
      <c r="L58" s="200">
        <v>1468653</v>
      </c>
      <c r="M58" s="200">
        <v>1299617</v>
      </c>
      <c r="N58" s="200">
        <v>0</v>
      </c>
      <c r="O58" s="200">
        <v>0</v>
      </c>
      <c r="P58" s="200">
        <v>0</v>
      </c>
      <c r="Q58" s="200">
        <v>1756</v>
      </c>
      <c r="R58" s="200">
        <v>41036</v>
      </c>
      <c r="S58" s="200">
        <v>40258</v>
      </c>
      <c r="W58" s="200">
        <v>1752793</v>
      </c>
      <c r="X58" s="200">
        <v>1659845</v>
      </c>
      <c r="Y58" s="196"/>
      <c r="Z58" s="200">
        <v>1641731</v>
      </c>
      <c r="AA58" s="200">
        <v>1636492</v>
      </c>
      <c r="AB58" s="196"/>
      <c r="AC58" s="200">
        <v>1800378</v>
      </c>
      <c r="AD58" s="200">
        <v>1796488</v>
      </c>
      <c r="AE58" s="200">
        <v>569872</v>
      </c>
      <c r="AF58" s="200">
        <v>5194902</v>
      </c>
      <c r="AG58" s="200">
        <v>5092825</v>
      </c>
      <c r="AJ58" s="200">
        <v>3378216</v>
      </c>
      <c r="AK58" s="200">
        <v>15830686</v>
      </c>
      <c r="AL58" s="200">
        <v>13557571</v>
      </c>
      <c r="AM58" s="200">
        <v>0</v>
      </c>
      <c r="AN58" s="200">
        <v>0</v>
      </c>
      <c r="AO58" s="200">
        <v>0</v>
      </c>
      <c r="AP58" s="40">
        <f t="shared" si="313"/>
        <v>8473778</v>
      </c>
      <c r="AQ58" s="40">
        <f t="shared" si="314"/>
        <v>2694519</v>
      </c>
      <c r="AR58" s="40">
        <f t="shared" si="315"/>
        <v>2632577</v>
      </c>
      <c r="AS58" s="200">
        <v>12713705</v>
      </c>
      <c r="AT58" s="200">
        <v>35835557</v>
      </c>
      <c r="AU58" s="200">
        <v>32596373</v>
      </c>
    </row>
    <row r="59" spans="1:47" hidden="1">
      <c r="B59" s="200">
        <v>4193</v>
      </c>
      <c r="C59" s="200">
        <v>4432634</v>
      </c>
      <c r="D59" s="200">
        <v>4152131</v>
      </c>
      <c r="E59" s="200">
        <v>0</v>
      </c>
      <c r="F59" s="200">
        <v>0</v>
      </c>
      <c r="G59" s="200">
        <v>0</v>
      </c>
      <c r="H59" s="200">
        <v>590617</v>
      </c>
      <c r="I59" s="200">
        <v>648723</v>
      </c>
      <c r="J59" s="200">
        <v>616225</v>
      </c>
      <c r="K59" s="200">
        <v>194</v>
      </c>
      <c r="L59" s="200">
        <v>687066</v>
      </c>
      <c r="M59" s="200">
        <v>611823</v>
      </c>
      <c r="N59" s="200">
        <v>0</v>
      </c>
      <c r="O59" s="200">
        <v>0</v>
      </c>
      <c r="P59" s="200">
        <v>0</v>
      </c>
      <c r="Q59" s="200">
        <v>57028</v>
      </c>
      <c r="R59" s="200">
        <v>102683</v>
      </c>
      <c r="S59" s="200">
        <v>98744</v>
      </c>
      <c r="W59" s="200">
        <v>7224771</v>
      </c>
      <c r="X59" s="200">
        <v>7211656</v>
      </c>
      <c r="Y59" s="196"/>
      <c r="Z59" s="200">
        <v>2151537</v>
      </c>
      <c r="AA59" s="200">
        <v>2150905</v>
      </c>
      <c r="AB59" s="196"/>
      <c r="AC59" s="200">
        <v>1841821</v>
      </c>
      <c r="AD59" s="200">
        <v>1841652</v>
      </c>
      <c r="AE59" s="200">
        <v>290716</v>
      </c>
      <c r="AF59" s="200">
        <v>11218129</v>
      </c>
      <c r="AG59" s="200">
        <v>11204213</v>
      </c>
      <c r="AJ59" s="200">
        <v>1011722</v>
      </c>
      <c r="AK59" s="200">
        <v>8392530</v>
      </c>
      <c r="AL59" s="200">
        <v>6450670</v>
      </c>
      <c r="AM59" s="200">
        <v>886642</v>
      </c>
      <c r="AN59" s="200">
        <v>1111278</v>
      </c>
      <c r="AO59" s="200">
        <v>953466</v>
      </c>
      <c r="AP59" s="40">
        <f t="shared" si="313"/>
        <v>9298303</v>
      </c>
      <c r="AQ59" s="40">
        <f t="shared" si="314"/>
        <v>2744547</v>
      </c>
      <c r="AR59" s="40">
        <f t="shared" si="315"/>
        <v>2620587</v>
      </c>
      <c r="AS59" s="200">
        <v>12139415</v>
      </c>
      <c r="AT59" s="200">
        <v>29337590</v>
      </c>
      <c r="AU59" s="200">
        <v>26707859</v>
      </c>
    </row>
    <row r="60" spans="1:47" hidden="1">
      <c r="B60" s="200">
        <v>8525</v>
      </c>
      <c r="C60" s="200">
        <v>1679617</v>
      </c>
      <c r="D60" s="200">
        <v>1496711</v>
      </c>
      <c r="E60" s="200">
        <v>0</v>
      </c>
      <c r="F60" s="200">
        <v>0</v>
      </c>
      <c r="G60" s="200">
        <v>0</v>
      </c>
      <c r="H60" s="200">
        <v>5797</v>
      </c>
      <c r="I60" s="200">
        <v>700737</v>
      </c>
      <c r="J60" s="200">
        <v>700094</v>
      </c>
      <c r="K60" s="200">
        <v>1126</v>
      </c>
      <c r="L60" s="200">
        <v>238262</v>
      </c>
      <c r="M60" s="200">
        <v>209628</v>
      </c>
      <c r="N60" s="200">
        <v>0</v>
      </c>
      <c r="O60" s="200">
        <v>0</v>
      </c>
      <c r="P60" s="200">
        <v>0</v>
      </c>
      <c r="Q60" s="200">
        <v>5405</v>
      </c>
      <c r="R60" s="200">
        <v>196367</v>
      </c>
      <c r="S60" s="200">
        <v>195465</v>
      </c>
      <c r="W60" s="200">
        <v>4520587</v>
      </c>
      <c r="X60" s="200">
        <v>4512936</v>
      </c>
      <c r="Y60" s="196"/>
      <c r="Z60" s="200">
        <v>1299289</v>
      </c>
      <c r="AA60" s="200">
        <v>1299091</v>
      </c>
      <c r="AB60" s="196"/>
      <c r="AC60" s="200">
        <v>1678953</v>
      </c>
      <c r="AD60" s="200">
        <v>1678841</v>
      </c>
      <c r="AE60" s="200">
        <v>264680</v>
      </c>
      <c r="AF60" s="200">
        <v>7498829</v>
      </c>
      <c r="AG60" s="200">
        <v>7490868</v>
      </c>
      <c r="AJ60" s="200">
        <v>329795</v>
      </c>
      <c r="AK60" s="200">
        <v>2776196</v>
      </c>
      <c r="AL60" s="200">
        <v>2196923</v>
      </c>
      <c r="AM60" s="200">
        <v>0</v>
      </c>
      <c r="AN60" s="200">
        <v>24191</v>
      </c>
      <c r="AO60" s="200">
        <v>24191</v>
      </c>
      <c r="AP60" s="40">
        <f t="shared" si="313"/>
        <v>4735712</v>
      </c>
      <c r="AQ60" s="40">
        <f t="shared" si="314"/>
        <v>1019039</v>
      </c>
      <c r="AR60" s="40">
        <f t="shared" si="315"/>
        <v>1012818</v>
      </c>
      <c r="AS60" s="200">
        <v>5351040</v>
      </c>
      <c r="AT60" s="200">
        <v>14133238</v>
      </c>
      <c r="AU60" s="200">
        <v>13326698</v>
      </c>
    </row>
    <row r="61" spans="1:47" hidden="1">
      <c r="B61" s="200">
        <v>36381</v>
      </c>
      <c r="C61" s="200">
        <v>6658657</v>
      </c>
      <c r="D61" s="200">
        <v>6105796</v>
      </c>
      <c r="E61" s="200">
        <v>0</v>
      </c>
      <c r="F61" s="200">
        <v>0</v>
      </c>
      <c r="G61" s="200">
        <v>0</v>
      </c>
      <c r="H61" s="200">
        <v>1797</v>
      </c>
      <c r="I61" s="200">
        <v>446250</v>
      </c>
      <c r="J61" s="200">
        <v>436978</v>
      </c>
      <c r="K61" s="200">
        <v>9475</v>
      </c>
      <c r="L61" s="200">
        <v>657341</v>
      </c>
      <c r="M61" s="200">
        <v>547750</v>
      </c>
      <c r="N61" s="200">
        <v>0</v>
      </c>
      <c r="O61" s="200">
        <v>0</v>
      </c>
      <c r="P61" s="200">
        <v>0</v>
      </c>
      <c r="Q61" s="200">
        <v>637</v>
      </c>
      <c r="R61" s="200">
        <v>43630</v>
      </c>
      <c r="S61" s="200">
        <v>42100</v>
      </c>
      <c r="W61" s="200">
        <v>2336436</v>
      </c>
      <c r="X61" s="200">
        <v>2314081</v>
      </c>
      <c r="Y61" s="196"/>
      <c r="Z61" s="200">
        <v>1386004</v>
      </c>
      <c r="AA61" s="200">
        <v>1384354</v>
      </c>
      <c r="AB61" s="196"/>
      <c r="AC61" s="200">
        <v>1499571</v>
      </c>
      <c r="AD61" s="200">
        <v>1493424</v>
      </c>
      <c r="AE61" s="200">
        <v>212652</v>
      </c>
      <c r="AF61" s="200">
        <v>5222011</v>
      </c>
      <c r="AG61" s="200">
        <v>5191859</v>
      </c>
      <c r="AJ61" s="200">
        <v>181753</v>
      </c>
      <c r="AK61" s="200">
        <v>6994702</v>
      </c>
      <c r="AL61" s="200">
        <v>5566762</v>
      </c>
      <c r="AM61" s="200">
        <v>0</v>
      </c>
      <c r="AN61" s="200">
        <v>968</v>
      </c>
      <c r="AO61" s="200">
        <v>968</v>
      </c>
      <c r="AP61" s="40">
        <f t="shared" si="313"/>
        <v>4861299</v>
      </c>
      <c r="AQ61" s="40">
        <f t="shared" si="314"/>
        <v>1411099</v>
      </c>
      <c r="AR61" s="40">
        <f t="shared" si="315"/>
        <v>1391580</v>
      </c>
      <c r="AS61" s="200">
        <v>5303994</v>
      </c>
      <c r="AT61" s="200">
        <v>21434658</v>
      </c>
      <c r="AU61" s="200">
        <v>19283793</v>
      </c>
    </row>
    <row r="62" spans="1:47" hidden="1">
      <c r="B62" s="200">
        <v>381042</v>
      </c>
      <c r="C62" s="200">
        <v>15893226</v>
      </c>
      <c r="D62" s="200">
        <v>15020612</v>
      </c>
      <c r="E62" s="200">
        <v>0</v>
      </c>
      <c r="F62" s="200">
        <v>0</v>
      </c>
      <c r="G62" s="200">
        <v>0</v>
      </c>
      <c r="H62" s="200">
        <v>38349</v>
      </c>
      <c r="I62" s="200">
        <v>437513</v>
      </c>
      <c r="J62" s="200">
        <v>432534</v>
      </c>
      <c r="K62" s="200">
        <v>393761</v>
      </c>
      <c r="L62" s="200">
        <v>8156499</v>
      </c>
      <c r="M62" s="200">
        <v>7362170</v>
      </c>
      <c r="N62" s="200">
        <v>0</v>
      </c>
      <c r="O62" s="200">
        <v>0</v>
      </c>
      <c r="P62" s="200">
        <v>0</v>
      </c>
      <c r="Q62" s="200">
        <v>13442</v>
      </c>
      <c r="R62" s="200">
        <v>246235</v>
      </c>
      <c r="S62" s="200">
        <v>230164</v>
      </c>
      <c r="W62" s="200">
        <v>2332033</v>
      </c>
      <c r="X62" s="200">
        <v>2009908</v>
      </c>
      <c r="Y62" s="196"/>
      <c r="Z62" s="200">
        <v>1875594</v>
      </c>
      <c r="AA62" s="200">
        <v>1794932</v>
      </c>
      <c r="AB62" s="196"/>
      <c r="AC62" s="200">
        <v>1009522</v>
      </c>
      <c r="AD62" s="200">
        <v>998519</v>
      </c>
      <c r="AE62" s="200">
        <v>565545</v>
      </c>
      <c r="AF62" s="200">
        <v>5217149</v>
      </c>
      <c r="AG62" s="200">
        <v>4803359</v>
      </c>
      <c r="AJ62" s="200">
        <v>4226981</v>
      </c>
      <c r="AK62" s="200">
        <v>96910783</v>
      </c>
      <c r="AL62" s="200">
        <v>87863448</v>
      </c>
      <c r="AM62" s="200">
        <v>0</v>
      </c>
      <c r="AN62" s="200">
        <v>0</v>
      </c>
      <c r="AO62" s="200">
        <v>0</v>
      </c>
      <c r="AP62" s="40">
        <f t="shared" si="313"/>
        <v>21974626</v>
      </c>
      <c r="AQ62" s="40">
        <f t="shared" si="314"/>
        <v>7663978</v>
      </c>
      <c r="AR62" s="40">
        <f t="shared" si="315"/>
        <v>7198571</v>
      </c>
      <c r="AS62" s="200">
        <v>27593746</v>
      </c>
      <c r="AT62" s="200">
        <v>134525383</v>
      </c>
      <c r="AU62" s="200">
        <v>122910858</v>
      </c>
    </row>
    <row r="63" spans="1:47" hidden="1">
      <c r="B63" s="200">
        <v>176252</v>
      </c>
      <c r="C63" s="200">
        <v>3419532</v>
      </c>
      <c r="D63" s="200">
        <v>3175535</v>
      </c>
      <c r="E63" s="200">
        <v>0</v>
      </c>
      <c r="F63" s="200">
        <v>0</v>
      </c>
      <c r="G63" s="200">
        <v>0</v>
      </c>
      <c r="H63" s="200">
        <v>0</v>
      </c>
      <c r="I63" s="200">
        <v>0</v>
      </c>
      <c r="J63" s="200">
        <v>0</v>
      </c>
      <c r="K63" s="200">
        <v>189298</v>
      </c>
      <c r="L63" s="200">
        <v>3511024</v>
      </c>
      <c r="M63" s="200">
        <v>3256220</v>
      </c>
      <c r="N63" s="200">
        <v>0</v>
      </c>
      <c r="O63" s="200">
        <v>0</v>
      </c>
      <c r="P63" s="200">
        <v>0</v>
      </c>
      <c r="Q63" s="200">
        <v>0</v>
      </c>
      <c r="R63" s="200">
        <v>0</v>
      </c>
      <c r="S63" s="200">
        <v>0</v>
      </c>
      <c r="W63" s="200">
        <v>271499</v>
      </c>
      <c r="X63" s="200">
        <v>248315</v>
      </c>
      <c r="Y63" s="196"/>
      <c r="Z63" s="200">
        <v>455850</v>
      </c>
      <c r="AA63" s="200">
        <v>450980</v>
      </c>
      <c r="AB63" s="196"/>
      <c r="AC63" s="200">
        <v>369347</v>
      </c>
      <c r="AD63" s="200">
        <v>364488</v>
      </c>
      <c r="AE63" s="200">
        <v>60418</v>
      </c>
      <c r="AF63" s="200">
        <v>1096696</v>
      </c>
      <c r="AG63" s="200">
        <v>1063783</v>
      </c>
      <c r="AJ63" s="200">
        <v>3272031</v>
      </c>
      <c r="AK63" s="200">
        <v>21566526</v>
      </c>
      <c r="AL63" s="200">
        <v>19425332</v>
      </c>
      <c r="AM63" s="200">
        <v>0</v>
      </c>
      <c r="AN63" s="200">
        <v>0</v>
      </c>
      <c r="AO63" s="200">
        <v>0</v>
      </c>
      <c r="AP63" s="40">
        <f t="shared" si="313"/>
        <v>6129430</v>
      </c>
      <c r="AQ63" s="40">
        <f t="shared" si="314"/>
        <v>3629254</v>
      </c>
      <c r="AR63" s="40">
        <f t="shared" si="315"/>
        <v>3470029</v>
      </c>
      <c r="AS63" s="200">
        <v>9827429</v>
      </c>
      <c r="AT63" s="200">
        <v>33223032</v>
      </c>
      <c r="AU63" s="200">
        <v>30390899</v>
      </c>
    </row>
    <row r="64" spans="1:47" hidden="1">
      <c r="B64" s="200">
        <v>6722</v>
      </c>
      <c r="C64" s="200">
        <v>2897085</v>
      </c>
      <c r="D64" s="200">
        <v>2695848</v>
      </c>
      <c r="E64" s="200">
        <v>0</v>
      </c>
      <c r="F64" s="200">
        <v>0</v>
      </c>
      <c r="G64" s="200">
        <v>0</v>
      </c>
      <c r="H64" s="200">
        <v>987</v>
      </c>
      <c r="I64" s="200">
        <v>158477</v>
      </c>
      <c r="J64" s="200">
        <v>158421</v>
      </c>
      <c r="K64" s="200">
        <v>4033</v>
      </c>
      <c r="L64" s="200">
        <v>1659611</v>
      </c>
      <c r="M64" s="200">
        <v>1517657</v>
      </c>
      <c r="N64" s="200">
        <v>0</v>
      </c>
      <c r="O64" s="200">
        <v>0</v>
      </c>
      <c r="P64" s="200">
        <v>0</v>
      </c>
      <c r="Q64" s="200">
        <v>48</v>
      </c>
      <c r="R64" s="200">
        <v>45693</v>
      </c>
      <c r="S64" s="200">
        <v>45002</v>
      </c>
      <c r="W64" s="200">
        <v>1479604</v>
      </c>
      <c r="X64" s="200">
        <v>1469247</v>
      </c>
      <c r="Y64" s="196"/>
      <c r="Z64" s="200">
        <v>519926</v>
      </c>
      <c r="AA64" s="200">
        <v>519500</v>
      </c>
      <c r="AB64" s="196"/>
      <c r="AC64" s="200">
        <v>431288</v>
      </c>
      <c r="AD64" s="200">
        <v>430943</v>
      </c>
      <c r="AE64" s="200">
        <v>217507</v>
      </c>
      <c r="AF64" s="200">
        <v>2430818</v>
      </c>
      <c r="AG64" s="200">
        <v>2419690</v>
      </c>
      <c r="AJ64" s="200">
        <v>166645</v>
      </c>
      <c r="AK64" s="200">
        <v>9543632</v>
      </c>
      <c r="AL64" s="200">
        <v>8322274</v>
      </c>
      <c r="AM64" s="200">
        <v>0</v>
      </c>
      <c r="AN64" s="200">
        <v>0</v>
      </c>
      <c r="AO64" s="200">
        <v>0</v>
      </c>
      <c r="AP64" s="40">
        <f t="shared" si="313"/>
        <v>2732221</v>
      </c>
      <c r="AQ64" s="40">
        <f t="shared" si="314"/>
        <v>560263</v>
      </c>
      <c r="AR64" s="40">
        <f t="shared" si="315"/>
        <v>529755</v>
      </c>
      <c r="AS64" s="200">
        <v>3128163</v>
      </c>
      <c r="AT64" s="200">
        <v>17295579</v>
      </c>
      <c r="AU64" s="200">
        <v>15688647</v>
      </c>
    </row>
    <row r="65" spans="2:47" hidden="1">
      <c r="B65" s="200">
        <v>10111</v>
      </c>
      <c r="C65" s="200">
        <v>214053</v>
      </c>
      <c r="D65" s="200">
        <v>189154</v>
      </c>
      <c r="E65" s="200">
        <v>0</v>
      </c>
      <c r="F65" s="200">
        <v>0</v>
      </c>
      <c r="G65" s="200">
        <v>0</v>
      </c>
      <c r="H65" s="200">
        <v>9691</v>
      </c>
      <c r="I65" s="200">
        <v>205291</v>
      </c>
      <c r="J65" s="200">
        <v>199091</v>
      </c>
      <c r="K65" s="200">
        <v>4920</v>
      </c>
      <c r="L65" s="200">
        <v>162328</v>
      </c>
      <c r="M65" s="200">
        <v>137079</v>
      </c>
      <c r="N65" s="200">
        <v>0</v>
      </c>
      <c r="O65" s="200">
        <v>0</v>
      </c>
      <c r="P65" s="200">
        <v>0</v>
      </c>
      <c r="Q65" s="200">
        <v>4074</v>
      </c>
      <c r="R65" s="200">
        <v>52234</v>
      </c>
      <c r="S65" s="200">
        <v>51504</v>
      </c>
      <c r="W65" s="200">
        <v>1539025</v>
      </c>
      <c r="X65" s="200">
        <v>1529796</v>
      </c>
      <c r="Y65" s="196"/>
      <c r="Z65" s="200">
        <v>304753</v>
      </c>
      <c r="AA65" s="200">
        <v>303993</v>
      </c>
      <c r="AB65" s="196"/>
      <c r="AC65" s="200">
        <v>291073</v>
      </c>
      <c r="AD65" s="200">
        <v>290923</v>
      </c>
      <c r="AE65" s="200">
        <v>217964</v>
      </c>
      <c r="AF65" s="200">
        <v>2134851</v>
      </c>
      <c r="AG65" s="200">
        <v>2124712</v>
      </c>
      <c r="AJ65" s="200">
        <v>212783</v>
      </c>
      <c r="AK65" s="200">
        <v>1158402</v>
      </c>
      <c r="AL65" s="200">
        <v>874699</v>
      </c>
      <c r="AM65" s="200">
        <v>0</v>
      </c>
      <c r="AN65" s="200">
        <v>0</v>
      </c>
      <c r="AO65" s="200">
        <v>0</v>
      </c>
      <c r="AP65" s="40">
        <f t="shared" si="313"/>
        <v>1971734</v>
      </c>
      <c r="AQ65" s="40">
        <f t="shared" si="314"/>
        <v>288884</v>
      </c>
      <c r="AR65" s="40">
        <f t="shared" si="315"/>
        <v>268899</v>
      </c>
      <c r="AS65" s="200">
        <v>2431277</v>
      </c>
      <c r="AT65" s="200">
        <v>4216043</v>
      </c>
      <c r="AU65" s="200">
        <v>3845138</v>
      </c>
    </row>
    <row r="66" spans="2:47" hidden="1">
      <c r="B66" s="200">
        <v>0</v>
      </c>
      <c r="C66" s="200">
        <v>2094064</v>
      </c>
      <c r="D66" s="200">
        <v>1898040</v>
      </c>
      <c r="E66" s="200">
        <v>0</v>
      </c>
      <c r="F66" s="200">
        <v>0</v>
      </c>
      <c r="G66" s="200">
        <v>0</v>
      </c>
      <c r="H66" s="200">
        <v>0</v>
      </c>
      <c r="I66" s="200">
        <v>380135</v>
      </c>
      <c r="J66" s="200">
        <v>377804</v>
      </c>
      <c r="K66" s="200">
        <v>0</v>
      </c>
      <c r="L66" s="200">
        <v>416852</v>
      </c>
      <c r="M66" s="200">
        <v>357825</v>
      </c>
      <c r="N66" s="200">
        <v>0</v>
      </c>
      <c r="O66" s="200">
        <v>0</v>
      </c>
      <c r="P66" s="200">
        <v>0</v>
      </c>
      <c r="Q66" s="200">
        <v>0</v>
      </c>
      <c r="R66" s="200">
        <v>144396</v>
      </c>
      <c r="S66" s="200">
        <v>142897</v>
      </c>
      <c r="W66" s="200">
        <v>1759993</v>
      </c>
      <c r="X66" s="200">
        <v>1754217</v>
      </c>
      <c r="Y66" s="196"/>
      <c r="Z66" s="200">
        <v>524914</v>
      </c>
      <c r="AA66" s="200">
        <v>524809</v>
      </c>
      <c r="AB66" s="196"/>
      <c r="AC66" s="200">
        <v>691431</v>
      </c>
      <c r="AD66" s="200">
        <v>690698</v>
      </c>
      <c r="AE66" s="200">
        <v>159673</v>
      </c>
      <c r="AF66" s="200">
        <v>2976338</v>
      </c>
      <c r="AG66" s="200">
        <v>2969724</v>
      </c>
      <c r="AJ66" s="200">
        <v>0</v>
      </c>
      <c r="AK66" s="200">
        <v>2160228</v>
      </c>
      <c r="AL66" s="200">
        <v>1584254</v>
      </c>
      <c r="AM66" s="200">
        <v>0</v>
      </c>
      <c r="AN66" s="200">
        <v>14185</v>
      </c>
      <c r="AO66" s="200">
        <v>13629</v>
      </c>
      <c r="AP66" s="40">
        <f t="shared" si="313"/>
        <v>2071824</v>
      </c>
      <c r="AQ66" s="40">
        <f t="shared" si="314"/>
        <v>591290</v>
      </c>
      <c r="AR66" s="40">
        <f t="shared" si="315"/>
        <v>582788</v>
      </c>
      <c r="AS66" s="200">
        <v>2231497</v>
      </c>
      <c r="AT66" s="200">
        <v>8777488</v>
      </c>
      <c r="AU66" s="200">
        <v>7926961</v>
      </c>
    </row>
    <row r="67" spans="2:47" hidden="1">
      <c r="B67" s="200">
        <v>180973</v>
      </c>
      <c r="C67" s="200">
        <v>1012934</v>
      </c>
      <c r="D67" s="200">
        <v>949948</v>
      </c>
      <c r="E67" s="200">
        <v>0</v>
      </c>
      <c r="F67" s="200">
        <v>0</v>
      </c>
      <c r="G67" s="200">
        <v>0</v>
      </c>
      <c r="H67" s="200">
        <v>5748</v>
      </c>
      <c r="I67" s="200">
        <v>118455</v>
      </c>
      <c r="J67" s="200">
        <v>118214</v>
      </c>
      <c r="K67" s="200">
        <v>6219</v>
      </c>
      <c r="L67" s="200">
        <v>100444</v>
      </c>
      <c r="M67" s="200">
        <v>88587</v>
      </c>
      <c r="N67" s="200">
        <v>0</v>
      </c>
      <c r="O67" s="200">
        <v>0</v>
      </c>
      <c r="P67" s="200">
        <v>0</v>
      </c>
      <c r="Q67" s="200">
        <v>1702</v>
      </c>
      <c r="R67" s="200">
        <v>32623</v>
      </c>
      <c r="S67" s="200">
        <v>32499</v>
      </c>
      <c r="W67" s="200">
        <v>438994</v>
      </c>
      <c r="X67" s="200">
        <v>425757</v>
      </c>
      <c r="Y67" s="196"/>
      <c r="Z67" s="200">
        <v>202394</v>
      </c>
      <c r="AA67" s="200">
        <v>202269</v>
      </c>
      <c r="AB67" s="196"/>
      <c r="AC67" s="200">
        <v>411384</v>
      </c>
      <c r="AD67" s="200">
        <v>411224</v>
      </c>
      <c r="AE67" s="200">
        <v>98574</v>
      </c>
      <c r="AF67" s="200">
        <v>1052772</v>
      </c>
      <c r="AG67" s="200">
        <v>1039250</v>
      </c>
      <c r="AJ67" s="200">
        <v>0</v>
      </c>
      <c r="AK67" s="200">
        <v>0</v>
      </c>
      <c r="AL67" s="200">
        <v>0</v>
      </c>
      <c r="AM67" s="200">
        <v>0</v>
      </c>
      <c r="AN67" s="200">
        <v>0</v>
      </c>
      <c r="AO67" s="200">
        <v>0</v>
      </c>
      <c r="AP67" s="40">
        <f t="shared" si="313"/>
        <v>747678</v>
      </c>
      <c r="AQ67" s="40">
        <f t="shared" si="314"/>
        <v>258430</v>
      </c>
      <c r="AR67" s="40">
        <f t="shared" si="315"/>
        <v>258192</v>
      </c>
      <c r="AS67" s="200">
        <v>1040894</v>
      </c>
      <c r="AT67" s="200">
        <v>2575658</v>
      </c>
      <c r="AU67" s="200">
        <v>2486690</v>
      </c>
    </row>
    <row r="68" spans="2:47" hidden="1">
      <c r="B68" s="200">
        <v>244681</v>
      </c>
      <c r="C68" s="200">
        <v>1563690</v>
      </c>
      <c r="D68" s="200">
        <v>1437268</v>
      </c>
      <c r="E68" s="200">
        <v>0</v>
      </c>
      <c r="F68" s="200">
        <v>0</v>
      </c>
      <c r="G68" s="200">
        <v>0</v>
      </c>
      <c r="H68" s="200">
        <v>7277</v>
      </c>
      <c r="I68" s="200">
        <v>47583</v>
      </c>
      <c r="J68" s="200">
        <v>47052</v>
      </c>
      <c r="K68" s="200">
        <v>45416</v>
      </c>
      <c r="L68" s="200">
        <v>262685</v>
      </c>
      <c r="M68" s="200">
        <v>235405</v>
      </c>
      <c r="N68" s="200">
        <v>0</v>
      </c>
      <c r="O68" s="200">
        <v>0</v>
      </c>
      <c r="P68" s="200">
        <v>0</v>
      </c>
      <c r="Q68" s="200">
        <v>367</v>
      </c>
      <c r="R68" s="200">
        <v>20336</v>
      </c>
      <c r="S68" s="200">
        <v>20056</v>
      </c>
      <c r="W68" s="200">
        <v>553737</v>
      </c>
      <c r="X68" s="200">
        <v>543965</v>
      </c>
      <c r="Y68" s="196"/>
      <c r="Z68" s="200">
        <v>284004</v>
      </c>
      <c r="AA68" s="200">
        <v>283728</v>
      </c>
      <c r="AB68" s="196"/>
      <c r="AC68" s="200">
        <v>581091</v>
      </c>
      <c r="AD68" s="200">
        <v>579960</v>
      </c>
      <c r="AE68" s="200">
        <v>259836</v>
      </c>
      <c r="AF68" s="200">
        <v>1418832</v>
      </c>
      <c r="AG68" s="200">
        <v>1407653</v>
      </c>
      <c r="AJ68" s="200">
        <v>0</v>
      </c>
      <c r="AK68" s="200">
        <v>0</v>
      </c>
      <c r="AL68" s="200">
        <v>0</v>
      </c>
      <c r="AM68" s="200">
        <v>0</v>
      </c>
      <c r="AN68" s="200">
        <v>0</v>
      </c>
      <c r="AO68" s="200">
        <v>0</v>
      </c>
      <c r="AP68" s="40">
        <f t="shared" si="313"/>
        <v>687322</v>
      </c>
      <c r="AQ68" s="40">
        <f t="shared" si="314"/>
        <v>234165</v>
      </c>
      <c r="AR68" s="40">
        <f t="shared" si="315"/>
        <v>228752</v>
      </c>
      <c r="AS68" s="200">
        <v>1244899</v>
      </c>
      <c r="AT68" s="200">
        <v>3547291</v>
      </c>
      <c r="AU68" s="200">
        <v>3376186</v>
      </c>
    </row>
    <row r="69" spans="2:47" hidden="1">
      <c r="B69" s="200">
        <v>75696</v>
      </c>
      <c r="C69" s="200">
        <v>1102587</v>
      </c>
      <c r="D69" s="200">
        <v>987801</v>
      </c>
      <c r="E69" s="200">
        <v>0</v>
      </c>
      <c r="F69" s="200">
        <v>0</v>
      </c>
      <c r="G69" s="200">
        <v>0</v>
      </c>
      <c r="H69" s="200">
        <v>3139</v>
      </c>
      <c r="I69" s="200">
        <v>135101</v>
      </c>
      <c r="J69" s="200">
        <v>134594</v>
      </c>
      <c r="K69" s="200">
        <v>4992</v>
      </c>
      <c r="L69" s="200">
        <v>148162</v>
      </c>
      <c r="M69" s="200">
        <v>119026</v>
      </c>
      <c r="N69" s="200">
        <v>0</v>
      </c>
      <c r="O69" s="200">
        <v>0</v>
      </c>
      <c r="P69" s="200">
        <v>0</v>
      </c>
      <c r="Q69" s="200">
        <v>1276</v>
      </c>
      <c r="R69" s="200">
        <v>42688</v>
      </c>
      <c r="S69" s="200">
        <v>42142</v>
      </c>
      <c r="W69" s="200">
        <v>489743</v>
      </c>
      <c r="X69" s="200">
        <v>473422</v>
      </c>
      <c r="Y69" s="196"/>
      <c r="Z69" s="200">
        <v>299502</v>
      </c>
      <c r="AA69" s="200">
        <v>299190</v>
      </c>
      <c r="AB69" s="196"/>
      <c r="AC69" s="200">
        <v>195710</v>
      </c>
      <c r="AD69" s="200">
        <v>194673</v>
      </c>
      <c r="AE69" s="200">
        <v>115579</v>
      </c>
      <c r="AF69" s="200">
        <v>984955</v>
      </c>
      <c r="AG69" s="200">
        <v>967285</v>
      </c>
      <c r="AJ69" s="200">
        <v>0</v>
      </c>
      <c r="AK69" s="200">
        <v>0</v>
      </c>
      <c r="AL69" s="200">
        <v>0</v>
      </c>
      <c r="AM69" s="200">
        <v>0</v>
      </c>
      <c r="AN69" s="200">
        <v>0</v>
      </c>
      <c r="AO69" s="200">
        <v>0</v>
      </c>
      <c r="AP69" s="40">
        <f t="shared" si="313"/>
        <v>575381</v>
      </c>
      <c r="AQ69" s="40">
        <f t="shared" si="314"/>
        <v>248439</v>
      </c>
      <c r="AR69" s="40">
        <f t="shared" si="315"/>
        <v>228618</v>
      </c>
      <c r="AS69" s="200">
        <v>776063</v>
      </c>
      <c r="AT69" s="200">
        <v>2661932</v>
      </c>
      <c r="AU69" s="200">
        <v>2479466</v>
      </c>
    </row>
    <row r="70" spans="2:47" hidden="1">
      <c r="B70" s="200">
        <v>105197</v>
      </c>
      <c r="C70" s="200">
        <v>8135255</v>
      </c>
      <c r="D70" s="200">
        <v>7759912</v>
      </c>
      <c r="E70" s="200">
        <v>0</v>
      </c>
      <c r="F70" s="200">
        <v>0</v>
      </c>
      <c r="G70" s="200">
        <v>0</v>
      </c>
      <c r="H70" s="200">
        <v>269</v>
      </c>
      <c r="I70" s="200">
        <v>259852</v>
      </c>
      <c r="J70" s="200">
        <v>259526</v>
      </c>
      <c r="K70" s="200">
        <v>4651</v>
      </c>
      <c r="L70" s="200">
        <v>1004180</v>
      </c>
      <c r="M70" s="200">
        <v>916579</v>
      </c>
      <c r="N70" s="200">
        <v>0</v>
      </c>
      <c r="O70" s="200">
        <v>0</v>
      </c>
      <c r="P70" s="200">
        <v>0</v>
      </c>
      <c r="Q70" s="200">
        <v>484</v>
      </c>
      <c r="R70" s="200">
        <v>107124</v>
      </c>
      <c r="S70" s="200">
        <v>106798</v>
      </c>
      <c r="W70" s="200">
        <v>2043017</v>
      </c>
      <c r="X70" s="200">
        <v>2025573</v>
      </c>
      <c r="Y70" s="196"/>
      <c r="Z70" s="200">
        <v>1010251</v>
      </c>
      <c r="AA70" s="200">
        <v>1009742</v>
      </c>
      <c r="AB70" s="196"/>
      <c r="AC70" s="200">
        <v>1357643</v>
      </c>
      <c r="AD70" s="200">
        <v>1356831</v>
      </c>
      <c r="AE70" s="200">
        <v>326764</v>
      </c>
      <c r="AF70" s="200">
        <v>4410911</v>
      </c>
      <c r="AG70" s="200">
        <v>4392146</v>
      </c>
      <c r="AJ70" s="200">
        <v>0</v>
      </c>
      <c r="AK70" s="200">
        <v>0</v>
      </c>
      <c r="AL70" s="200">
        <v>0</v>
      </c>
      <c r="AM70" s="200">
        <v>0</v>
      </c>
      <c r="AN70" s="200">
        <v>0</v>
      </c>
      <c r="AO70" s="200">
        <v>0</v>
      </c>
      <c r="AP70" s="40">
        <f t="shared" si="313"/>
        <v>2831101</v>
      </c>
      <c r="AQ70" s="40">
        <f t="shared" si="314"/>
        <v>950710</v>
      </c>
      <c r="AR70" s="40">
        <f t="shared" si="315"/>
        <v>949168</v>
      </c>
      <c r="AS70" s="200">
        <v>3268466</v>
      </c>
      <c r="AT70" s="200">
        <v>14868032</v>
      </c>
      <c r="AU70" s="200">
        <v>14384129</v>
      </c>
    </row>
    <row r="71" spans="2:47" hidden="1">
      <c r="B71" s="200">
        <v>66171</v>
      </c>
      <c r="C71" s="200">
        <v>1283150</v>
      </c>
      <c r="D71" s="200">
        <v>1157685</v>
      </c>
      <c r="E71" s="200">
        <v>0</v>
      </c>
      <c r="F71" s="200">
        <v>0</v>
      </c>
      <c r="G71" s="200">
        <v>0</v>
      </c>
      <c r="H71" s="200">
        <v>0</v>
      </c>
      <c r="I71" s="200">
        <v>0</v>
      </c>
      <c r="J71" s="200">
        <v>0</v>
      </c>
      <c r="K71" s="200">
        <v>34552</v>
      </c>
      <c r="L71" s="200">
        <v>916925</v>
      </c>
      <c r="M71" s="200">
        <v>807285</v>
      </c>
      <c r="N71" s="200">
        <v>0</v>
      </c>
      <c r="O71" s="200">
        <v>0</v>
      </c>
      <c r="P71" s="200">
        <v>0</v>
      </c>
      <c r="Q71" s="200">
        <v>0</v>
      </c>
      <c r="R71" s="200">
        <v>0</v>
      </c>
      <c r="S71" s="200">
        <v>0</v>
      </c>
      <c r="W71" s="200">
        <v>153622</v>
      </c>
      <c r="X71" s="200">
        <v>110982</v>
      </c>
      <c r="Y71" s="196"/>
      <c r="Z71" s="200">
        <v>209993</v>
      </c>
      <c r="AA71" s="200">
        <v>195137</v>
      </c>
      <c r="AB71" s="196"/>
      <c r="AC71" s="200">
        <v>23444</v>
      </c>
      <c r="AD71" s="200">
        <v>22701</v>
      </c>
      <c r="AE71" s="200">
        <v>98266</v>
      </c>
      <c r="AF71" s="200">
        <v>387059</v>
      </c>
      <c r="AG71" s="200">
        <v>328820</v>
      </c>
      <c r="AJ71" s="200">
        <v>4087191</v>
      </c>
      <c r="AK71" s="200">
        <v>29114807</v>
      </c>
      <c r="AL71" s="200">
        <v>26824768</v>
      </c>
      <c r="AM71" s="200">
        <v>0</v>
      </c>
      <c r="AN71" s="200">
        <v>0</v>
      </c>
      <c r="AO71" s="200">
        <v>0</v>
      </c>
      <c r="AP71" s="40">
        <f t="shared" si="313"/>
        <v>1970683</v>
      </c>
      <c r="AQ71" s="40">
        <f t="shared" si="314"/>
        <v>503243</v>
      </c>
      <c r="AR71" s="40">
        <f t="shared" si="315"/>
        <v>432462</v>
      </c>
      <c r="AS71" s="200">
        <v>6256863</v>
      </c>
      <c r="AT71" s="200">
        <v>32205184</v>
      </c>
      <c r="AU71" s="200">
        <v>29551020</v>
      </c>
    </row>
    <row r="72" spans="2:47" hidden="1">
      <c r="B72" s="200">
        <v>23873</v>
      </c>
      <c r="C72" s="200">
        <v>2151189</v>
      </c>
      <c r="D72" s="200">
        <v>1899371</v>
      </c>
      <c r="E72" s="200">
        <v>0</v>
      </c>
      <c r="F72" s="200">
        <v>0</v>
      </c>
      <c r="G72" s="200">
        <v>0</v>
      </c>
      <c r="H72" s="200">
        <v>0</v>
      </c>
      <c r="I72" s="200">
        <v>0</v>
      </c>
      <c r="J72" s="200">
        <v>0</v>
      </c>
      <c r="K72" s="200">
        <v>1942</v>
      </c>
      <c r="L72" s="200">
        <v>1104549</v>
      </c>
      <c r="M72" s="200">
        <v>832608</v>
      </c>
      <c r="N72" s="200">
        <v>0</v>
      </c>
      <c r="O72" s="200">
        <v>0</v>
      </c>
      <c r="P72" s="200">
        <v>0</v>
      </c>
      <c r="Q72" s="200">
        <v>0</v>
      </c>
      <c r="R72" s="200">
        <v>0</v>
      </c>
      <c r="S72" s="200">
        <v>0</v>
      </c>
      <c r="W72" s="200">
        <v>237939</v>
      </c>
      <c r="X72" s="200">
        <v>143418</v>
      </c>
      <c r="Y72" s="196"/>
      <c r="Z72" s="200">
        <v>252902</v>
      </c>
      <c r="AA72" s="200">
        <v>222800</v>
      </c>
      <c r="AB72" s="196"/>
      <c r="AC72" s="200">
        <v>235053</v>
      </c>
      <c r="AD72" s="200">
        <v>99755</v>
      </c>
      <c r="AE72" s="200">
        <v>59595</v>
      </c>
      <c r="AF72" s="200">
        <v>725894</v>
      </c>
      <c r="AG72" s="200">
        <v>465973</v>
      </c>
      <c r="AJ72" s="200">
        <v>7003758</v>
      </c>
      <c r="AK72" s="200">
        <v>28553215</v>
      </c>
      <c r="AL72" s="200">
        <v>22881009</v>
      </c>
      <c r="AM72" s="200">
        <v>0</v>
      </c>
      <c r="AN72" s="200">
        <v>0</v>
      </c>
      <c r="AO72" s="200">
        <v>0</v>
      </c>
      <c r="AP72" s="40">
        <f t="shared" si="313"/>
        <v>19322113</v>
      </c>
      <c r="AQ72" s="40">
        <f t="shared" si="314"/>
        <v>914558</v>
      </c>
      <c r="AR72" s="40">
        <f t="shared" si="315"/>
        <v>815809</v>
      </c>
      <c r="AS72" s="200">
        <v>26411281</v>
      </c>
      <c r="AT72" s="200">
        <v>33449405</v>
      </c>
      <c r="AU72" s="200">
        <v>26894770</v>
      </c>
    </row>
    <row r="73" spans="2:47" hidden="1">
      <c r="B73" s="200">
        <v>170600</v>
      </c>
      <c r="C73" s="200">
        <v>2528947</v>
      </c>
      <c r="D73" s="200">
        <v>2318321</v>
      </c>
      <c r="E73" s="200">
        <v>0</v>
      </c>
      <c r="F73" s="200">
        <v>0</v>
      </c>
      <c r="G73" s="200">
        <v>0</v>
      </c>
      <c r="H73" s="200">
        <v>18266</v>
      </c>
      <c r="I73" s="200">
        <v>146821</v>
      </c>
      <c r="J73" s="200">
        <v>145766</v>
      </c>
      <c r="K73" s="200">
        <v>57382</v>
      </c>
      <c r="L73" s="200">
        <v>708991</v>
      </c>
      <c r="M73" s="200">
        <v>620740</v>
      </c>
      <c r="N73" s="200">
        <v>0</v>
      </c>
      <c r="O73" s="200">
        <v>0</v>
      </c>
      <c r="P73" s="200">
        <v>0</v>
      </c>
      <c r="Q73" s="200">
        <v>2308</v>
      </c>
      <c r="R73" s="200">
        <v>49062</v>
      </c>
      <c r="S73" s="200">
        <v>46030</v>
      </c>
      <c r="W73" s="200">
        <v>496893</v>
      </c>
      <c r="X73" s="200">
        <v>468500</v>
      </c>
      <c r="Y73" s="196"/>
      <c r="Z73" s="200">
        <v>448556</v>
      </c>
      <c r="AA73" s="200">
        <v>447055</v>
      </c>
      <c r="AB73" s="196"/>
      <c r="AC73" s="200">
        <v>297077</v>
      </c>
      <c r="AD73" s="200">
        <v>296628</v>
      </c>
      <c r="AE73" s="200">
        <v>141049</v>
      </c>
      <c r="AF73" s="200">
        <v>1242526</v>
      </c>
      <c r="AG73" s="200">
        <v>1212183</v>
      </c>
      <c r="AJ73" s="200">
        <v>826827</v>
      </c>
      <c r="AK73" s="200">
        <v>8366497</v>
      </c>
      <c r="AL73" s="200">
        <v>7260195</v>
      </c>
      <c r="AM73" s="200">
        <v>2837</v>
      </c>
      <c r="AN73" s="200">
        <v>64289</v>
      </c>
      <c r="AO73" s="200">
        <v>55623</v>
      </c>
      <c r="AP73" s="40">
        <f t="shared" si="313"/>
        <v>1323507</v>
      </c>
      <c r="AQ73" s="40">
        <f t="shared" si="314"/>
        <v>679719</v>
      </c>
      <c r="AR73" s="40">
        <f t="shared" si="315"/>
        <v>668452</v>
      </c>
      <c r="AS73" s="200">
        <v>2542776</v>
      </c>
      <c r="AT73" s="200">
        <v>13786852</v>
      </c>
      <c r="AU73" s="200">
        <v>12327310</v>
      </c>
    </row>
    <row r="74" spans="2:47" hidden="1">
      <c r="B74" s="200">
        <v>942382</v>
      </c>
      <c r="C74" s="200">
        <v>3031546</v>
      </c>
      <c r="D74" s="200">
        <v>2839505</v>
      </c>
      <c r="E74" s="200">
        <v>0</v>
      </c>
      <c r="F74" s="200">
        <v>0</v>
      </c>
      <c r="G74" s="200">
        <v>0</v>
      </c>
      <c r="H74" s="200">
        <v>0</v>
      </c>
      <c r="I74" s="200">
        <v>0</v>
      </c>
      <c r="J74" s="200">
        <v>0</v>
      </c>
      <c r="K74" s="200">
        <v>395631</v>
      </c>
      <c r="L74" s="200">
        <v>1963062</v>
      </c>
      <c r="M74" s="200">
        <v>1777808</v>
      </c>
      <c r="N74" s="200">
        <v>0</v>
      </c>
      <c r="O74" s="200">
        <v>0</v>
      </c>
      <c r="P74" s="200">
        <v>0</v>
      </c>
      <c r="Q74" s="200">
        <v>0</v>
      </c>
      <c r="R74" s="200">
        <v>0</v>
      </c>
      <c r="S74" s="200">
        <v>0</v>
      </c>
      <c r="W74" s="200">
        <v>394259</v>
      </c>
      <c r="X74" s="200">
        <v>383050</v>
      </c>
      <c r="Y74" s="196"/>
      <c r="Z74" s="200">
        <v>444262</v>
      </c>
      <c r="AA74" s="200">
        <v>436034</v>
      </c>
      <c r="AB74" s="196"/>
      <c r="AC74" s="200">
        <v>158144</v>
      </c>
      <c r="AD74" s="200">
        <v>156642</v>
      </c>
      <c r="AE74" s="200">
        <v>131019</v>
      </c>
      <c r="AF74" s="200">
        <v>996665</v>
      </c>
      <c r="AG74" s="200">
        <v>975726</v>
      </c>
      <c r="AJ74" s="200">
        <v>259928</v>
      </c>
      <c r="AK74" s="200">
        <v>6644036</v>
      </c>
      <c r="AL74" s="200">
        <v>5360832</v>
      </c>
      <c r="AM74" s="200">
        <v>0</v>
      </c>
      <c r="AN74" s="200">
        <v>0</v>
      </c>
      <c r="AO74" s="200">
        <v>0</v>
      </c>
      <c r="AP74" s="40">
        <f t="shared" si="313"/>
        <v>1351625</v>
      </c>
      <c r="AQ74" s="40">
        <f t="shared" si="314"/>
        <v>267775</v>
      </c>
      <c r="AR74" s="40">
        <f t="shared" si="315"/>
        <v>252220</v>
      </c>
      <c r="AS74" s="200">
        <v>3080585</v>
      </c>
      <c r="AT74" s="200">
        <v>12903084</v>
      </c>
      <c r="AU74" s="200">
        <v>11206091</v>
      </c>
    </row>
    <row r="75" spans="2:47" hidden="1">
      <c r="B75" s="200">
        <v>23582</v>
      </c>
      <c r="C75" s="200">
        <v>412244</v>
      </c>
      <c r="D75" s="200">
        <v>374605</v>
      </c>
      <c r="E75" s="200">
        <v>0</v>
      </c>
      <c r="F75" s="200">
        <v>0</v>
      </c>
      <c r="G75" s="200">
        <v>0</v>
      </c>
      <c r="H75" s="200">
        <v>21752</v>
      </c>
      <c r="I75" s="200">
        <v>203746</v>
      </c>
      <c r="J75" s="200">
        <v>203168</v>
      </c>
      <c r="K75" s="200">
        <v>24720</v>
      </c>
      <c r="L75" s="200">
        <v>171302</v>
      </c>
      <c r="M75" s="200">
        <v>143009</v>
      </c>
      <c r="N75" s="200">
        <v>0</v>
      </c>
      <c r="O75" s="200">
        <v>0</v>
      </c>
      <c r="P75" s="200">
        <v>0</v>
      </c>
      <c r="Q75" s="200">
        <v>24497</v>
      </c>
      <c r="R75" s="200">
        <v>62019</v>
      </c>
      <c r="S75" s="200">
        <v>61354</v>
      </c>
      <c r="W75" s="200">
        <v>1331092</v>
      </c>
      <c r="X75" s="200">
        <v>1319734</v>
      </c>
      <c r="Y75" s="196"/>
      <c r="Z75" s="200">
        <v>250095</v>
      </c>
      <c r="AA75" s="200">
        <v>249956</v>
      </c>
      <c r="AB75" s="196"/>
      <c r="AC75" s="200">
        <v>467844</v>
      </c>
      <c r="AD75" s="200">
        <v>467488</v>
      </c>
      <c r="AE75" s="200">
        <v>236158</v>
      </c>
      <c r="AF75" s="200">
        <v>2049031</v>
      </c>
      <c r="AG75" s="200">
        <v>2037178</v>
      </c>
      <c r="AJ75" s="200">
        <v>65652</v>
      </c>
      <c r="AK75" s="200">
        <v>435043</v>
      </c>
      <c r="AL75" s="200">
        <v>348709</v>
      </c>
      <c r="AM75" s="200">
        <v>51531</v>
      </c>
      <c r="AN75" s="200">
        <v>110783</v>
      </c>
      <c r="AO75" s="200">
        <v>106362</v>
      </c>
      <c r="AP75" s="40">
        <f t="shared" si="313"/>
        <v>1193697</v>
      </c>
      <c r="AQ75" s="40">
        <f t="shared" si="314"/>
        <v>229217</v>
      </c>
      <c r="AR75" s="40">
        <f t="shared" si="315"/>
        <v>228102</v>
      </c>
      <c r="AS75" s="200">
        <v>1641589</v>
      </c>
      <c r="AT75" s="200">
        <v>3673385</v>
      </c>
      <c r="AU75" s="200">
        <v>3502487</v>
      </c>
    </row>
    <row r="76" spans="2:47" hidden="1">
      <c r="B76" s="200">
        <v>0</v>
      </c>
      <c r="C76" s="200">
        <v>200596</v>
      </c>
      <c r="D76" s="200">
        <v>180691</v>
      </c>
      <c r="E76" s="200">
        <v>0</v>
      </c>
      <c r="F76" s="200">
        <v>0</v>
      </c>
      <c r="G76" s="200">
        <v>0</v>
      </c>
      <c r="H76" s="200">
        <v>0</v>
      </c>
      <c r="I76" s="200">
        <v>128100</v>
      </c>
      <c r="J76" s="200">
        <v>125743</v>
      </c>
      <c r="K76" s="200">
        <v>0</v>
      </c>
      <c r="L76" s="200">
        <v>45568</v>
      </c>
      <c r="M76" s="200">
        <v>38766</v>
      </c>
      <c r="N76" s="200">
        <v>0</v>
      </c>
      <c r="O76" s="200">
        <v>0</v>
      </c>
      <c r="P76" s="200">
        <v>0</v>
      </c>
      <c r="Q76" s="200">
        <v>0</v>
      </c>
      <c r="R76" s="200">
        <v>101358</v>
      </c>
      <c r="S76" s="200">
        <v>99950</v>
      </c>
      <c r="W76" s="200">
        <v>1332097</v>
      </c>
      <c r="X76" s="200">
        <v>1322928</v>
      </c>
      <c r="Y76" s="196"/>
      <c r="Z76" s="200">
        <v>244287</v>
      </c>
      <c r="AA76" s="200">
        <v>244209</v>
      </c>
      <c r="AB76" s="196"/>
      <c r="AC76" s="200">
        <v>361846</v>
      </c>
      <c r="AD76" s="200">
        <v>361619</v>
      </c>
      <c r="AE76" s="200">
        <v>136388</v>
      </c>
      <c r="AF76" s="200">
        <v>1938230</v>
      </c>
      <c r="AG76" s="200">
        <v>1928756</v>
      </c>
      <c r="AJ76" s="200">
        <v>52053</v>
      </c>
      <c r="AK76" s="200">
        <v>877761</v>
      </c>
      <c r="AL76" s="200">
        <v>687681</v>
      </c>
      <c r="AM76" s="200">
        <v>109631</v>
      </c>
      <c r="AN76" s="200">
        <v>198910</v>
      </c>
      <c r="AO76" s="200">
        <v>194183</v>
      </c>
      <c r="AP76" s="40">
        <f t="shared" si="313"/>
        <v>1615024</v>
      </c>
      <c r="AQ76" s="40">
        <f t="shared" si="314"/>
        <v>299370</v>
      </c>
      <c r="AR76" s="40">
        <f t="shared" si="315"/>
        <v>297709</v>
      </c>
      <c r="AS76" s="200">
        <v>1913096</v>
      </c>
      <c r="AT76" s="200">
        <v>3789893</v>
      </c>
      <c r="AU76" s="200">
        <v>3553479</v>
      </c>
    </row>
    <row r="77" spans="2:47" hidden="1">
      <c r="B77" s="200">
        <v>60009</v>
      </c>
      <c r="C77" s="200">
        <v>4361093</v>
      </c>
      <c r="D77" s="200">
        <v>4017123</v>
      </c>
      <c r="E77" s="200">
        <v>0</v>
      </c>
      <c r="F77" s="200">
        <v>0</v>
      </c>
      <c r="G77" s="200">
        <v>0</v>
      </c>
      <c r="H77" s="200">
        <v>3269</v>
      </c>
      <c r="I77" s="200">
        <v>230299</v>
      </c>
      <c r="J77" s="200">
        <v>230299</v>
      </c>
      <c r="K77" s="200">
        <v>4747</v>
      </c>
      <c r="L77" s="200">
        <v>695054</v>
      </c>
      <c r="M77" s="200">
        <v>628500</v>
      </c>
      <c r="N77" s="200">
        <v>0</v>
      </c>
      <c r="O77" s="200">
        <v>0</v>
      </c>
      <c r="P77" s="200">
        <v>0</v>
      </c>
      <c r="Q77" s="200">
        <v>2002</v>
      </c>
      <c r="R77" s="200">
        <v>166404</v>
      </c>
      <c r="S77" s="200">
        <v>162996</v>
      </c>
      <c r="W77" s="200">
        <v>2356886</v>
      </c>
      <c r="X77" s="200">
        <v>2342241</v>
      </c>
      <c r="Y77" s="196"/>
      <c r="Z77" s="200">
        <v>1122033</v>
      </c>
      <c r="AA77" s="200">
        <v>1121462</v>
      </c>
      <c r="AB77" s="196"/>
      <c r="AC77" s="200">
        <v>1082016</v>
      </c>
      <c r="AD77" s="200">
        <v>1081639</v>
      </c>
      <c r="AE77" s="200">
        <v>530181</v>
      </c>
      <c r="AF77" s="200">
        <v>4560935</v>
      </c>
      <c r="AG77" s="200">
        <v>4545342</v>
      </c>
      <c r="AJ77" s="200">
        <v>49588</v>
      </c>
      <c r="AK77" s="200">
        <v>160151</v>
      </c>
      <c r="AL77" s="200">
        <v>123881</v>
      </c>
      <c r="AM77" s="200">
        <v>1189</v>
      </c>
      <c r="AN77" s="200">
        <v>80485</v>
      </c>
      <c r="AO77" s="200">
        <v>71522</v>
      </c>
      <c r="AP77" s="40">
        <f t="shared" si="313"/>
        <v>3154830</v>
      </c>
      <c r="AQ77" s="40">
        <f t="shared" si="314"/>
        <v>645445</v>
      </c>
      <c r="AR77" s="40">
        <f t="shared" si="315"/>
        <v>636701</v>
      </c>
      <c r="AS77" s="200">
        <v>3805815</v>
      </c>
      <c r="AT77" s="200">
        <v>10899866</v>
      </c>
      <c r="AU77" s="200">
        <v>10416364</v>
      </c>
    </row>
    <row r="78" spans="2:47" hidden="1">
      <c r="B78" s="200">
        <v>198337</v>
      </c>
      <c r="C78" s="200">
        <v>1358988</v>
      </c>
      <c r="D78" s="200">
        <v>1177303</v>
      </c>
      <c r="E78" s="200">
        <v>0</v>
      </c>
      <c r="F78" s="200">
        <v>0</v>
      </c>
      <c r="G78" s="200">
        <v>0</v>
      </c>
      <c r="H78" s="200">
        <v>27827</v>
      </c>
      <c r="I78" s="200">
        <v>184766</v>
      </c>
      <c r="J78" s="200">
        <v>184308</v>
      </c>
      <c r="K78" s="200">
        <v>106774</v>
      </c>
      <c r="L78" s="200">
        <v>438954</v>
      </c>
      <c r="M78" s="200">
        <v>334882</v>
      </c>
      <c r="N78" s="200">
        <v>0</v>
      </c>
      <c r="O78" s="200">
        <v>0</v>
      </c>
      <c r="P78" s="200">
        <v>0</v>
      </c>
      <c r="Q78" s="200">
        <v>15123</v>
      </c>
      <c r="R78" s="200">
        <v>132504</v>
      </c>
      <c r="S78" s="200">
        <v>132134</v>
      </c>
      <c r="W78" s="200">
        <v>1248736</v>
      </c>
      <c r="X78" s="200">
        <v>1234910</v>
      </c>
      <c r="Y78" s="196"/>
      <c r="Z78" s="200">
        <v>438172</v>
      </c>
      <c r="AA78" s="200">
        <v>437888</v>
      </c>
      <c r="AB78" s="196"/>
      <c r="AC78" s="200">
        <v>429951</v>
      </c>
      <c r="AD78" s="200">
        <v>429241</v>
      </c>
      <c r="AE78" s="200">
        <v>246699</v>
      </c>
      <c r="AF78" s="200">
        <v>2116859</v>
      </c>
      <c r="AG78" s="200">
        <v>2102039</v>
      </c>
      <c r="AJ78" s="200">
        <v>156420</v>
      </c>
      <c r="AK78" s="200">
        <v>282751</v>
      </c>
      <c r="AL78" s="200">
        <v>181116</v>
      </c>
      <c r="AM78" s="200">
        <v>19745</v>
      </c>
      <c r="AN78" s="200">
        <v>32832</v>
      </c>
      <c r="AO78" s="200">
        <v>31877</v>
      </c>
      <c r="AP78" s="40">
        <f t="shared" si="313"/>
        <v>1468098</v>
      </c>
      <c r="AQ78" s="40">
        <f t="shared" si="314"/>
        <v>365087</v>
      </c>
      <c r="AR78" s="40">
        <f t="shared" si="315"/>
        <v>315099</v>
      </c>
      <c r="AS78" s="200">
        <v>2239023</v>
      </c>
      <c r="AT78" s="200">
        <v>4912741</v>
      </c>
      <c r="AU78" s="200">
        <v>4458758</v>
      </c>
    </row>
    <row r="79" spans="2:47" hidden="1">
      <c r="B79" s="200">
        <v>204479</v>
      </c>
      <c r="C79" s="200">
        <v>1667708</v>
      </c>
      <c r="D79" s="200">
        <v>1503186</v>
      </c>
      <c r="E79" s="200">
        <v>0</v>
      </c>
      <c r="F79" s="200">
        <v>0</v>
      </c>
      <c r="G79" s="200">
        <v>0</v>
      </c>
      <c r="H79" s="200">
        <v>6017</v>
      </c>
      <c r="I79" s="200">
        <v>64309</v>
      </c>
      <c r="J79" s="200">
        <v>62646</v>
      </c>
      <c r="K79" s="200">
        <v>145436</v>
      </c>
      <c r="L79" s="200">
        <v>2158675</v>
      </c>
      <c r="M79" s="200">
        <v>1730384</v>
      </c>
      <c r="N79" s="200">
        <v>0</v>
      </c>
      <c r="O79" s="200">
        <v>0</v>
      </c>
      <c r="P79" s="200">
        <v>0</v>
      </c>
      <c r="Q79" s="200">
        <v>1758</v>
      </c>
      <c r="R79" s="200">
        <v>86192</v>
      </c>
      <c r="S79" s="200">
        <v>79719</v>
      </c>
      <c r="W79" s="200">
        <v>661593</v>
      </c>
      <c r="X79" s="200">
        <v>533172</v>
      </c>
      <c r="Y79" s="196"/>
      <c r="Z79" s="200">
        <v>558012</v>
      </c>
      <c r="AA79" s="200">
        <v>544539</v>
      </c>
      <c r="AB79" s="196"/>
      <c r="AC79" s="200">
        <v>456780</v>
      </c>
      <c r="AD79" s="200">
        <v>453151</v>
      </c>
      <c r="AE79" s="200">
        <v>198557</v>
      </c>
      <c r="AF79" s="200">
        <v>1676385</v>
      </c>
      <c r="AG79" s="200">
        <v>1530862</v>
      </c>
      <c r="AJ79" s="200">
        <v>1658027</v>
      </c>
      <c r="AK79" s="200">
        <v>34542443</v>
      </c>
      <c r="AL79" s="200">
        <v>30417445</v>
      </c>
      <c r="AM79" s="200">
        <v>0</v>
      </c>
      <c r="AN79" s="200">
        <v>0</v>
      </c>
      <c r="AO79" s="200">
        <v>0</v>
      </c>
      <c r="AP79" s="40">
        <f t="shared" si="313"/>
        <v>10011174</v>
      </c>
      <c r="AQ79" s="40">
        <f t="shared" si="314"/>
        <v>2698443</v>
      </c>
      <c r="AR79" s="40">
        <f t="shared" si="315"/>
        <v>2562705</v>
      </c>
      <c r="AS79" s="200">
        <v>12225448</v>
      </c>
      <c r="AT79" s="200">
        <v>42894155</v>
      </c>
      <c r="AU79" s="200">
        <v>37886947</v>
      </c>
    </row>
    <row r="80" spans="2:47" hidden="1">
      <c r="B80" s="200">
        <v>94905</v>
      </c>
      <c r="C80" s="200">
        <v>2099362</v>
      </c>
      <c r="D80" s="200">
        <v>1984033</v>
      </c>
      <c r="E80" s="200">
        <v>0</v>
      </c>
      <c r="F80" s="200">
        <v>0</v>
      </c>
      <c r="G80" s="200">
        <v>0</v>
      </c>
      <c r="H80" s="200">
        <v>23398</v>
      </c>
      <c r="I80" s="200">
        <v>236307</v>
      </c>
      <c r="J80" s="200">
        <v>234825</v>
      </c>
      <c r="K80" s="200">
        <v>53424</v>
      </c>
      <c r="L80" s="200">
        <v>2004976</v>
      </c>
      <c r="M80" s="200">
        <v>1843912</v>
      </c>
      <c r="N80" s="200">
        <v>0</v>
      </c>
      <c r="O80" s="200">
        <v>0</v>
      </c>
      <c r="P80" s="200">
        <v>0</v>
      </c>
      <c r="Q80" s="200">
        <v>8088</v>
      </c>
      <c r="R80" s="200">
        <v>216404</v>
      </c>
      <c r="S80" s="200">
        <v>211477</v>
      </c>
      <c r="W80" s="200">
        <v>1377222</v>
      </c>
      <c r="X80" s="200">
        <v>1255967</v>
      </c>
      <c r="Y80" s="196"/>
      <c r="Z80" s="200">
        <v>793348</v>
      </c>
      <c r="AA80" s="200">
        <v>783770</v>
      </c>
      <c r="AB80" s="196"/>
      <c r="AC80" s="200">
        <v>1185982</v>
      </c>
      <c r="AD80" s="200">
        <v>1183164</v>
      </c>
      <c r="AE80" s="200">
        <v>386829</v>
      </c>
      <c r="AF80" s="200">
        <v>3356552</v>
      </c>
      <c r="AG80" s="200">
        <v>3222901</v>
      </c>
      <c r="AJ80" s="200">
        <v>973444</v>
      </c>
      <c r="AK80" s="200">
        <v>17973410</v>
      </c>
      <c r="AL80" s="200">
        <v>16666398</v>
      </c>
      <c r="AM80" s="200">
        <v>0</v>
      </c>
      <c r="AN80" s="200">
        <v>0</v>
      </c>
      <c r="AO80" s="200">
        <v>0</v>
      </c>
      <c r="AP80" s="40">
        <f t="shared" si="313"/>
        <v>3093292</v>
      </c>
      <c r="AQ80" s="40">
        <f t="shared" si="314"/>
        <v>4504609</v>
      </c>
      <c r="AR80" s="40">
        <f t="shared" si="315"/>
        <v>4419884</v>
      </c>
      <c r="AS80" s="200">
        <v>4633380</v>
      </c>
      <c r="AT80" s="200">
        <v>30391620</v>
      </c>
      <c r="AU80" s="200">
        <v>28583430</v>
      </c>
    </row>
    <row r="81" spans="2:47" hidden="1">
      <c r="B81" s="200">
        <v>47070</v>
      </c>
      <c r="C81" s="200">
        <v>1136895</v>
      </c>
      <c r="D81" s="200">
        <v>1011556</v>
      </c>
      <c r="E81" s="200">
        <v>0</v>
      </c>
      <c r="F81" s="200">
        <v>0</v>
      </c>
      <c r="G81" s="200">
        <v>0</v>
      </c>
      <c r="H81" s="200">
        <v>4645</v>
      </c>
      <c r="I81" s="200">
        <v>233213</v>
      </c>
      <c r="J81" s="200">
        <v>232110</v>
      </c>
      <c r="K81" s="200">
        <v>107335</v>
      </c>
      <c r="L81" s="200">
        <v>4308432</v>
      </c>
      <c r="M81" s="200">
        <v>3551880</v>
      </c>
      <c r="N81" s="200">
        <v>0</v>
      </c>
      <c r="O81" s="200">
        <v>0</v>
      </c>
      <c r="P81" s="200">
        <v>0</v>
      </c>
      <c r="Q81" s="200">
        <v>2031</v>
      </c>
      <c r="R81" s="200">
        <v>124909</v>
      </c>
      <c r="S81" s="200">
        <v>123042</v>
      </c>
      <c r="W81" s="200">
        <v>473459</v>
      </c>
      <c r="X81" s="200">
        <v>372139</v>
      </c>
      <c r="Y81" s="196"/>
      <c r="Z81" s="200">
        <v>277532</v>
      </c>
      <c r="AA81" s="200">
        <v>260241</v>
      </c>
      <c r="AB81" s="196"/>
      <c r="AC81" s="200">
        <v>266010</v>
      </c>
      <c r="AD81" s="200">
        <v>261602</v>
      </c>
      <c r="AE81" s="200">
        <v>130517</v>
      </c>
      <c r="AF81" s="200">
        <v>1017001</v>
      </c>
      <c r="AG81" s="200">
        <v>893982</v>
      </c>
      <c r="AJ81" s="200">
        <v>488297</v>
      </c>
      <c r="AK81" s="200">
        <v>22739025</v>
      </c>
      <c r="AL81" s="200">
        <v>19168758</v>
      </c>
      <c r="AM81" s="200">
        <v>0</v>
      </c>
      <c r="AN81" s="200">
        <v>0</v>
      </c>
      <c r="AO81" s="200">
        <v>0</v>
      </c>
      <c r="AP81" s="40">
        <f t="shared" si="313"/>
        <v>2899204</v>
      </c>
      <c r="AQ81" s="40">
        <f t="shared" si="314"/>
        <v>823866</v>
      </c>
      <c r="AR81" s="40">
        <f t="shared" si="315"/>
        <v>678928</v>
      </c>
      <c r="AS81" s="200">
        <v>3679099</v>
      </c>
      <c r="AT81" s="200">
        <v>30383341</v>
      </c>
      <c r="AU81" s="200">
        <v>25660256</v>
      </c>
    </row>
    <row r="82" spans="2:47" hidden="1">
      <c r="B82" s="200">
        <v>1115</v>
      </c>
      <c r="C82" s="200">
        <v>47131</v>
      </c>
      <c r="D82" s="200">
        <v>41822</v>
      </c>
      <c r="E82" s="200">
        <v>0</v>
      </c>
      <c r="F82" s="200">
        <v>0</v>
      </c>
      <c r="G82" s="200">
        <v>0</v>
      </c>
      <c r="H82" s="200">
        <v>0</v>
      </c>
      <c r="I82" s="200">
        <v>0</v>
      </c>
      <c r="J82" s="200">
        <v>0</v>
      </c>
      <c r="K82" s="200">
        <v>2487</v>
      </c>
      <c r="L82" s="200">
        <v>391119</v>
      </c>
      <c r="M82" s="200">
        <v>228575</v>
      </c>
      <c r="N82" s="200">
        <v>0</v>
      </c>
      <c r="O82" s="200">
        <v>0</v>
      </c>
      <c r="P82" s="200">
        <v>0</v>
      </c>
      <c r="Q82" s="200">
        <v>0</v>
      </c>
      <c r="R82" s="200">
        <v>0</v>
      </c>
      <c r="S82" s="200">
        <v>0</v>
      </c>
      <c r="W82" s="200">
        <v>95917</v>
      </c>
      <c r="X82" s="200">
        <v>52927</v>
      </c>
      <c r="Y82" s="196"/>
      <c r="Z82" s="200">
        <v>66763</v>
      </c>
      <c r="AA82" s="200">
        <v>55845</v>
      </c>
      <c r="AB82" s="196"/>
      <c r="AC82" s="200">
        <v>74838</v>
      </c>
      <c r="AD82" s="200">
        <v>66585</v>
      </c>
      <c r="AE82" s="200">
        <v>53016</v>
      </c>
      <c r="AF82" s="200">
        <v>237518</v>
      </c>
      <c r="AG82" s="200">
        <v>175357</v>
      </c>
      <c r="AJ82" s="200">
        <v>315043</v>
      </c>
      <c r="AK82" s="200">
        <v>20843590</v>
      </c>
      <c r="AL82" s="200">
        <v>17835433</v>
      </c>
      <c r="AM82" s="200">
        <v>0</v>
      </c>
      <c r="AN82" s="200">
        <v>0</v>
      </c>
      <c r="AO82" s="200">
        <v>0</v>
      </c>
      <c r="AP82" s="40">
        <f t="shared" si="313"/>
        <v>25688078</v>
      </c>
      <c r="AQ82" s="40">
        <f t="shared" si="314"/>
        <v>120903</v>
      </c>
      <c r="AR82" s="40">
        <f t="shared" si="315"/>
        <v>91035</v>
      </c>
      <c r="AS82" s="200">
        <v>26059739</v>
      </c>
      <c r="AT82" s="200">
        <v>21640261</v>
      </c>
      <c r="AU82" s="200">
        <v>18372222</v>
      </c>
    </row>
    <row r="83" spans="2:47" hidden="1">
      <c r="B83" s="200">
        <v>1820</v>
      </c>
      <c r="C83" s="200">
        <v>188505</v>
      </c>
      <c r="D83" s="200">
        <v>151015</v>
      </c>
      <c r="E83" s="200">
        <v>0</v>
      </c>
      <c r="F83" s="200">
        <v>0</v>
      </c>
      <c r="G83" s="200">
        <v>0</v>
      </c>
      <c r="H83" s="200">
        <v>0</v>
      </c>
      <c r="I83" s="200">
        <v>0</v>
      </c>
      <c r="J83" s="200">
        <v>0</v>
      </c>
      <c r="K83" s="200">
        <v>10368</v>
      </c>
      <c r="L83" s="200">
        <v>437666</v>
      </c>
      <c r="M83" s="200">
        <v>286557</v>
      </c>
      <c r="N83" s="200">
        <v>0</v>
      </c>
      <c r="O83" s="200">
        <v>0</v>
      </c>
      <c r="P83" s="200">
        <v>0</v>
      </c>
      <c r="Q83" s="200">
        <v>0</v>
      </c>
      <c r="R83" s="200">
        <v>0</v>
      </c>
      <c r="S83" s="200">
        <v>0</v>
      </c>
      <c r="W83" s="200">
        <v>201987</v>
      </c>
      <c r="X83" s="200">
        <v>139066</v>
      </c>
      <c r="Y83" s="196"/>
      <c r="Z83" s="200">
        <v>118532</v>
      </c>
      <c r="AA83" s="200">
        <v>105078</v>
      </c>
      <c r="AB83" s="196"/>
      <c r="AC83" s="200">
        <v>123863</v>
      </c>
      <c r="AD83" s="200">
        <v>120801</v>
      </c>
      <c r="AE83" s="200">
        <v>67192</v>
      </c>
      <c r="AF83" s="200">
        <v>444382</v>
      </c>
      <c r="AG83" s="200">
        <v>364945</v>
      </c>
      <c r="AJ83" s="200">
        <v>34007074</v>
      </c>
      <c r="AK83" s="200">
        <v>27102737</v>
      </c>
      <c r="AL83" s="200">
        <v>24346445</v>
      </c>
      <c r="AM83" s="200">
        <v>0</v>
      </c>
      <c r="AN83" s="200">
        <v>0</v>
      </c>
      <c r="AO83" s="200">
        <v>0</v>
      </c>
      <c r="AP83" s="40">
        <f t="shared" si="313"/>
        <v>112991633</v>
      </c>
      <c r="AQ83" s="40">
        <f t="shared" si="314"/>
        <v>448623</v>
      </c>
      <c r="AR83" s="40">
        <f t="shared" si="315"/>
        <v>335657</v>
      </c>
      <c r="AS83" s="200">
        <v>147078087</v>
      </c>
      <c r="AT83" s="200">
        <v>28621913</v>
      </c>
      <c r="AU83" s="200">
        <v>25484619</v>
      </c>
    </row>
    <row r="84" spans="2:47" hidden="1">
      <c r="B84" s="200">
        <v>30872</v>
      </c>
      <c r="C84" s="200">
        <v>353232</v>
      </c>
      <c r="D84" s="200">
        <v>164787</v>
      </c>
      <c r="E84" s="200">
        <v>0</v>
      </c>
      <c r="F84" s="200">
        <v>0</v>
      </c>
      <c r="G84" s="200">
        <v>0</v>
      </c>
      <c r="H84" s="200">
        <v>0</v>
      </c>
      <c r="I84" s="200">
        <v>0</v>
      </c>
      <c r="J84" s="200">
        <v>0</v>
      </c>
      <c r="K84" s="200">
        <v>11631</v>
      </c>
      <c r="L84" s="200">
        <v>275405</v>
      </c>
      <c r="M84" s="200">
        <v>84288</v>
      </c>
      <c r="N84" s="200">
        <v>0</v>
      </c>
      <c r="O84" s="200">
        <v>0</v>
      </c>
      <c r="P84" s="200">
        <v>0</v>
      </c>
      <c r="Q84" s="200">
        <v>0</v>
      </c>
      <c r="R84" s="200">
        <v>0</v>
      </c>
      <c r="S84" s="200">
        <v>0</v>
      </c>
      <c r="W84" s="200">
        <v>57433</v>
      </c>
      <c r="X84" s="200">
        <v>17221</v>
      </c>
      <c r="Y84" s="196"/>
      <c r="Z84" s="200">
        <v>26908</v>
      </c>
      <c r="AA84" s="200">
        <v>13093</v>
      </c>
      <c r="AB84" s="196"/>
      <c r="AC84" s="200">
        <v>42750</v>
      </c>
      <c r="AD84" s="200">
        <v>29857</v>
      </c>
      <c r="AE84" s="200">
        <v>31778</v>
      </c>
      <c r="AF84" s="200">
        <v>127091</v>
      </c>
      <c r="AG84" s="200">
        <v>60171</v>
      </c>
      <c r="AJ84" s="200">
        <v>5547475</v>
      </c>
      <c r="AK84" s="200">
        <v>13100199</v>
      </c>
      <c r="AL84" s="200">
        <v>10310274</v>
      </c>
      <c r="AM84" s="200">
        <v>0</v>
      </c>
      <c r="AN84" s="200">
        <v>0</v>
      </c>
      <c r="AO84" s="200">
        <v>0</v>
      </c>
      <c r="AP84" s="40">
        <f t="shared" si="313"/>
        <v>9054539</v>
      </c>
      <c r="AQ84" s="40">
        <f t="shared" si="314"/>
        <v>67950</v>
      </c>
      <c r="AR84" s="40">
        <f t="shared" si="315"/>
        <v>24457</v>
      </c>
      <c r="AS84" s="200">
        <v>14676295</v>
      </c>
      <c r="AT84" s="200">
        <v>13923877</v>
      </c>
      <c r="AU84" s="200">
        <v>10643977</v>
      </c>
    </row>
    <row r="85" spans="2:47" hidden="1">
      <c r="B85" s="200">
        <v>704</v>
      </c>
      <c r="C85" s="200">
        <v>484637</v>
      </c>
      <c r="D85" s="200">
        <v>332457</v>
      </c>
      <c r="E85" s="200">
        <v>0</v>
      </c>
      <c r="F85" s="200">
        <v>0</v>
      </c>
      <c r="G85" s="200">
        <v>0</v>
      </c>
      <c r="H85" s="200">
        <v>0</v>
      </c>
      <c r="I85" s="200">
        <v>0</v>
      </c>
      <c r="J85" s="200">
        <v>0</v>
      </c>
      <c r="K85" s="200">
        <v>1596</v>
      </c>
      <c r="L85" s="200">
        <v>1742197</v>
      </c>
      <c r="M85" s="200">
        <v>911286</v>
      </c>
      <c r="N85" s="200">
        <v>0</v>
      </c>
      <c r="O85" s="200">
        <v>0</v>
      </c>
      <c r="P85" s="200">
        <v>0</v>
      </c>
      <c r="Q85" s="200">
        <v>0</v>
      </c>
      <c r="R85" s="200">
        <v>0</v>
      </c>
      <c r="S85" s="200">
        <v>0</v>
      </c>
      <c r="W85" s="200">
        <v>342893</v>
      </c>
      <c r="X85" s="200">
        <v>178891</v>
      </c>
      <c r="Y85" s="196"/>
      <c r="Z85" s="200">
        <v>103700</v>
      </c>
      <c r="AA85" s="200">
        <v>76981</v>
      </c>
      <c r="AB85" s="196"/>
      <c r="AC85" s="200">
        <v>106652</v>
      </c>
      <c r="AD85" s="200">
        <v>103466</v>
      </c>
      <c r="AE85" s="200">
        <v>99750</v>
      </c>
      <c r="AF85" s="200">
        <v>553245</v>
      </c>
      <c r="AG85" s="200">
        <v>359338</v>
      </c>
      <c r="AJ85" s="200">
        <v>60370530</v>
      </c>
      <c r="AK85" s="200">
        <v>121539518</v>
      </c>
      <c r="AL85" s="200">
        <v>106114563</v>
      </c>
      <c r="AM85" s="200">
        <v>0</v>
      </c>
      <c r="AN85" s="200">
        <v>0</v>
      </c>
      <c r="AO85" s="200">
        <v>0</v>
      </c>
      <c r="AP85" s="40">
        <f t="shared" si="313"/>
        <v>1084163</v>
      </c>
      <c r="AQ85" s="40">
        <f t="shared" si="314"/>
        <v>8166832</v>
      </c>
      <c r="AR85" s="40">
        <f t="shared" si="315"/>
        <v>6081638</v>
      </c>
      <c r="AS85" s="200">
        <v>61556743</v>
      </c>
      <c r="AT85" s="200">
        <v>132486429</v>
      </c>
      <c r="AU85" s="200">
        <v>113799282</v>
      </c>
    </row>
    <row r="86" spans="2:47" hidden="1">
      <c r="B86" s="200">
        <v>6941</v>
      </c>
      <c r="C86" s="200">
        <v>144573</v>
      </c>
      <c r="D86" s="200">
        <v>123349</v>
      </c>
      <c r="E86" s="200">
        <v>0</v>
      </c>
      <c r="F86" s="200">
        <v>0</v>
      </c>
      <c r="G86" s="200">
        <v>0</v>
      </c>
      <c r="H86" s="200">
        <v>0</v>
      </c>
      <c r="I86" s="200">
        <v>0</v>
      </c>
      <c r="J86" s="200">
        <v>0</v>
      </c>
      <c r="K86" s="200">
        <v>11411</v>
      </c>
      <c r="L86" s="200">
        <v>353508</v>
      </c>
      <c r="M86" s="200">
        <v>192401</v>
      </c>
      <c r="N86" s="200">
        <v>0</v>
      </c>
      <c r="O86" s="200">
        <v>0</v>
      </c>
      <c r="P86" s="200">
        <v>0</v>
      </c>
      <c r="Q86" s="200">
        <v>0</v>
      </c>
      <c r="R86" s="200">
        <v>0</v>
      </c>
      <c r="S86" s="200">
        <v>0</v>
      </c>
      <c r="W86" s="200">
        <v>149553</v>
      </c>
      <c r="X86" s="200">
        <v>80759</v>
      </c>
      <c r="Y86" s="196"/>
      <c r="Z86" s="200">
        <v>120022</v>
      </c>
      <c r="AA86" s="200">
        <v>91795</v>
      </c>
      <c r="AB86" s="196"/>
      <c r="AC86" s="200">
        <v>126213</v>
      </c>
      <c r="AD86" s="200">
        <v>122846</v>
      </c>
      <c r="AE86" s="200">
        <v>81418</v>
      </c>
      <c r="AF86" s="200">
        <v>395788</v>
      </c>
      <c r="AG86" s="200">
        <v>295400</v>
      </c>
      <c r="AJ86" s="200">
        <v>8316623</v>
      </c>
      <c r="AK86" s="200">
        <v>19763374</v>
      </c>
      <c r="AL86" s="200">
        <v>19082462</v>
      </c>
      <c r="AM86" s="200">
        <v>0</v>
      </c>
      <c r="AN86" s="200">
        <v>0</v>
      </c>
      <c r="AO86" s="200">
        <v>0</v>
      </c>
      <c r="AP86" s="40">
        <f t="shared" si="313"/>
        <v>46328205</v>
      </c>
      <c r="AQ86" s="40">
        <f t="shared" si="314"/>
        <v>2775172</v>
      </c>
      <c r="AR86" s="40">
        <f t="shared" si="315"/>
        <v>2744845</v>
      </c>
      <c r="AS86" s="200">
        <v>54744598</v>
      </c>
      <c r="AT86" s="200">
        <v>23432415</v>
      </c>
      <c r="AU86" s="200">
        <v>22438457</v>
      </c>
    </row>
    <row r="87" spans="2:47" hidden="1">
      <c r="B87" s="200">
        <v>0</v>
      </c>
      <c r="C87" s="200">
        <v>0</v>
      </c>
      <c r="D87" s="200">
        <v>0</v>
      </c>
      <c r="E87" s="200">
        <v>0</v>
      </c>
      <c r="F87" s="200">
        <v>0</v>
      </c>
      <c r="G87" s="200">
        <v>0</v>
      </c>
      <c r="H87" s="200">
        <v>0</v>
      </c>
      <c r="I87" s="200">
        <v>0</v>
      </c>
      <c r="J87" s="200">
        <v>0</v>
      </c>
      <c r="K87" s="200">
        <v>8288</v>
      </c>
      <c r="L87" s="200">
        <v>92435</v>
      </c>
      <c r="M87" s="200">
        <v>57347</v>
      </c>
      <c r="N87" s="200">
        <v>0</v>
      </c>
      <c r="O87" s="200">
        <v>0</v>
      </c>
      <c r="P87" s="200">
        <v>0</v>
      </c>
      <c r="Q87" s="200">
        <v>0</v>
      </c>
      <c r="R87" s="200">
        <v>0</v>
      </c>
      <c r="S87" s="200">
        <v>0</v>
      </c>
      <c r="W87" s="200">
        <v>65928</v>
      </c>
      <c r="X87" s="200">
        <v>41186</v>
      </c>
      <c r="Y87" s="196"/>
      <c r="Z87" s="200">
        <v>39455</v>
      </c>
      <c r="AA87" s="200">
        <v>32034</v>
      </c>
      <c r="AB87" s="196"/>
      <c r="AC87" s="200">
        <v>11527</v>
      </c>
      <c r="AD87" s="200">
        <v>11467</v>
      </c>
      <c r="AE87" s="200">
        <v>50624</v>
      </c>
      <c r="AF87" s="200">
        <v>116910</v>
      </c>
      <c r="AG87" s="200">
        <v>84687</v>
      </c>
      <c r="AJ87" s="200">
        <v>27833187</v>
      </c>
      <c r="AK87" s="200">
        <v>34480161</v>
      </c>
      <c r="AL87" s="200">
        <v>33920617</v>
      </c>
      <c r="AM87" s="200">
        <v>0</v>
      </c>
      <c r="AN87" s="200">
        <v>0</v>
      </c>
      <c r="AO87" s="200">
        <v>0</v>
      </c>
      <c r="AP87" s="40">
        <f t="shared" si="313"/>
        <v>208630361</v>
      </c>
      <c r="AQ87" s="40">
        <f t="shared" si="314"/>
        <v>3008034</v>
      </c>
      <c r="AR87" s="40">
        <f t="shared" si="315"/>
        <v>2994416</v>
      </c>
      <c r="AS87" s="200">
        <v>236522460</v>
      </c>
      <c r="AT87" s="200">
        <v>37697540</v>
      </c>
      <c r="AU87" s="200">
        <v>37057067</v>
      </c>
    </row>
    <row r="88" spans="2:47" hidden="1">
      <c r="B88" s="200">
        <v>0</v>
      </c>
      <c r="C88" s="200">
        <v>0</v>
      </c>
      <c r="D88" s="200">
        <v>0</v>
      </c>
      <c r="E88" s="200">
        <v>0</v>
      </c>
      <c r="F88" s="200">
        <v>0</v>
      </c>
      <c r="G88" s="200">
        <v>0</v>
      </c>
      <c r="H88" s="200">
        <v>0</v>
      </c>
      <c r="I88" s="200">
        <v>0</v>
      </c>
      <c r="J88" s="200">
        <v>0</v>
      </c>
      <c r="K88" s="200">
        <v>209802</v>
      </c>
      <c r="L88" s="200">
        <v>758832</v>
      </c>
      <c r="M88" s="200">
        <v>255742</v>
      </c>
      <c r="N88" s="200">
        <v>0</v>
      </c>
      <c r="O88" s="200">
        <v>0</v>
      </c>
      <c r="P88" s="200">
        <v>0</v>
      </c>
      <c r="Q88" s="200">
        <v>0</v>
      </c>
      <c r="R88" s="200">
        <v>0</v>
      </c>
      <c r="S88" s="200">
        <v>0</v>
      </c>
      <c r="W88" s="200">
        <v>205441</v>
      </c>
      <c r="X88" s="200">
        <v>73464</v>
      </c>
      <c r="Y88" s="196"/>
      <c r="Z88" s="200">
        <v>146385</v>
      </c>
      <c r="AA88" s="200">
        <v>102352</v>
      </c>
      <c r="AB88" s="196"/>
      <c r="AC88" s="200">
        <v>14300</v>
      </c>
      <c r="AD88" s="200">
        <v>14016</v>
      </c>
      <c r="AE88" s="200">
        <v>173814</v>
      </c>
      <c r="AF88" s="200">
        <v>366126</v>
      </c>
      <c r="AG88" s="200">
        <v>189832</v>
      </c>
      <c r="AJ88" s="200">
        <v>5546827</v>
      </c>
      <c r="AK88" s="200">
        <v>87681758</v>
      </c>
      <c r="AL88" s="200">
        <v>84874680</v>
      </c>
      <c r="AM88" s="200">
        <v>0</v>
      </c>
      <c r="AN88" s="200">
        <v>0</v>
      </c>
      <c r="AO88" s="200">
        <v>0</v>
      </c>
      <c r="AP88" s="40">
        <f t="shared" si="313"/>
        <v>34343135</v>
      </c>
      <c r="AQ88" s="40">
        <f t="shared" si="314"/>
        <v>271738</v>
      </c>
      <c r="AR88" s="40">
        <f t="shared" si="315"/>
        <v>233054</v>
      </c>
      <c r="AS88" s="200">
        <v>40273578</v>
      </c>
      <c r="AT88" s="200">
        <v>89078454</v>
      </c>
      <c r="AU88" s="200">
        <v>85553308</v>
      </c>
    </row>
    <row r="89" spans="2:47" hidden="1">
      <c r="B89" s="200">
        <v>24368</v>
      </c>
      <c r="C89" s="200">
        <v>219797</v>
      </c>
      <c r="D89" s="200">
        <v>171670</v>
      </c>
      <c r="E89" s="200">
        <v>0</v>
      </c>
      <c r="F89" s="200">
        <v>0</v>
      </c>
      <c r="G89" s="200">
        <v>0</v>
      </c>
      <c r="H89" s="200">
        <v>0</v>
      </c>
      <c r="I89" s="200">
        <v>0</v>
      </c>
      <c r="J89" s="200">
        <v>0</v>
      </c>
      <c r="K89" s="200">
        <v>33708</v>
      </c>
      <c r="L89" s="200">
        <v>1420595</v>
      </c>
      <c r="M89" s="200">
        <v>958812</v>
      </c>
      <c r="N89" s="200">
        <v>0</v>
      </c>
      <c r="O89" s="200">
        <v>0</v>
      </c>
      <c r="P89" s="200">
        <v>0</v>
      </c>
      <c r="Q89" s="200">
        <v>0</v>
      </c>
      <c r="R89" s="200">
        <v>0</v>
      </c>
      <c r="S89" s="200">
        <v>0</v>
      </c>
      <c r="W89" s="200">
        <v>264702</v>
      </c>
      <c r="X89" s="200">
        <v>176968</v>
      </c>
      <c r="Y89" s="196"/>
      <c r="Z89" s="200">
        <v>208578</v>
      </c>
      <c r="AA89" s="200">
        <v>187790</v>
      </c>
      <c r="AB89" s="196"/>
      <c r="AC89" s="200">
        <v>158598</v>
      </c>
      <c r="AD89" s="200">
        <v>154104</v>
      </c>
      <c r="AE89" s="200">
        <v>87695</v>
      </c>
      <c r="AF89" s="200">
        <v>631878</v>
      </c>
      <c r="AG89" s="200">
        <v>518862</v>
      </c>
      <c r="AJ89" s="200">
        <v>18071277</v>
      </c>
      <c r="AK89" s="200">
        <v>39966716</v>
      </c>
      <c r="AL89" s="200">
        <v>35328827</v>
      </c>
      <c r="AM89" s="200">
        <v>0</v>
      </c>
      <c r="AN89" s="200">
        <v>0</v>
      </c>
      <c r="AO89" s="200">
        <v>0</v>
      </c>
      <c r="AP89" s="40">
        <f t="shared" si="313"/>
        <v>11716517</v>
      </c>
      <c r="AQ89" s="40">
        <f t="shared" si="314"/>
        <v>353809</v>
      </c>
      <c r="AR89" s="40">
        <f t="shared" si="315"/>
        <v>248406</v>
      </c>
      <c r="AS89" s="200">
        <v>29933565</v>
      </c>
      <c r="AT89" s="200">
        <v>42592795</v>
      </c>
      <c r="AU89" s="200">
        <v>37226577</v>
      </c>
    </row>
    <row r="90" spans="2:47" hidden="1"/>
    <row r="91" spans="2:47" hidden="1">
      <c r="C91" s="192" t="s">
        <v>164</v>
      </c>
      <c r="D91" s="192" t="s">
        <v>166</v>
      </c>
      <c r="E91" s="192" t="s">
        <v>167</v>
      </c>
      <c r="F91" s="192" t="s">
        <v>168</v>
      </c>
      <c r="G91" s="192" t="s">
        <v>169</v>
      </c>
    </row>
    <row r="92" spans="2:47" hidden="1">
      <c r="B92" s="192" t="s">
        <v>163</v>
      </c>
      <c r="C92" s="204">
        <f>C47+F47+I47</f>
        <v>170095276</v>
      </c>
      <c r="D92" s="204">
        <f>L47+O47+R47</f>
        <v>76672101</v>
      </c>
      <c r="E92" s="205">
        <f>AF47</f>
        <v>159084326</v>
      </c>
      <c r="F92" s="205">
        <f>AK47+AN47</f>
        <v>886142756</v>
      </c>
      <c r="G92" s="205">
        <f>AQ47</f>
        <v>86519487</v>
      </c>
    </row>
    <row r="93" spans="2:47" hidden="1">
      <c r="B93" s="192" t="s">
        <v>165</v>
      </c>
      <c r="C93" s="204">
        <f>ROUND(C92,-6)/1000000</f>
        <v>170</v>
      </c>
      <c r="D93" s="204">
        <f t="shared" ref="D93:G93" si="316">ROUND(D92,-6)/1000000</f>
        <v>77</v>
      </c>
      <c r="E93" s="204">
        <f t="shared" si="316"/>
        <v>159</v>
      </c>
      <c r="F93" s="204">
        <f t="shared" si="316"/>
        <v>886</v>
      </c>
      <c r="G93" s="204">
        <f t="shared" si="316"/>
        <v>87</v>
      </c>
    </row>
    <row r="94" spans="2:47" hidden="1"/>
  </sheetData>
  <mergeCells count="24">
    <mergeCell ref="A3:A5"/>
    <mergeCell ref="T3:T5"/>
    <mergeCell ref="Q4:S4"/>
    <mergeCell ref="H4:J4"/>
    <mergeCell ref="K4:M4"/>
    <mergeCell ref="B3:J3"/>
    <mergeCell ref="B4:D4"/>
    <mergeCell ref="K3:S3"/>
    <mergeCell ref="E4:G4"/>
    <mergeCell ref="N4:P4"/>
    <mergeCell ref="U3:U5"/>
    <mergeCell ref="V4:X4"/>
    <mergeCell ref="AI3:AI5"/>
    <mergeCell ref="AH3:AH5"/>
    <mergeCell ref="Y4:AA4"/>
    <mergeCell ref="AB4:AD4"/>
    <mergeCell ref="AE4:AG4"/>
    <mergeCell ref="Z3:AC3"/>
    <mergeCell ref="AS3:AU4"/>
    <mergeCell ref="AV3:AV5"/>
    <mergeCell ref="AJ4:AL4"/>
    <mergeCell ref="AM4:AO4"/>
    <mergeCell ref="AK3:AN3"/>
    <mergeCell ref="AP3:AR4"/>
  </mergeCells>
  <phoneticPr fontId="2"/>
  <printOptions horizontalCentered="1" verticalCentered="1"/>
  <pageMargins left="0.59055118110236227" right="0.59055118110236227" top="0.59055118110236227" bottom="0.59055118110236227" header="0.19685039370078741" footer="0.19685039370078741"/>
  <pageSetup paperSize="9" scale="61" fitToWidth="3" orientation="landscape" r:id="rId1"/>
  <headerFooter alignWithMargins="0"/>
  <colBreaks count="2" manualBreakCount="2">
    <brk id="20" max="47" man="1"/>
    <brk id="34" max="4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AY89"/>
  <sheetViews>
    <sheetView view="pageBreakPreview" zoomScale="85" zoomScaleNormal="100" zoomScaleSheetLayoutView="85" workbookViewId="0">
      <pane xSplit="1" ySplit="5" topLeftCell="B6"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2"/>
  <cols>
    <col min="1" max="1" width="11.6640625" style="4" customWidth="1"/>
    <col min="2" max="4" width="12.6640625" style="196" customWidth="1"/>
    <col min="5" max="5" width="7.44140625" style="196" customWidth="1"/>
    <col min="6" max="7" width="8.88671875" style="196" customWidth="1"/>
    <col min="8" max="8" width="12.109375" style="196" customWidth="1"/>
    <col min="9" max="9" width="12.6640625" style="196" customWidth="1"/>
    <col min="10" max="10" width="12" style="196" customWidth="1"/>
    <col min="11" max="13" width="12.6640625" style="196" customWidth="1"/>
    <col min="14" max="14" width="7.109375" style="196" customWidth="1"/>
    <col min="15" max="16" width="9.109375" style="196" customWidth="1"/>
    <col min="17" max="17" width="12.109375" style="196" customWidth="1"/>
    <col min="18" max="18" width="12.6640625" style="196" customWidth="1"/>
    <col min="19" max="19" width="12.109375" style="196" customWidth="1"/>
    <col min="20" max="21" width="11.6640625" style="4" customWidth="1"/>
    <col min="22" max="22" width="13.33203125" style="196" customWidth="1"/>
    <col min="23" max="23" width="14.6640625" style="196" bestFit="1" customWidth="1"/>
    <col min="24" max="32" width="12.6640625" style="196" customWidth="1"/>
    <col min="33" max="33" width="13.33203125" style="196" customWidth="1"/>
    <col min="34" max="35" width="11.6640625" style="196" customWidth="1"/>
    <col min="36" max="47" width="12.6640625" style="196" customWidth="1"/>
    <col min="48" max="48" width="11.6640625" style="4" customWidth="1"/>
    <col min="49" max="51" width="0" style="4" hidden="1" customWidth="1"/>
    <col min="52" max="16384" width="9" style="4"/>
  </cols>
  <sheetData>
    <row r="1" spans="1:51" s="31" customFormat="1" ht="14.4">
      <c r="A1" s="2" t="s">
        <v>184</v>
      </c>
      <c r="B1" s="28"/>
      <c r="C1" s="29"/>
      <c r="D1" s="29"/>
      <c r="F1" s="29"/>
      <c r="G1" s="29"/>
      <c r="I1" s="29"/>
      <c r="J1" s="29"/>
      <c r="K1" s="29"/>
      <c r="L1" s="29"/>
      <c r="M1" s="29"/>
      <c r="N1" s="29"/>
      <c r="O1" s="29"/>
      <c r="P1" s="29"/>
      <c r="Q1" s="29"/>
      <c r="R1" s="29"/>
      <c r="S1" s="29"/>
      <c r="T1" s="30"/>
      <c r="U1" s="2" t="s">
        <v>185</v>
      </c>
      <c r="V1" s="28"/>
      <c r="W1" s="29"/>
      <c r="X1" s="29"/>
      <c r="Y1" s="29"/>
      <c r="AA1" s="29"/>
      <c r="AB1" s="29"/>
      <c r="AC1" s="29"/>
      <c r="AD1" s="29"/>
      <c r="AE1" s="29"/>
      <c r="AF1" s="29"/>
      <c r="AG1" s="29"/>
      <c r="AH1" s="30"/>
      <c r="AI1" s="2" t="s">
        <v>186</v>
      </c>
      <c r="AJ1" s="28"/>
      <c r="AK1" s="29"/>
      <c r="AL1" s="29"/>
      <c r="AM1" s="29"/>
      <c r="AO1" s="29"/>
      <c r="AP1" s="29"/>
      <c r="AQ1" s="29"/>
      <c r="AR1" s="29"/>
      <c r="AS1" s="29"/>
      <c r="AT1" s="29"/>
      <c r="AU1" s="29"/>
      <c r="AV1" s="30"/>
    </row>
    <row r="2" spans="1:51" ht="14.25" customHeight="1" thickBot="1">
      <c r="A2" s="23"/>
      <c r="B2" s="233"/>
      <c r="C2" s="233"/>
      <c r="D2" s="233"/>
      <c r="E2" s="214"/>
      <c r="F2" s="214"/>
      <c r="G2" s="214"/>
      <c r="H2" s="214"/>
      <c r="I2" s="214"/>
      <c r="J2" s="214"/>
      <c r="K2" s="214"/>
      <c r="L2" s="214"/>
      <c r="M2" s="214"/>
      <c r="N2" s="214"/>
      <c r="O2" s="214"/>
      <c r="P2" s="214"/>
      <c r="Q2" s="214"/>
      <c r="R2" s="214"/>
      <c r="S2" s="214"/>
      <c r="T2" s="26" t="s">
        <v>105</v>
      </c>
      <c r="U2" s="23"/>
      <c r="V2" s="233"/>
      <c r="W2" s="233"/>
      <c r="X2" s="233"/>
      <c r="Y2" s="214"/>
      <c r="Z2" s="214"/>
      <c r="AA2" s="214"/>
      <c r="AB2" s="214"/>
      <c r="AC2" s="214"/>
      <c r="AD2" s="214"/>
      <c r="AE2" s="214"/>
      <c r="AF2" s="214"/>
      <c r="AG2" s="214"/>
      <c r="AH2" s="284" t="s">
        <v>105</v>
      </c>
      <c r="AI2" s="233"/>
      <c r="AJ2" s="233"/>
      <c r="AK2" s="233"/>
      <c r="AL2" s="233"/>
      <c r="AM2" s="214"/>
      <c r="AN2" s="214"/>
      <c r="AO2" s="214"/>
      <c r="AP2" s="214"/>
      <c r="AQ2" s="214"/>
      <c r="AR2" s="214"/>
      <c r="AS2" s="214"/>
      <c r="AT2" s="214"/>
      <c r="AU2" s="214"/>
      <c r="AV2" s="26" t="s">
        <v>105</v>
      </c>
    </row>
    <row r="3" spans="1:51" ht="20.100000000000001" customHeight="1">
      <c r="A3" s="364" t="s">
        <v>46</v>
      </c>
      <c r="B3" s="372" t="s">
        <v>0</v>
      </c>
      <c r="C3" s="371"/>
      <c r="D3" s="371"/>
      <c r="E3" s="371"/>
      <c r="F3" s="371"/>
      <c r="G3" s="371"/>
      <c r="H3" s="371"/>
      <c r="I3" s="371"/>
      <c r="J3" s="373"/>
      <c r="K3" s="372" t="s">
        <v>7</v>
      </c>
      <c r="L3" s="371"/>
      <c r="M3" s="371"/>
      <c r="N3" s="371"/>
      <c r="O3" s="371"/>
      <c r="P3" s="371"/>
      <c r="Q3" s="371"/>
      <c r="R3" s="371"/>
      <c r="S3" s="373"/>
      <c r="T3" s="364" t="s">
        <v>46</v>
      </c>
      <c r="U3" s="364" t="s">
        <v>46</v>
      </c>
      <c r="V3" s="237"/>
      <c r="W3" s="237"/>
      <c r="X3" s="237"/>
      <c r="Y3" s="151"/>
      <c r="Z3" s="371" t="s">
        <v>61</v>
      </c>
      <c r="AA3" s="371"/>
      <c r="AB3" s="371"/>
      <c r="AC3" s="371"/>
      <c r="AD3" s="237"/>
      <c r="AE3" s="237"/>
      <c r="AF3" s="237"/>
      <c r="AG3" s="238"/>
      <c r="AH3" s="364" t="s">
        <v>46</v>
      </c>
      <c r="AI3" s="364" t="s">
        <v>46</v>
      </c>
      <c r="AJ3" s="236"/>
      <c r="AK3" s="371" t="s">
        <v>1</v>
      </c>
      <c r="AL3" s="371"/>
      <c r="AM3" s="371"/>
      <c r="AN3" s="371"/>
      <c r="AO3" s="238"/>
      <c r="AP3" s="360" t="s">
        <v>60</v>
      </c>
      <c r="AQ3" s="361"/>
      <c r="AR3" s="361"/>
      <c r="AS3" s="360" t="s">
        <v>6</v>
      </c>
      <c r="AT3" s="361"/>
      <c r="AU3" s="361"/>
      <c r="AV3" s="364" t="s">
        <v>46</v>
      </c>
    </row>
    <row r="4" spans="1:51" ht="20.100000000000001" customHeight="1">
      <c r="A4" s="365"/>
      <c r="B4" s="367" t="s">
        <v>62</v>
      </c>
      <c r="C4" s="368"/>
      <c r="D4" s="369"/>
      <c r="E4" s="362" t="s">
        <v>124</v>
      </c>
      <c r="F4" s="363"/>
      <c r="G4" s="370"/>
      <c r="H4" s="362" t="s">
        <v>63</v>
      </c>
      <c r="I4" s="363"/>
      <c r="J4" s="370"/>
      <c r="K4" s="367" t="s">
        <v>64</v>
      </c>
      <c r="L4" s="368"/>
      <c r="M4" s="369"/>
      <c r="N4" s="362" t="s">
        <v>125</v>
      </c>
      <c r="O4" s="363"/>
      <c r="P4" s="370"/>
      <c r="Q4" s="362" t="s">
        <v>65</v>
      </c>
      <c r="R4" s="363"/>
      <c r="S4" s="370"/>
      <c r="T4" s="365"/>
      <c r="U4" s="365"/>
      <c r="V4" s="362" t="s">
        <v>66</v>
      </c>
      <c r="W4" s="363"/>
      <c r="X4" s="370"/>
      <c r="Y4" s="362" t="s">
        <v>67</v>
      </c>
      <c r="Z4" s="363"/>
      <c r="AA4" s="370"/>
      <c r="AB4" s="362" t="s">
        <v>5</v>
      </c>
      <c r="AC4" s="363"/>
      <c r="AD4" s="370"/>
      <c r="AE4" s="362" t="s">
        <v>2</v>
      </c>
      <c r="AF4" s="363"/>
      <c r="AG4" s="370"/>
      <c r="AH4" s="365"/>
      <c r="AI4" s="365"/>
      <c r="AJ4" s="367" t="s">
        <v>58</v>
      </c>
      <c r="AK4" s="368"/>
      <c r="AL4" s="369"/>
      <c r="AM4" s="362" t="s">
        <v>59</v>
      </c>
      <c r="AN4" s="363"/>
      <c r="AO4" s="370"/>
      <c r="AP4" s="362"/>
      <c r="AQ4" s="363"/>
      <c r="AR4" s="363"/>
      <c r="AS4" s="362"/>
      <c r="AT4" s="363"/>
      <c r="AU4" s="363"/>
      <c r="AV4" s="365"/>
    </row>
    <row r="5" spans="1:51" ht="28.5" customHeight="1" thickBot="1">
      <c r="A5" s="366"/>
      <c r="B5" s="55" t="s">
        <v>70</v>
      </c>
      <c r="C5" s="58" t="s">
        <v>68</v>
      </c>
      <c r="D5" s="57" t="s">
        <v>69</v>
      </c>
      <c r="E5" s="55" t="s">
        <v>126</v>
      </c>
      <c r="F5" s="190" t="s">
        <v>68</v>
      </c>
      <c r="G5" s="185" t="s">
        <v>69</v>
      </c>
      <c r="H5" s="55" t="s">
        <v>70</v>
      </c>
      <c r="I5" s="58" t="s">
        <v>68</v>
      </c>
      <c r="J5" s="57" t="s">
        <v>69</v>
      </c>
      <c r="K5" s="55" t="s">
        <v>70</v>
      </c>
      <c r="L5" s="58" t="s">
        <v>68</v>
      </c>
      <c r="M5" s="57" t="s">
        <v>69</v>
      </c>
      <c r="N5" s="55" t="s">
        <v>126</v>
      </c>
      <c r="O5" s="190" t="s">
        <v>68</v>
      </c>
      <c r="P5" s="185" t="s">
        <v>69</v>
      </c>
      <c r="Q5" s="55" t="s">
        <v>70</v>
      </c>
      <c r="R5" s="58" t="s">
        <v>68</v>
      </c>
      <c r="S5" s="57" t="s">
        <v>69</v>
      </c>
      <c r="T5" s="366"/>
      <c r="U5" s="366"/>
      <c r="V5" s="55" t="s">
        <v>70</v>
      </c>
      <c r="W5" s="58" t="s">
        <v>68</v>
      </c>
      <c r="X5" s="57" t="s">
        <v>69</v>
      </c>
      <c r="Y5" s="55" t="s">
        <v>70</v>
      </c>
      <c r="Z5" s="58" t="s">
        <v>68</v>
      </c>
      <c r="AA5" s="57" t="s">
        <v>69</v>
      </c>
      <c r="AB5" s="55" t="s">
        <v>70</v>
      </c>
      <c r="AC5" s="58" t="s">
        <v>68</v>
      </c>
      <c r="AD5" s="57" t="s">
        <v>69</v>
      </c>
      <c r="AE5" s="55" t="s">
        <v>70</v>
      </c>
      <c r="AF5" s="58" t="s">
        <v>68</v>
      </c>
      <c r="AG5" s="57" t="s">
        <v>69</v>
      </c>
      <c r="AH5" s="366"/>
      <c r="AI5" s="366"/>
      <c r="AJ5" s="55" t="s">
        <v>70</v>
      </c>
      <c r="AK5" s="58" t="s">
        <v>68</v>
      </c>
      <c r="AL5" s="57" t="s">
        <v>69</v>
      </c>
      <c r="AM5" s="55" t="s">
        <v>70</v>
      </c>
      <c r="AN5" s="58" t="s">
        <v>68</v>
      </c>
      <c r="AO5" s="57" t="s">
        <v>69</v>
      </c>
      <c r="AP5" s="55" t="s">
        <v>70</v>
      </c>
      <c r="AQ5" s="58" t="s">
        <v>68</v>
      </c>
      <c r="AR5" s="57" t="s">
        <v>69</v>
      </c>
      <c r="AS5" s="55" t="s">
        <v>70</v>
      </c>
      <c r="AT5" s="58" t="s">
        <v>68</v>
      </c>
      <c r="AU5" s="57" t="s">
        <v>69</v>
      </c>
      <c r="AV5" s="366"/>
    </row>
    <row r="6" spans="1:51" ht="15" customHeight="1">
      <c r="A6" s="152" t="s">
        <v>9</v>
      </c>
      <c r="B6" s="215">
        <f>B51</f>
        <v>2862409</v>
      </c>
      <c r="C6" s="221">
        <f t="shared" ref="C6:S6" si="0">C51</f>
        <v>2718117</v>
      </c>
      <c r="D6" s="225">
        <f t="shared" si="0"/>
        <v>2717731</v>
      </c>
      <c r="E6" s="215">
        <f t="shared" ref="E6:G6" si="1">E51</f>
        <v>0</v>
      </c>
      <c r="F6" s="221">
        <f t="shared" si="1"/>
        <v>0</v>
      </c>
      <c r="G6" s="225">
        <f t="shared" si="1"/>
        <v>0</v>
      </c>
      <c r="H6" s="215">
        <f t="shared" si="0"/>
        <v>11781211</v>
      </c>
      <c r="I6" s="221">
        <f t="shared" si="0"/>
        <v>11767644</v>
      </c>
      <c r="J6" s="225">
        <f t="shared" si="0"/>
        <v>3671101</v>
      </c>
      <c r="K6" s="215">
        <f t="shared" si="0"/>
        <v>551329</v>
      </c>
      <c r="L6" s="221">
        <f t="shared" si="0"/>
        <v>511532</v>
      </c>
      <c r="M6" s="225">
        <f t="shared" si="0"/>
        <v>511532</v>
      </c>
      <c r="N6" s="215">
        <f t="shared" ref="N6:P6" si="2">N51</f>
        <v>0</v>
      </c>
      <c r="O6" s="221">
        <f t="shared" si="2"/>
        <v>0</v>
      </c>
      <c r="P6" s="225">
        <f t="shared" si="2"/>
        <v>0</v>
      </c>
      <c r="Q6" s="215">
        <f t="shared" si="0"/>
        <v>3172638</v>
      </c>
      <c r="R6" s="221">
        <f t="shared" si="0"/>
        <v>3162984</v>
      </c>
      <c r="S6" s="225">
        <f t="shared" si="0"/>
        <v>1010048</v>
      </c>
      <c r="T6" s="156" t="s">
        <v>9</v>
      </c>
      <c r="U6" s="152" t="s">
        <v>9</v>
      </c>
      <c r="V6" s="215">
        <f>V51</f>
        <v>1101719821</v>
      </c>
      <c r="W6" s="221">
        <f t="shared" ref="W6:AG6" si="3">W51</f>
        <v>1099810981</v>
      </c>
      <c r="X6" s="225">
        <f t="shared" si="3"/>
        <v>183136593</v>
      </c>
      <c r="Y6" s="215">
        <f t="shared" si="3"/>
        <v>246048332</v>
      </c>
      <c r="Z6" s="221">
        <f t="shared" si="3"/>
        <v>245971634</v>
      </c>
      <c r="AA6" s="225">
        <f t="shared" si="3"/>
        <v>81961470</v>
      </c>
      <c r="AB6" s="215">
        <f t="shared" si="3"/>
        <v>429476310</v>
      </c>
      <c r="AC6" s="221">
        <f t="shared" si="3"/>
        <v>429337037</v>
      </c>
      <c r="AD6" s="225">
        <f t="shared" si="3"/>
        <v>275550742</v>
      </c>
      <c r="AE6" s="215">
        <f t="shared" si="3"/>
        <v>1777244463</v>
      </c>
      <c r="AF6" s="221">
        <f t="shared" si="3"/>
        <v>1775119652</v>
      </c>
      <c r="AG6" s="225">
        <f t="shared" si="3"/>
        <v>540648805</v>
      </c>
      <c r="AH6" s="156" t="s">
        <v>9</v>
      </c>
      <c r="AI6" s="152" t="s">
        <v>9</v>
      </c>
      <c r="AJ6" s="215">
        <f>AJ51</f>
        <v>1306622</v>
      </c>
      <c r="AK6" s="221">
        <f t="shared" ref="AK6:AU6" si="4">AK51</f>
        <v>1151627</v>
      </c>
      <c r="AL6" s="225">
        <f t="shared" si="4"/>
        <v>1149793</v>
      </c>
      <c r="AM6" s="215">
        <f t="shared" si="4"/>
        <v>1944537</v>
      </c>
      <c r="AN6" s="221">
        <f t="shared" si="4"/>
        <v>1922440</v>
      </c>
      <c r="AO6" s="225">
        <f t="shared" si="4"/>
        <v>1171986</v>
      </c>
      <c r="AP6" s="215">
        <f t="shared" si="4"/>
        <v>100736426</v>
      </c>
      <c r="AQ6" s="221">
        <f t="shared" si="4"/>
        <v>100551075</v>
      </c>
      <c r="AR6" s="225">
        <f t="shared" si="4"/>
        <v>67070837</v>
      </c>
      <c r="AS6" s="215">
        <f t="shared" si="4"/>
        <v>1899599635</v>
      </c>
      <c r="AT6" s="221">
        <f t="shared" si="4"/>
        <v>1896905071</v>
      </c>
      <c r="AU6" s="225">
        <f t="shared" si="4"/>
        <v>617951833</v>
      </c>
      <c r="AV6" s="156" t="s">
        <v>9</v>
      </c>
      <c r="AW6" s="4" t="str">
        <f>IF((B6+E6+H6+K6+N6+Q6+V6+Y6+AB6+AJ6+AM6+AP6)-AS6=0,"○","×")</f>
        <v>○</v>
      </c>
      <c r="AX6" s="4" t="str">
        <f>IF((C6+F6+I6+L6+O6+R6+W6+Z6+AC6+AK6+AN6+AQ6)-AT6=0,"○","×")</f>
        <v>○</v>
      </c>
      <c r="AY6" s="4" t="str">
        <f t="shared" ref="AY6:AY21" si="5">IF((D6+G6+J6+M6+P6+S6+X6+AA6+AD6+AL6+AO6+AR6)-AU6=0,"○","×")</f>
        <v>○</v>
      </c>
    </row>
    <row r="7" spans="1:51" ht="15" customHeight="1">
      <c r="A7" s="157" t="s">
        <v>10</v>
      </c>
      <c r="B7" s="234">
        <f t="shared" ref="B7:S22" si="6">B52</f>
        <v>562566</v>
      </c>
      <c r="C7" s="230">
        <f t="shared" si="6"/>
        <v>523973</v>
      </c>
      <c r="D7" s="226">
        <f t="shared" si="6"/>
        <v>523973</v>
      </c>
      <c r="E7" s="216">
        <f t="shared" ref="E7:G7" si="7">E52</f>
        <v>0</v>
      </c>
      <c r="F7" s="222">
        <f t="shared" si="7"/>
        <v>0</v>
      </c>
      <c r="G7" s="226">
        <f t="shared" si="7"/>
        <v>0</v>
      </c>
      <c r="H7" s="216">
        <f t="shared" si="6"/>
        <v>2528670</v>
      </c>
      <c r="I7" s="222">
        <f t="shared" si="6"/>
        <v>2521131</v>
      </c>
      <c r="J7" s="226">
        <f t="shared" si="6"/>
        <v>814798</v>
      </c>
      <c r="K7" s="216">
        <f t="shared" si="6"/>
        <v>47421</v>
      </c>
      <c r="L7" s="222">
        <f t="shared" si="6"/>
        <v>41628</v>
      </c>
      <c r="M7" s="226">
        <f t="shared" si="6"/>
        <v>41628</v>
      </c>
      <c r="N7" s="216">
        <f t="shared" ref="N7:P7" si="8">N52</f>
        <v>0</v>
      </c>
      <c r="O7" s="222">
        <f t="shared" si="8"/>
        <v>0</v>
      </c>
      <c r="P7" s="226">
        <f t="shared" si="8"/>
        <v>0</v>
      </c>
      <c r="Q7" s="216">
        <f t="shared" si="6"/>
        <v>1100337</v>
      </c>
      <c r="R7" s="222">
        <f t="shared" si="6"/>
        <v>1096450</v>
      </c>
      <c r="S7" s="226">
        <f t="shared" si="6"/>
        <v>348609</v>
      </c>
      <c r="T7" s="163" t="s">
        <v>10</v>
      </c>
      <c r="U7" s="157" t="s">
        <v>10</v>
      </c>
      <c r="V7" s="234">
        <f t="shared" ref="V7:AG22" si="9">V52</f>
        <v>109038160</v>
      </c>
      <c r="W7" s="230">
        <f t="shared" si="9"/>
        <v>107617238</v>
      </c>
      <c r="X7" s="226">
        <f t="shared" si="9"/>
        <v>17933763</v>
      </c>
      <c r="Y7" s="216">
        <f t="shared" si="9"/>
        <v>25991576</v>
      </c>
      <c r="Z7" s="222">
        <f t="shared" si="9"/>
        <v>25978223</v>
      </c>
      <c r="AA7" s="226">
        <f t="shared" si="9"/>
        <v>8655537</v>
      </c>
      <c r="AB7" s="216">
        <f t="shared" si="9"/>
        <v>56797140</v>
      </c>
      <c r="AC7" s="222">
        <f t="shared" si="9"/>
        <v>56791230</v>
      </c>
      <c r="AD7" s="226">
        <f t="shared" si="9"/>
        <v>39432705</v>
      </c>
      <c r="AE7" s="216">
        <f t="shared" si="9"/>
        <v>191826876</v>
      </c>
      <c r="AF7" s="222">
        <f t="shared" si="9"/>
        <v>190386691</v>
      </c>
      <c r="AG7" s="226">
        <f t="shared" si="9"/>
        <v>66022005</v>
      </c>
      <c r="AH7" s="163" t="s">
        <v>10</v>
      </c>
      <c r="AI7" s="157" t="s">
        <v>10</v>
      </c>
      <c r="AJ7" s="234">
        <f t="shared" ref="AJ7:AU22" si="10">AJ52</f>
        <v>415</v>
      </c>
      <c r="AK7" s="230">
        <f t="shared" si="10"/>
        <v>320</v>
      </c>
      <c r="AL7" s="226">
        <f t="shared" si="10"/>
        <v>320</v>
      </c>
      <c r="AM7" s="216">
        <f t="shared" si="10"/>
        <v>81963</v>
      </c>
      <c r="AN7" s="222">
        <f t="shared" si="10"/>
        <v>81672</v>
      </c>
      <c r="AO7" s="226">
        <f t="shared" si="10"/>
        <v>54867</v>
      </c>
      <c r="AP7" s="216">
        <f t="shared" si="10"/>
        <v>13062837</v>
      </c>
      <c r="AQ7" s="222">
        <f t="shared" si="10"/>
        <v>13055016</v>
      </c>
      <c r="AR7" s="226">
        <f t="shared" si="10"/>
        <v>9115612</v>
      </c>
      <c r="AS7" s="216">
        <f t="shared" si="10"/>
        <v>209211085</v>
      </c>
      <c r="AT7" s="222">
        <f t="shared" si="10"/>
        <v>207706881</v>
      </c>
      <c r="AU7" s="226">
        <f t="shared" si="10"/>
        <v>76921812</v>
      </c>
      <c r="AV7" s="163" t="s">
        <v>10</v>
      </c>
      <c r="AW7" s="4" t="str">
        <f t="shared" ref="AW7:AW47" si="11">IF((B7+E7+H7+K7+N7+Q7+V7+Y7+AB7+AJ7+AM7+AP7)-AS7=0,"○","×")</f>
        <v>○</v>
      </c>
      <c r="AX7" s="4" t="str">
        <f t="shared" ref="AX7:AY70" si="12">IF((C7+F7+I7+L7+O7+R7+W7+Z7+AC7+AK7+AN7+AQ7)-AT7=0,"○","×")</f>
        <v>○</v>
      </c>
      <c r="AY7" s="4" t="str">
        <f t="shared" si="5"/>
        <v>○</v>
      </c>
    </row>
    <row r="8" spans="1:51" ht="15" customHeight="1">
      <c r="A8" s="157" t="s">
        <v>11</v>
      </c>
      <c r="B8" s="234">
        <f t="shared" si="6"/>
        <v>1347632</v>
      </c>
      <c r="C8" s="230">
        <f t="shared" si="6"/>
        <v>1253345</v>
      </c>
      <c r="D8" s="226">
        <f t="shared" si="6"/>
        <v>1249096</v>
      </c>
      <c r="E8" s="216">
        <f t="shared" ref="E8:G8" si="13">E53</f>
        <v>0</v>
      </c>
      <c r="F8" s="222">
        <f t="shared" si="13"/>
        <v>0</v>
      </c>
      <c r="G8" s="226">
        <f t="shared" si="13"/>
        <v>0</v>
      </c>
      <c r="H8" s="216">
        <f t="shared" si="6"/>
        <v>1729957</v>
      </c>
      <c r="I8" s="222">
        <f t="shared" si="6"/>
        <v>1726889</v>
      </c>
      <c r="J8" s="226">
        <f t="shared" si="6"/>
        <v>636421</v>
      </c>
      <c r="K8" s="216">
        <f t="shared" si="6"/>
        <v>58469</v>
      </c>
      <c r="L8" s="222">
        <f t="shared" si="6"/>
        <v>53180</v>
      </c>
      <c r="M8" s="226">
        <f t="shared" si="6"/>
        <v>53180</v>
      </c>
      <c r="N8" s="216">
        <f t="shared" ref="N8:P8" si="14">N53</f>
        <v>0</v>
      </c>
      <c r="O8" s="222">
        <f t="shared" si="14"/>
        <v>0</v>
      </c>
      <c r="P8" s="226">
        <f t="shared" si="14"/>
        <v>0</v>
      </c>
      <c r="Q8" s="216">
        <f t="shared" si="6"/>
        <v>2126121</v>
      </c>
      <c r="R8" s="222">
        <f t="shared" si="6"/>
        <v>2120760</v>
      </c>
      <c r="S8" s="226">
        <f t="shared" si="6"/>
        <v>713483</v>
      </c>
      <c r="T8" s="163" t="s">
        <v>11</v>
      </c>
      <c r="U8" s="157" t="s">
        <v>11</v>
      </c>
      <c r="V8" s="234">
        <f t="shared" si="9"/>
        <v>183086422</v>
      </c>
      <c r="W8" s="230">
        <f t="shared" si="9"/>
        <v>182343673</v>
      </c>
      <c r="X8" s="226">
        <f t="shared" si="9"/>
        <v>30388797</v>
      </c>
      <c r="Y8" s="216">
        <f t="shared" si="9"/>
        <v>41298184</v>
      </c>
      <c r="Z8" s="222">
        <f t="shared" si="9"/>
        <v>41286094</v>
      </c>
      <c r="AA8" s="226">
        <f t="shared" si="9"/>
        <v>13761098</v>
      </c>
      <c r="AB8" s="216">
        <f t="shared" si="9"/>
        <v>147899795</v>
      </c>
      <c r="AC8" s="222">
        <f t="shared" si="9"/>
        <v>147880867</v>
      </c>
      <c r="AD8" s="226">
        <f t="shared" si="9"/>
        <v>98107942</v>
      </c>
      <c r="AE8" s="216">
        <f t="shared" si="9"/>
        <v>372284401</v>
      </c>
      <c r="AF8" s="222">
        <f t="shared" si="9"/>
        <v>371510634</v>
      </c>
      <c r="AG8" s="226">
        <f t="shared" si="9"/>
        <v>142257837</v>
      </c>
      <c r="AH8" s="163" t="s">
        <v>11</v>
      </c>
      <c r="AI8" s="157" t="s">
        <v>11</v>
      </c>
      <c r="AJ8" s="234">
        <f t="shared" si="10"/>
        <v>18144</v>
      </c>
      <c r="AK8" s="230">
        <f t="shared" si="10"/>
        <v>14929</v>
      </c>
      <c r="AL8" s="226">
        <f t="shared" si="10"/>
        <v>14929</v>
      </c>
      <c r="AM8" s="216">
        <f t="shared" si="10"/>
        <v>38889</v>
      </c>
      <c r="AN8" s="222">
        <f t="shared" si="10"/>
        <v>34404</v>
      </c>
      <c r="AO8" s="226">
        <f t="shared" si="10"/>
        <v>24045</v>
      </c>
      <c r="AP8" s="216">
        <f t="shared" si="10"/>
        <v>23779293</v>
      </c>
      <c r="AQ8" s="222">
        <f t="shared" si="10"/>
        <v>23765197</v>
      </c>
      <c r="AR8" s="226">
        <f t="shared" si="10"/>
        <v>16348150</v>
      </c>
      <c r="AS8" s="216">
        <f t="shared" si="10"/>
        <v>401382906</v>
      </c>
      <c r="AT8" s="222">
        <f t="shared" si="10"/>
        <v>400479338</v>
      </c>
      <c r="AU8" s="226">
        <f t="shared" si="10"/>
        <v>161297141</v>
      </c>
      <c r="AV8" s="163" t="s">
        <v>11</v>
      </c>
      <c r="AW8" s="4" t="str">
        <f t="shared" si="11"/>
        <v>○</v>
      </c>
      <c r="AX8" s="4" t="str">
        <f t="shared" si="12"/>
        <v>○</v>
      </c>
      <c r="AY8" s="4" t="str">
        <f t="shared" si="5"/>
        <v>○</v>
      </c>
    </row>
    <row r="9" spans="1:51" ht="15" customHeight="1">
      <c r="A9" s="157" t="s">
        <v>12</v>
      </c>
      <c r="B9" s="234">
        <f t="shared" si="6"/>
        <v>1731047</v>
      </c>
      <c r="C9" s="230">
        <f t="shared" si="6"/>
        <v>1627509</v>
      </c>
      <c r="D9" s="226">
        <f t="shared" si="6"/>
        <v>1620340</v>
      </c>
      <c r="E9" s="216">
        <f t="shared" ref="E9:G9" si="15">E54</f>
        <v>0</v>
      </c>
      <c r="F9" s="222">
        <f t="shared" si="15"/>
        <v>0</v>
      </c>
      <c r="G9" s="226">
        <f t="shared" si="15"/>
        <v>0</v>
      </c>
      <c r="H9" s="216">
        <f t="shared" si="6"/>
        <v>6155622</v>
      </c>
      <c r="I9" s="222">
        <f t="shared" si="6"/>
        <v>6151824</v>
      </c>
      <c r="J9" s="226">
        <f t="shared" si="6"/>
        <v>2111820</v>
      </c>
      <c r="K9" s="216">
        <f t="shared" si="6"/>
        <v>278292</v>
      </c>
      <c r="L9" s="222">
        <f t="shared" si="6"/>
        <v>260455</v>
      </c>
      <c r="M9" s="226">
        <f t="shared" si="6"/>
        <v>260286</v>
      </c>
      <c r="N9" s="216">
        <f t="shared" ref="N9:P9" si="16">N54</f>
        <v>0</v>
      </c>
      <c r="O9" s="222">
        <f t="shared" si="16"/>
        <v>0</v>
      </c>
      <c r="P9" s="226">
        <f t="shared" si="16"/>
        <v>0</v>
      </c>
      <c r="Q9" s="216">
        <f t="shared" si="6"/>
        <v>1636656</v>
      </c>
      <c r="R9" s="222">
        <f t="shared" si="6"/>
        <v>1622966</v>
      </c>
      <c r="S9" s="226">
        <f t="shared" si="6"/>
        <v>632954</v>
      </c>
      <c r="T9" s="163" t="s">
        <v>12</v>
      </c>
      <c r="U9" s="157" t="s">
        <v>12</v>
      </c>
      <c r="V9" s="234">
        <f t="shared" si="9"/>
        <v>96174349</v>
      </c>
      <c r="W9" s="230">
        <f t="shared" si="9"/>
        <v>95358704</v>
      </c>
      <c r="X9" s="226">
        <f t="shared" si="9"/>
        <v>15885263</v>
      </c>
      <c r="Y9" s="216">
        <f t="shared" si="9"/>
        <v>34981751</v>
      </c>
      <c r="Z9" s="222">
        <f t="shared" si="9"/>
        <v>34957849</v>
      </c>
      <c r="AA9" s="226">
        <f t="shared" si="9"/>
        <v>11645017</v>
      </c>
      <c r="AB9" s="216">
        <f t="shared" si="9"/>
        <v>75454253</v>
      </c>
      <c r="AC9" s="222">
        <f t="shared" si="9"/>
        <v>75439280</v>
      </c>
      <c r="AD9" s="226">
        <f t="shared" si="9"/>
        <v>52234002</v>
      </c>
      <c r="AE9" s="216">
        <f t="shared" si="9"/>
        <v>206610353</v>
      </c>
      <c r="AF9" s="222">
        <f t="shared" si="9"/>
        <v>205755833</v>
      </c>
      <c r="AG9" s="226">
        <f t="shared" si="9"/>
        <v>79764282</v>
      </c>
      <c r="AH9" s="163" t="s">
        <v>12</v>
      </c>
      <c r="AI9" s="157" t="s">
        <v>12</v>
      </c>
      <c r="AJ9" s="234">
        <f t="shared" si="10"/>
        <v>390379</v>
      </c>
      <c r="AK9" s="230">
        <f t="shared" si="10"/>
        <v>335744</v>
      </c>
      <c r="AL9" s="226">
        <f t="shared" si="10"/>
        <v>335744</v>
      </c>
      <c r="AM9" s="216">
        <f t="shared" si="10"/>
        <v>92557</v>
      </c>
      <c r="AN9" s="222">
        <f t="shared" si="10"/>
        <v>91276</v>
      </c>
      <c r="AO9" s="226">
        <f t="shared" si="10"/>
        <v>63503</v>
      </c>
      <c r="AP9" s="216">
        <f t="shared" si="10"/>
        <v>25702380</v>
      </c>
      <c r="AQ9" s="222">
        <f t="shared" si="10"/>
        <v>25677806</v>
      </c>
      <c r="AR9" s="226">
        <f t="shared" si="10"/>
        <v>17870285</v>
      </c>
      <c r="AS9" s="216">
        <f t="shared" si="10"/>
        <v>242597286</v>
      </c>
      <c r="AT9" s="222">
        <f t="shared" si="10"/>
        <v>241523413</v>
      </c>
      <c r="AU9" s="226">
        <f t="shared" si="10"/>
        <v>102659214</v>
      </c>
      <c r="AV9" s="163" t="s">
        <v>12</v>
      </c>
      <c r="AW9" s="4" t="str">
        <f t="shared" si="11"/>
        <v>○</v>
      </c>
      <c r="AX9" s="4" t="str">
        <f t="shared" si="12"/>
        <v>○</v>
      </c>
      <c r="AY9" s="4" t="str">
        <f t="shared" si="5"/>
        <v>○</v>
      </c>
    </row>
    <row r="10" spans="1:51" ht="15" customHeight="1">
      <c r="A10" s="157" t="s">
        <v>13</v>
      </c>
      <c r="B10" s="234">
        <f t="shared" si="6"/>
        <v>1003958</v>
      </c>
      <c r="C10" s="230">
        <f t="shared" si="6"/>
        <v>922651</v>
      </c>
      <c r="D10" s="226">
        <f t="shared" si="6"/>
        <v>916772</v>
      </c>
      <c r="E10" s="216">
        <f t="shared" ref="E10:G10" si="17">E55</f>
        <v>0</v>
      </c>
      <c r="F10" s="222">
        <f t="shared" si="17"/>
        <v>0</v>
      </c>
      <c r="G10" s="226">
        <f t="shared" si="17"/>
        <v>0</v>
      </c>
      <c r="H10" s="216">
        <f t="shared" si="6"/>
        <v>5661504</v>
      </c>
      <c r="I10" s="222">
        <f t="shared" si="6"/>
        <v>5660382</v>
      </c>
      <c r="J10" s="226">
        <f t="shared" si="6"/>
        <v>1967367</v>
      </c>
      <c r="K10" s="216">
        <f t="shared" si="6"/>
        <v>98618</v>
      </c>
      <c r="L10" s="222">
        <f t="shared" si="6"/>
        <v>87578</v>
      </c>
      <c r="M10" s="226">
        <f t="shared" si="6"/>
        <v>87559</v>
      </c>
      <c r="N10" s="216">
        <f t="shared" ref="N10:P10" si="18">N55</f>
        <v>0</v>
      </c>
      <c r="O10" s="222">
        <f t="shared" si="18"/>
        <v>0</v>
      </c>
      <c r="P10" s="226">
        <f t="shared" si="18"/>
        <v>0</v>
      </c>
      <c r="Q10" s="216">
        <f t="shared" si="6"/>
        <v>4426516</v>
      </c>
      <c r="R10" s="222">
        <f t="shared" si="6"/>
        <v>4420594</v>
      </c>
      <c r="S10" s="226">
        <f t="shared" si="6"/>
        <v>1617158</v>
      </c>
      <c r="T10" s="163" t="s">
        <v>13</v>
      </c>
      <c r="U10" s="157" t="s">
        <v>13</v>
      </c>
      <c r="V10" s="234">
        <f t="shared" si="9"/>
        <v>284688499</v>
      </c>
      <c r="W10" s="230">
        <f t="shared" si="9"/>
        <v>283762064</v>
      </c>
      <c r="X10" s="226">
        <f t="shared" si="9"/>
        <v>47277082</v>
      </c>
      <c r="Y10" s="216">
        <f t="shared" si="9"/>
        <v>54768226</v>
      </c>
      <c r="Z10" s="222">
        <f t="shared" si="9"/>
        <v>54749265</v>
      </c>
      <c r="AA10" s="226">
        <f t="shared" si="9"/>
        <v>18244063</v>
      </c>
      <c r="AB10" s="216">
        <f t="shared" si="9"/>
        <v>138758198</v>
      </c>
      <c r="AC10" s="222">
        <f t="shared" si="9"/>
        <v>138750328</v>
      </c>
      <c r="AD10" s="226">
        <f t="shared" si="9"/>
        <v>94466678</v>
      </c>
      <c r="AE10" s="216">
        <f t="shared" si="9"/>
        <v>478214923</v>
      </c>
      <c r="AF10" s="222">
        <f t="shared" si="9"/>
        <v>477261657</v>
      </c>
      <c r="AG10" s="226">
        <f t="shared" si="9"/>
        <v>159987823</v>
      </c>
      <c r="AH10" s="163" t="s">
        <v>13</v>
      </c>
      <c r="AI10" s="157" t="s">
        <v>13</v>
      </c>
      <c r="AJ10" s="234">
        <f t="shared" si="10"/>
        <v>22479</v>
      </c>
      <c r="AK10" s="230">
        <f t="shared" si="10"/>
        <v>17060</v>
      </c>
      <c r="AL10" s="226">
        <f t="shared" si="10"/>
        <v>17060</v>
      </c>
      <c r="AM10" s="216">
        <f t="shared" si="10"/>
        <v>177527</v>
      </c>
      <c r="AN10" s="222">
        <f t="shared" si="10"/>
        <v>175678</v>
      </c>
      <c r="AO10" s="226">
        <f t="shared" si="10"/>
        <v>118100</v>
      </c>
      <c r="AP10" s="216">
        <f t="shared" si="10"/>
        <v>41510895</v>
      </c>
      <c r="AQ10" s="222">
        <f t="shared" si="10"/>
        <v>41474233</v>
      </c>
      <c r="AR10" s="226">
        <f t="shared" si="10"/>
        <v>28264276</v>
      </c>
      <c r="AS10" s="216">
        <f t="shared" si="10"/>
        <v>531116420</v>
      </c>
      <c r="AT10" s="222">
        <f t="shared" si="10"/>
        <v>530019833</v>
      </c>
      <c r="AU10" s="226">
        <f t="shared" si="10"/>
        <v>192976115</v>
      </c>
      <c r="AV10" s="163" t="s">
        <v>13</v>
      </c>
      <c r="AW10" s="4" t="str">
        <f t="shared" si="11"/>
        <v>○</v>
      </c>
      <c r="AX10" s="4" t="str">
        <f t="shared" si="12"/>
        <v>○</v>
      </c>
      <c r="AY10" s="4" t="str">
        <f t="shared" si="5"/>
        <v>○</v>
      </c>
    </row>
    <row r="11" spans="1:51" ht="15" customHeight="1">
      <c r="A11" s="157" t="s">
        <v>14</v>
      </c>
      <c r="B11" s="234">
        <f t="shared" si="6"/>
        <v>1075393</v>
      </c>
      <c r="C11" s="230">
        <f t="shared" si="6"/>
        <v>1008059</v>
      </c>
      <c r="D11" s="226">
        <f t="shared" si="6"/>
        <v>1007521</v>
      </c>
      <c r="E11" s="216">
        <f t="shared" ref="E11:G11" si="19">E56</f>
        <v>0</v>
      </c>
      <c r="F11" s="222">
        <f t="shared" si="19"/>
        <v>0</v>
      </c>
      <c r="G11" s="226">
        <f t="shared" si="19"/>
        <v>0</v>
      </c>
      <c r="H11" s="216">
        <f t="shared" si="6"/>
        <v>4753671</v>
      </c>
      <c r="I11" s="222">
        <f t="shared" si="6"/>
        <v>4747323</v>
      </c>
      <c r="J11" s="226">
        <f t="shared" si="6"/>
        <v>1753677</v>
      </c>
      <c r="K11" s="216">
        <f t="shared" si="6"/>
        <v>185459</v>
      </c>
      <c r="L11" s="222">
        <f t="shared" si="6"/>
        <v>164933</v>
      </c>
      <c r="M11" s="226">
        <f t="shared" si="6"/>
        <v>164489</v>
      </c>
      <c r="N11" s="216">
        <f t="shared" ref="N11:P11" si="20">N56</f>
        <v>0</v>
      </c>
      <c r="O11" s="222">
        <f t="shared" si="20"/>
        <v>0</v>
      </c>
      <c r="P11" s="226">
        <f t="shared" si="20"/>
        <v>0</v>
      </c>
      <c r="Q11" s="216">
        <f t="shared" si="6"/>
        <v>1276680</v>
      </c>
      <c r="R11" s="222">
        <f t="shared" si="6"/>
        <v>1268685</v>
      </c>
      <c r="S11" s="226">
        <f t="shared" si="6"/>
        <v>454518</v>
      </c>
      <c r="T11" s="163" t="s">
        <v>14</v>
      </c>
      <c r="U11" s="157" t="s">
        <v>14</v>
      </c>
      <c r="V11" s="234">
        <f t="shared" si="9"/>
        <v>82455034</v>
      </c>
      <c r="W11" s="230">
        <f t="shared" si="9"/>
        <v>80864923</v>
      </c>
      <c r="X11" s="226">
        <f t="shared" si="9"/>
        <v>13477133</v>
      </c>
      <c r="Y11" s="216">
        <f t="shared" si="9"/>
        <v>25311114</v>
      </c>
      <c r="Z11" s="222">
        <f t="shared" si="9"/>
        <v>25259066</v>
      </c>
      <c r="AA11" s="226">
        <f t="shared" si="9"/>
        <v>8419657</v>
      </c>
      <c r="AB11" s="216">
        <f t="shared" si="9"/>
        <v>56469604</v>
      </c>
      <c r="AC11" s="222">
        <f t="shared" si="9"/>
        <v>56430579</v>
      </c>
      <c r="AD11" s="226">
        <f t="shared" si="9"/>
        <v>39113426</v>
      </c>
      <c r="AE11" s="216">
        <f t="shared" si="9"/>
        <v>164235752</v>
      </c>
      <c r="AF11" s="222">
        <f t="shared" si="9"/>
        <v>162554568</v>
      </c>
      <c r="AG11" s="226">
        <f t="shared" si="9"/>
        <v>61010216</v>
      </c>
      <c r="AH11" s="163" t="s">
        <v>14</v>
      </c>
      <c r="AI11" s="157" t="s">
        <v>14</v>
      </c>
      <c r="AJ11" s="234">
        <f t="shared" si="10"/>
        <v>700085</v>
      </c>
      <c r="AK11" s="230">
        <f t="shared" si="10"/>
        <v>587857</v>
      </c>
      <c r="AL11" s="226">
        <f t="shared" si="10"/>
        <v>587857</v>
      </c>
      <c r="AM11" s="216">
        <f t="shared" si="10"/>
        <v>68747</v>
      </c>
      <c r="AN11" s="222">
        <f t="shared" si="10"/>
        <v>66900</v>
      </c>
      <c r="AO11" s="226">
        <f t="shared" si="10"/>
        <v>66754</v>
      </c>
      <c r="AP11" s="216">
        <f t="shared" si="10"/>
        <v>14330188</v>
      </c>
      <c r="AQ11" s="222">
        <f t="shared" si="10"/>
        <v>14326320</v>
      </c>
      <c r="AR11" s="226">
        <f t="shared" si="10"/>
        <v>9964597</v>
      </c>
      <c r="AS11" s="216">
        <f t="shared" si="10"/>
        <v>186625975</v>
      </c>
      <c r="AT11" s="222">
        <f t="shared" si="10"/>
        <v>184724645</v>
      </c>
      <c r="AU11" s="226">
        <f t="shared" si="10"/>
        <v>75009629</v>
      </c>
      <c r="AV11" s="163" t="s">
        <v>14</v>
      </c>
      <c r="AW11" s="4" t="str">
        <f t="shared" si="11"/>
        <v>○</v>
      </c>
      <c r="AX11" s="4" t="str">
        <f t="shared" si="12"/>
        <v>○</v>
      </c>
      <c r="AY11" s="4" t="str">
        <f t="shared" si="5"/>
        <v>○</v>
      </c>
    </row>
    <row r="12" spans="1:51" ht="15" customHeight="1">
      <c r="A12" s="157" t="s">
        <v>15</v>
      </c>
      <c r="B12" s="234">
        <f t="shared" si="6"/>
        <v>1373342</v>
      </c>
      <c r="C12" s="230">
        <f t="shared" si="6"/>
        <v>1310367</v>
      </c>
      <c r="D12" s="226">
        <f t="shared" si="6"/>
        <v>1304445</v>
      </c>
      <c r="E12" s="216">
        <f t="shared" ref="E12:G12" si="21">E57</f>
        <v>0</v>
      </c>
      <c r="F12" s="222">
        <f t="shared" si="21"/>
        <v>0</v>
      </c>
      <c r="G12" s="226">
        <f t="shared" si="21"/>
        <v>0</v>
      </c>
      <c r="H12" s="216">
        <f t="shared" si="6"/>
        <v>1423988</v>
      </c>
      <c r="I12" s="222">
        <f t="shared" si="6"/>
        <v>1421114</v>
      </c>
      <c r="J12" s="226">
        <f t="shared" si="6"/>
        <v>444940</v>
      </c>
      <c r="K12" s="216">
        <f t="shared" si="6"/>
        <v>639762</v>
      </c>
      <c r="L12" s="222">
        <f t="shared" si="6"/>
        <v>584344</v>
      </c>
      <c r="M12" s="226">
        <f t="shared" si="6"/>
        <v>582926</v>
      </c>
      <c r="N12" s="216">
        <f t="shared" ref="N12:P12" si="22">N57</f>
        <v>0</v>
      </c>
      <c r="O12" s="222">
        <f t="shared" si="22"/>
        <v>0</v>
      </c>
      <c r="P12" s="226">
        <f t="shared" si="22"/>
        <v>0</v>
      </c>
      <c r="Q12" s="216">
        <f t="shared" si="6"/>
        <v>668108</v>
      </c>
      <c r="R12" s="222">
        <f t="shared" si="6"/>
        <v>654582</v>
      </c>
      <c r="S12" s="226">
        <f t="shared" si="6"/>
        <v>211095</v>
      </c>
      <c r="T12" s="163" t="s">
        <v>15</v>
      </c>
      <c r="U12" s="157" t="s">
        <v>15</v>
      </c>
      <c r="V12" s="234">
        <f t="shared" si="9"/>
        <v>25314302</v>
      </c>
      <c r="W12" s="230">
        <f t="shared" si="9"/>
        <v>23775641</v>
      </c>
      <c r="X12" s="226">
        <f t="shared" si="9"/>
        <v>3962303</v>
      </c>
      <c r="Y12" s="216">
        <f t="shared" si="9"/>
        <v>11779727</v>
      </c>
      <c r="Z12" s="222">
        <f t="shared" si="9"/>
        <v>11690897</v>
      </c>
      <c r="AA12" s="226">
        <f t="shared" si="9"/>
        <v>3896612</v>
      </c>
      <c r="AB12" s="216">
        <f t="shared" si="9"/>
        <v>22155996</v>
      </c>
      <c r="AC12" s="222">
        <f t="shared" si="9"/>
        <v>22123877</v>
      </c>
      <c r="AD12" s="226">
        <f t="shared" si="9"/>
        <v>15114693</v>
      </c>
      <c r="AE12" s="216">
        <f t="shared" si="9"/>
        <v>59250025</v>
      </c>
      <c r="AF12" s="222">
        <f t="shared" si="9"/>
        <v>57590415</v>
      </c>
      <c r="AG12" s="226">
        <f t="shared" si="9"/>
        <v>22973608</v>
      </c>
      <c r="AH12" s="163" t="s">
        <v>15</v>
      </c>
      <c r="AI12" s="157" t="s">
        <v>15</v>
      </c>
      <c r="AJ12" s="234">
        <f t="shared" si="10"/>
        <v>1435146</v>
      </c>
      <c r="AK12" s="230">
        <f t="shared" si="10"/>
        <v>1217701</v>
      </c>
      <c r="AL12" s="226">
        <f t="shared" si="10"/>
        <v>1217701</v>
      </c>
      <c r="AM12" s="216">
        <f t="shared" si="10"/>
        <v>0</v>
      </c>
      <c r="AN12" s="222">
        <f t="shared" si="10"/>
        <v>0</v>
      </c>
      <c r="AO12" s="226">
        <f t="shared" si="10"/>
        <v>0</v>
      </c>
      <c r="AP12" s="216">
        <f t="shared" si="10"/>
        <v>9313005</v>
      </c>
      <c r="AQ12" s="222">
        <f t="shared" si="10"/>
        <v>9279752</v>
      </c>
      <c r="AR12" s="226">
        <f t="shared" si="10"/>
        <v>6662780</v>
      </c>
      <c r="AS12" s="216">
        <f t="shared" si="10"/>
        <v>74103376</v>
      </c>
      <c r="AT12" s="222">
        <f t="shared" si="10"/>
        <v>72058275</v>
      </c>
      <c r="AU12" s="226">
        <f t="shared" si="10"/>
        <v>33397495</v>
      </c>
      <c r="AV12" s="163" t="s">
        <v>15</v>
      </c>
      <c r="AW12" s="4" t="str">
        <f t="shared" si="11"/>
        <v>○</v>
      </c>
      <c r="AX12" s="4" t="str">
        <f t="shared" si="12"/>
        <v>○</v>
      </c>
      <c r="AY12" s="4" t="str">
        <f t="shared" si="5"/>
        <v>○</v>
      </c>
    </row>
    <row r="13" spans="1:51" ht="15" customHeight="1">
      <c r="A13" s="157" t="s">
        <v>16</v>
      </c>
      <c r="B13" s="234">
        <f t="shared" si="6"/>
        <v>1269939</v>
      </c>
      <c r="C13" s="230">
        <f t="shared" si="6"/>
        <v>1197613</v>
      </c>
      <c r="D13" s="226">
        <f t="shared" si="6"/>
        <v>1195820</v>
      </c>
      <c r="E13" s="216">
        <f t="shared" ref="E13:G13" si="23">E58</f>
        <v>0</v>
      </c>
      <c r="F13" s="222">
        <f t="shared" si="23"/>
        <v>0</v>
      </c>
      <c r="G13" s="226">
        <f t="shared" si="23"/>
        <v>0</v>
      </c>
      <c r="H13" s="216">
        <f t="shared" si="6"/>
        <v>1476382</v>
      </c>
      <c r="I13" s="222">
        <f t="shared" si="6"/>
        <v>1473841</v>
      </c>
      <c r="J13" s="226">
        <f t="shared" si="6"/>
        <v>518672</v>
      </c>
      <c r="K13" s="216">
        <f t="shared" si="6"/>
        <v>94181</v>
      </c>
      <c r="L13" s="222">
        <f t="shared" si="6"/>
        <v>83612</v>
      </c>
      <c r="M13" s="226">
        <f t="shared" si="6"/>
        <v>83501</v>
      </c>
      <c r="N13" s="216">
        <f t="shared" ref="N13:P13" si="24">N58</f>
        <v>0</v>
      </c>
      <c r="O13" s="222">
        <f t="shared" si="24"/>
        <v>0</v>
      </c>
      <c r="P13" s="226">
        <f t="shared" si="24"/>
        <v>0</v>
      </c>
      <c r="Q13" s="216">
        <f t="shared" si="6"/>
        <v>282197</v>
      </c>
      <c r="R13" s="222">
        <f t="shared" si="6"/>
        <v>279552</v>
      </c>
      <c r="S13" s="226">
        <f t="shared" si="6"/>
        <v>102651</v>
      </c>
      <c r="T13" s="163" t="s">
        <v>16</v>
      </c>
      <c r="U13" s="157" t="s">
        <v>16</v>
      </c>
      <c r="V13" s="234">
        <f t="shared" si="9"/>
        <v>25613628</v>
      </c>
      <c r="W13" s="230">
        <f t="shared" si="9"/>
        <v>24637238</v>
      </c>
      <c r="X13" s="226">
        <f t="shared" si="9"/>
        <v>4105836</v>
      </c>
      <c r="Y13" s="216">
        <f t="shared" si="9"/>
        <v>16905033</v>
      </c>
      <c r="Z13" s="222">
        <f t="shared" si="9"/>
        <v>16875647</v>
      </c>
      <c r="AA13" s="226">
        <f t="shared" si="9"/>
        <v>5624153</v>
      </c>
      <c r="AB13" s="216">
        <f t="shared" si="9"/>
        <v>22088837</v>
      </c>
      <c r="AC13" s="222">
        <f t="shared" si="9"/>
        <v>22072869</v>
      </c>
      <c r="AD13" s="226">
        <f t="shared" si="9"/>
        <v>15357148</v>
      </c>
      <c r="AE13" s="216">
        <f t="shared" si="9"/>
        <v>64607498</v>
      </c>
      <c r="AF13" s="222">
        <f t="shared" si="9"/>
        <v>63585754</v>
      </c>
      <c r="AG13" s="226">
        <f t="shared" si="9"/>
        <v>25087137</v>
      </c>
      <c r="AH13" s="163" t="s">
        <v>16</v>
      </c>
      <c r="AI13" s="157" t="s">
        <v>16</v>
      </c>
      <c r="AJ13" s="234">
        <f t="shared" si="10"/>
        <v>290600</v>
      </c>
      <c r="AK13" s="230">
        <f t="shared" si="10"/>
        <v>253713</v>
      </c>
      <c r="AL13" s="226">
        <f t="shared" si="10"/>
        <v>253699</v>
      </c>
      <c r="AM13" s="216">
        <f t="shared" si="10"/>
        <v>0</v>
      </c>
      <c r="AN13" s="222">
        <f t="shared" si="10"/>
        <v>0</v>
      </c>
      <c r="AO13" s="226">
        <f t="shared" si="10"/>
        <v>0</v>
      </c>
      <c r="AP13" s="216">
        <f t="shared" si="10"/>
        <v>6957506</v>
      </c>
      <c r="AQ13" s="222">
        <f t="shared" si="10"/>
        <v>6944089</v>
      </c>
      <c r="AR13" s="226">
        <f t="shared" si="10"/>
        <v>4852088</v>
      </c>
      <c r="AS13" s="216">
        <f t="shared" si="10"/>
        <v>74978303</v>
      </c>
      <c r="AT13" s="222">
        <f t="shared" si="10"/>
        <v>73818174</v>
      </c>
      <c r="AU13" s="226">
        <f t="shared" si="10"/>
        <v>32093568</v>
      </c>
      <c r="AV13" s="163" t="s">
        <v>16</v>
      </c>
      <c r="AW13" s="4" t="str">
        <f t="shared" si="11"/>
        <v>○</v>
      </c>
      <c r="AX13" s="4" t="str">
        <f t="shared" si="12"/>
        <v>○</v>
      </c>
      <c r="AY13" s="4" t="str">
        <f t="shared" si="5"/>
        <v>○</v>
      </c>
    </row>
    <row r="14" spans="1:51" ht="15" customHeight="1">
      <c r="A14" s="157" t="s">
        <v>17</v>
      </c>
      <c r="B14" s="234">
        <f t="shared" si="6"/>
        <v>607390</v>
      </c>
      <c r="C14" s="230">
        <f t="shared" si="6"/>
        <v>569252</v>
      </c>
      <c r="D14" s="226">
        <f t="shared" si="6"/>
        <v>569252</v>
      </c>
      <c r="E14" s="216">
        <f t="shared" ref="E14:G14" si="25">E59</f>
        <v>0</v>
      </c>
      <c r="F14" s="222">
        <f t="shared" si="25"/>
        <v>0</v>
      </c>
      <c r="G14" s="226">
        <f t="shared" si="25"/>
        <v>0</v>
      </c>
      <c r="H14" s="216">
        <f t="shared" si="6"/>
        <v>5342118</v>
      </c>
      <c r="I14" s="222">
        <f t="shared" si="6"/>
        <v>5313469</v>
      </c>
      <c r="J14" s="226">
        <f t="shared" si="6"/>
        <v>1893000</v>
      </c>
      <c r="K14" s="216">
        <f t="shared" si="6"/>
        <v>55816</v>
      </c>
      <c r="L14" s="222">
        <f t="shared" si="6"/>
        <v>49869</v>
      </c>
      <c r="M14" s="226">
        <f t="shared" si="6"/>
        <v>49869</v>
      </c>
      <c r="N14" s="216">
        <f t="shared" ref="N14:P14" si="26">N59</f>
        <v>0</v>
      </c>
      <c r="O14" s="222">
        <f t="shared" si="26"/>
        <v>0</v>
      </c>
      <c r="P14" s="226">
        <f t="shared" si="26"/>
        <v>0</v>
      </c>
      <c r="Q14" s="216">
        <f t="shared" si="6"/>
        <v>1359021</v>
      </c>
      <c r="R14" s="222">
        <f t="shared" si="6"/>
        <v>1348108</v>
      </c>
      <c r="S14" s="226">
        <f t="shared" si="6"/>
        <v>475732</v>
      </c>
      <c r="T14" s="163" t="s">
        <v>17</v>
      </c>
      <c r="U14" s="157" t="s">
        <v>17</v>
      </c>
      <c r="V14" s="234">
        <f t="shared" si="9"/>
        <v>393827609</v>
      </c>
      <c r="W14" s="230">
        <f t="shared" si="9"/>
        <v>393534075</v>
      </c>
      <c r="X14" s="226">
        <f t="shared" si="9"/>
        <v>65586623</v>
      </c>
      <c r="Y14" s="216">
        <f t="shared" si="9"/>
        <v>88213880</v>
      </c>
      <c r="Z14" s="222">
        <f t="shared" si="9"/>
        <v>88197173</v>
      </c>
      <c r="AA14" s="226">
        <f t="shared" si="9"/>
        <v>29396409</v>
      </c>
      <c r="AB14" s="216">
        <f t="shared" si="9"/>
        <v>92158250</v>
      </c>
      <c r="AC14" s="222">
        <f t="shared" si="9"/>
        <v>92154953</v>
      </c>
      <c r="AD14" s="226">
        <f t="shared" si="9"/>
        <v>58315122</v>
      </c>
      <c r="AE14" s="216">
        <f t="shared" si="9"/>
        <v>574199739</v>
      </c>
      <c r="AF14" s="222">
        <f t="shared" si="9"/>
        <v>573886201</v>
      </c>
      <c r="AG14" s="226">
        <f t="shared" si="9"/>
        <v>153298154</v>
      </c>
      <c r="AH14" s="163" t="s">
        <v>17</v>
      </c>
      <c r="AI14" s="157" t="s">
        <v>17</v>
      </c>
      <c r="AJ14" s="234">
        <f t="shared" si="10"/>
        <v>175860</v>
      </c>
      <c r="AK14" s="230">
        <f t="shared" si="10"/>
        <v>134111</v>
      </c>
      <c r="AL14" s="226">
        <f t="shared" si="10"/>
        <v>134111</v>
      </c>
      <c r="AM14" s="216">
        <f t="shared" si="10"/>
        <v>5319256</v>
      </c>
      <c r="AN14" s="222">
        <f t="shared" si="10"/>
        <v>5255872</v>
      </c>
      <c r="AO14" s="226">
        <f t="shared" si="10"/>
        <v>3418296</v>
      </c>
      <c r="AP14" s="216">
        <f t="shared" si="10"/>
        <v>39717772</v>
      </c>
      <c r="AQ14" s="222">
        <f t="shared" si="10"/>
        <v>39652179</v>
      </c>
      <c r="AR14" s="226">
        <f t="shared" si="10"/>
        <v>25840824</v>
      </c>
      <c r="AS14" s="216">
        <f t="shared" si="10"/>
        <v>626776972</v>
      </c>
      <c r="AT14" s="222">
        <f t="shared" si="10"/>
        <v>626209061</v>
      </c>
      <c r="AU14" s="226">
        <f t="shared" si="10"/>
        <v>185679238</v>
      </c>
      <c r="AV14" s="163" t="s">
        <v>17</v>
      </c>
      <c r="AW14" s="4" t="str">
        <f t="shared" si="11"/>
        <v>○</v>
      </c>
      <c r="AX14" s="4" t="str">
        <f t="shared" si="12"/>
        <v>○</v>
      </c>
      <c r="AY14" s="4" t="str">
        <f t="shared" si="5"/>
        <v>○</v>
      </c>
    </row>
    <row r="15" spans="1:51" ht="15" customHeight="1">
      <c r="A15" s="157" t="s">
        <v>18</v>
      </c>
      <c r="B15" s="234">
        <f t="shared" si="6"/>
        <v>241833</v>
      </c>
      <c r="C15" s="230">
        <f t="shared" si="6"/>
        <v>215236</v>
      </c>
      <c r="D15" s="226">
        <f t="shared" si="6"/>
        <v>215077</v>
      </c>
      <c r="E15" s="216">
        <f t="shared" ref="E15:G15" si="27">E60</f>
        <v>0</v>
      </c>
      <c r="F15" s="222">
        <f t="shared" si="27"/>
        <v>0</v>
      </c>
      <c r="G15" s="226">
        <f t="shared" si="27"/>
        <v>0</v>
      </c>
      <c r="H15" s="216">
        <f t="shared" si="6"/>
        <v>13823808</v>
      </c>
      <c r="I15" s="222">
        <f t="shared" si="6"/>
        <v>13820313</v>
      </c>
      <c r="J15" s="226">
        <f t="shared" si="6"/>
        <v>4519074</v>
      </c>
      <c r="K15" s="216">
        <f t="shared" si="6"/>
        <v>23268</v>
      </c>
      <c r="L15" s="222">
        <f t="shared" si="6"/>
        <v>20441</v>
      </c>
      <c r="M15" s="226">
        <f t="shared" si="6"/>
        <v>20378</v>
      </c>
      <c r="N15" s="216">
        <f t="shared" ref="N15:P15" si="28">N60</f>
        <v>0</v>
      </c>
      <c r="O15" s="222">
        <f t="shared" si="28"/>
        <v>0</v>
      </c>
      <c r="P15" s="226">
        <f t="shared" si="28"/>
        <v>0</v>
      </c>
      <c r="Q15" s="216">
        <f t="shared" si="6"/>
        <v>5296962</v>
      </c>
      <c r="R15" s="222">
        <f t="shared" si="6"/>
        <v>5291426</v>
      </c>
      <c r="S15" s="226">
        <f t="shared" si="6"/>
        <v>1737209</v>
      </c>
      <c r="T15" s="163" t="s">
        <v>18</v>
      </c>
      <c r="U15" s="157" t="s">
        <v>18</v>
      </c>
      <c r="V15" s="234">
        <f t="shared" si="9"/>
        <v>218420012</v>
      </c>
      <c r="W15" s="230">
        <f t="shared" si="9"/>
        <v>218252522</v>
      </c>
      <c r="X15" s="226">
        <f t="shared" si="9"/>
        <v>36292809</v>
      </c>
      <c r="Y15" s="216">
        <f t="shared" si="9"/>
        <v>48064444</v>
      </c>
      <c r="Z15" s="222">
        <f t="shared" si="9"/>
        <v>48059030</v>
      </c>
      <c r="AA15" s="226">
        <f t="shared" si="9"/>
        <v>15996901</v>
      </c>
      <c r="AB15" s="216">
        <f t="shared" si="9"/>
        <v>75535322</v>
      </c>
      <c r="AC15" s="222">
        <f t="shared" si="9"/>
        <v>75532732</v>
      </c>
      <c r="AD15" s="226">
        <f t="shared" si="9"/>
        <v>49855398</v>
      </c>
      <c r="AE15" s="216">
        <f t="shared" si="9"/>
        <v>342019778</v>
      </c>
      <c r="AF15" s="222">
        <f t="shared" si="9"/>
        <v>341844284</v>
      </c>
      <c r="AG15" s="226">
        <f t="shared" si="9"/>
        <v>102145108</v>
      </c>
      <c r="AH15" s="163" t="s">
        <v>18</v>
      </c>
      <c r="AI15" s="157" t="s">
        <v>18</v>
      </c>
      <c r="AJ15" s="234">
        <f t="shared" si="10"/>
        <v>68355</v>
      </c>
      <c r="AK15" s="230">
        <f t="shared" si="10"/>
        <v>55486</v>
      </c>
      <c r="AL15" s="226">
        <f t="shared" si="10"/>
        <v>55486</v>
      </c>
      <c r="AM15" s="216">
        <f t="shared" si="10"/>
        <v>573317</v>
      </c>
      <c r="AN15" s="222">
        <f t="shared" si="10"/>
        <v>573317</v>
      </c>
      <c r="AO15" s="226">
        <f t="shared" si="10"/>
        <v>390711</v>
      </c>
      <c r="AP15" s="216">
        <f t="shared" si="10"/>
        <v>22015507</v>
      </c>
      <c r="AQ15" s="222">
        <f t="shared" si="10"/>
        <v>21993303</v>
      </c>
      <c r="AR15" s="226">
        <f t="shared" si="10"/>
        <v>14756951</v>
      </c>
      <c r="AS15" s="216">
        <f t="shared" si="10"/>
        <v>384062828</v>
      </c>
      <c r="AT15" s="222">
        <f t="shared" si="10"/>
        <v>383813806</v>
      </c>
      <c r="AU15" s="226">
        <f t="shared" si="10"/>
        <v>123839994</v>
      </c>
      <c r="AV15" s="163" t="s">
        <v>18</v>
      </c>
      <c r="AW15" s="4" t="str">
        <f t="shared" si="11"/>
        <v>○</v>
      </c>
      <c r="AX15" s="4" t="str">
        <f t="shared" si="12"/>
        <v>○</v>
      </c>
      <c r="AY15" s="4" t="str">
        <f t="shared" si="5"/>
        <v>○</v>
      </c>
    </row>
    <row r="16" spans="1:51" ht="15" customHeight="1">
      <c r="A16" s="157" t="s">
        <v>251</v>
      </c>
      <c r="B16" s="234">
        <f t="shared" si="6"/>
        <v>897939</v>
      </c>
      <c r="C16" s="230">
        <f t="shared" si="6"/>
        <v>826037</v>
      </c>
      <c r="D16" s="226">
        <f t="shared" si="6"/>
        <v>826037</v>
      </c>
      <c r="E16" s="216">
        <f t="shared" ref="E16:G16" si="29">E61</f>
        <v>0</v>
      </c>
      <c r="F16" s="222">
        <f t="shared" si="29"/>
        <v>0</v>
      </c>
      <c r="G16" s="226">
        <f t="shared" si="29"/>
        <v>0</v>
      </c>
      <c r="H16" s="216">
        <f t="shared" si="6"/>
        <v>3860215</v>
      </c>
      <c r="I16" s="222">
        <f t="shared" si="6"/>
        <v>3855725</v>
      </c>
      <c r="J16" s="226">
        <f t="shared" si="6"/>
        <v>1336756</v>
      </c>
      <c r="K16" s="216">
        <f t="shared" si="6"/>
        <v>46657</v>
      </c>
      <c r="L16" s="222">
        <f t="shared" si="6"/>
        <v>39114</v>
      </c>
      <c r="M16" s="226">
        <f t="shared" si="6"/>
        <v>39113</v>
      </c>
      <c r="N16" s="216">
        <f t="shared" ref="N16:P16" si="30">N61</f>
        <v>0</v>
      </c>
      <c r="O16" s="222">
        <f t="shared" si="30"/>
        <v>0</v>
      </c>
      <c r="P16" s="226">
        <f t="shared" si="30"/>
        <v>0</v>
      </c>
      <c r="Q16" s="216">
        <f t="shared" si="6"/>
        <v>309146</v>
      </c>
      <c r="R16" s="222">
        <f t="shared" si="6"/>
        <v>306093</v>
      </c>
      <c r="S16" s="226">
        <f t="shared" si="6"/>
        <v>107950</v>
      </c>
      <c r="T16" s="163" t="str">
        <f>A16</f>
        <v>葛城市</v>
      </c>
      <c r="U16" s="157" t="str">
        <f>A16</f>
        <v>葛城市</v>
      </c>
      <c r="V16" s="234">
        <f t="shared" si="9"/>
        <v>58327178</v>
      </c>
      <c r="W16" s="230">
        <f t="shared" si="9"/>
        <v>58027783</v>
      </c>
      <c r="X16" s="226">
        <f t="shared" si="9"/>
        <v>9671005</v>
      </c>
      <c r="Y16" s="216">
        <f t="shared" si="9"/>
        <v>24488308</v>
      </c>
      <c r="Z16" s="222">
        <f t="shared" si="9"/>
        <v>24468265</v>
      </c>
      <c r="AA16" s="226">
        <f t="shared" si="9"/>
        <v>8156023</v>
      </c>
      <c r="AB16" s="216">
        <f t="shared" si="9"/>
        <v>32241718</v>
      </c>
      <c r="AC16" s="222">
        <f t="shared" si="9"/>
        <v>32231796</v>
      </c>
      <c r="AD16" s="226">
        <f t="shared" si="9"/>
        <v>22429670</v>
      </c>
      <c r="AE16" s="216">
        <f t="shared" si="9"/>
        <v>115057204</v>
      </c>
      <c r="AF16" s="222">
        <f t="shared" si="9"/>
        <v>114727844</v>
      </c>
      <c r="AG16" s="226">
        <f t="shared" si="9"/>
        <v>40256698</v>
      </c>
      <c r="AH16" s="163" t="str">
        <f>A16</f>
        <v>葛城市</v>
      </c>
      <c r="AI16" s="157" t="str">
        <f>A16</f>
        <v>葛城市</v>
      </c>
      <c r="AJ16" s="234">
        <f t="shared" si="10"/>
        <v>170807</v>
      </c>
      <c r="AK16" s="230">
        <f t="shared" si="10"/>
        <v>135969</v>
      </c>
      <c r="AL16" s="226">
        <f t="shared" si="10"/>
        <v>135969</v>
      </c>
      <c r="AM16" s="216">
        <f t="shared" si="10"/>
        <v>2852</v>
      </c>
      <c r="AN16" s="222">
        <f t="shared" si="10"/>
        <v>2852</v>
      </c>
      <c r="AO16" s="226">
        <f t="shared" si="10"/>
        <v>1985</v>
      </c>
      <c r="AP16" s="216">
        <f t="shared" si="10"/>
        <v>10657098</v>
      </c>
      <c r="AQ16" s="222">
        <f t="shared" si="10"/>
        <v>10646034</v>
      </c>
      <c r="AR16" s="226">
        <f t="shared" si="10"/>
        <v>7486493</v>
      </c>
      <c r="AS16" s="216">
        <f t="shared" si="10"/>
        <v>131001918</v>
      </c>
      <c r="AT16" s="222">
        <f t="shared" si="10"/>
        <v>130539668</v>
      </c>
      <c r="AU16" s="226">
        <f t="shared" si="10"/>
        <v>50191001</v>
      </c>
      <c r="AV16" s="163" t="str">
        <f>A16</f>
        <v>葛城市</v>
      </c>
      <c r="AW16" s="4" t="str">
        <f t="shared" si="11"/>
        <v>○</v>
      </c>
      <c r="AX16" s="4" t="str">
        <f t="shared" si="12"/>
        <v>○</v>
      </c>
      <c r="AY16" s="4" t="str">
        <f t="shared" si="5"/>
        <v>○</v>
      </c>
    </row>
    <row r="17" spans="1:51" ht="15" customHeight="1">
      <c r="A17" s="157" t="s">
        <v>47</v>
      </c>
      <c r="B17" s="234">
        <f t="shared" si="6"/>
        <v>1544509</v>
      </c>
      <c r="C17" s="230">
        <f t="shared" si="6"/>
        <v>1470574</v>
      </c>
      <c r="D17" s="226">
        <f t="shared" si="6"/>
        <v>1470566</v>
      </c>
      <c r="E17" s="216">
        <f t="shared" ref="E17:G17" si="31">E62</f>
        <v>0</v>
      </c>
      <c r="F17" s="222">
        <f t="shared" si="31"/>
        <v>0</v>
      </c>
      <c r="G17" s="226">
        <f t="shared" si="31"/>
        <v>0</v>
      </c>
      <c r="H17" s="216">
        <f t="shared" si="6"/>
        <v>1113915</v>
      </c>
      <c r="I17" s="222">
        <f t="shared" si="6"/>
        <v>1106242</v>
      </c>
      <c r="J17" s="226">
        <f t="shared" si="6"/>
        <v>368551</v>
      </c>
      <c r="K17" s="216">
        <f t="shared" si="6"/>
        <v>454609</v>
      </c>
      <c r="L17" s="222">
        <f t="shared" si="6"/>
        <v>414810</v>
      </c>
      <c r="M17" s="226">
        <f t="shared" si="6"/>
        <v>414806</v>
      </c>
      <c r="N17" s="216">
        <f t="shared" ref="N17:P17" si="32">N62</f>
        <v>0</v>
      </c>
      <c r="O17" s="222">
        <f t="shared" si="32"/>
        <v>0</v>
      </c>
      <c r="P17" s="226">
        <f t="shared" si="32"/>
        <v>0</v>
      </c>
      <c r="Q17" s="216">
        <f t="shared" si="6"/>
        <v>792575</v>
      </c>
      <c r="R17" s="222">
        <f t="shared" si="6"/>
        <v>765804</v>
      </c>
      <c r="S17" s="226">
        <f t="shared" si="6"/>
        <v>255123</v>
      </c>
      <c r="T17" s="163" t="s">
        <v>47</v>
      </c>
      <c r="U17" s="157" t="s">
        <v>47</v>
      </c>
      <c r="V17" s="234">
        <f t="shared" si="9"/>
        <v>25216436</v>
      </c>
      <c r="W17" s="230">
        <f t="shared" si="9"/>
        <v>23894246</v>
      </c>
      <c r="X17" s="226">
        <f t="shared" si="9"/>
        <v>3982361</v>
      </c>
      <c r="Y17" s="216">
        <f t="shared" si="9"/>
        <v>10953522</v>
      </c>
      <c r="Z17" s="222">
        <f t="shared" si="9"/>
        <v>10755258</v>
      </c>
      <c r="AA17" s="226">
        <f t="shared" si="9"/>
        <v>3585018</v>
      </c>
      <c r="AB17" s="216">
        <f t="shared" si="9"/>
        <v>8921247</v>
      </c>
      <c r="AC17" s="222">
        <f t="shared" si="9"/>
        <v>8896888</v>
      </c>
      <c r="AD17" s="226">
        <f t="shared" si="9"/>
        <v>6225837</v>
      </c>
      <c r="AE17" s="216">
        <f t="shared" si="9"/>
        <v>45091205</v>
      </c>
      <c r="AF17" s="222">
        <f t="shared" si="9"/>
        <v>43546392</v>
      </c>
      <c r="AG17" s="226">
        <f t="shared" si="9"/>
        <v>13793216</v>
      </c>
      <c r="AH17" s="163" t="s">
        <v>47</v>
      </c>
      <c r="AI17" s="157" t="s">
        <v>47</v>
      </c>
      <c r="AJ17" s="234">
        <f t="shared" si="10"/>
        <v>2578831</v>
      </c>
      <c r="AK17" s="230">
        <f t="shared" si="10"/>
        <v>2362020</v>
      </c>
      <c r="AL17" s="226">
        <f t="shared" si="10"/>
        <v>2362017</v>
      </c>
      <c r="AM17" s="216">
        <f t="shared" si="10"/>
        <v>0</v>
      </c>
      <c r="AN17" s="222">
        <f t="shared" si="10"/>
        <v>0</v>
      </c>
      <c r="AO17" s="226">
        <f t="shared" si="10"/>
        <v>0</v>
      </c>
      <c r="AP17" s="216">
        <f t="shared" si="10"/>
        <v>7522318</v>
      </c>
      <c r="AQ17" s="222">
        <f t="shared" si="10"/>
        <v>7485252</v>
      </c>
      <c r="AR17" s="226">
        <f t="shared" si="10"/>
        <v>5392907</v>
      </c>
      <c r="AS17" s="216">
        <f t="shared" si="10"/>
        <v>59097962</v>
      </c>
      <c r="AT17" s="222">
        <f t="shared" si="10"/>
        <v>57151094</v>
      </c>
      <c r="AU17" s="226">
        <f t="shared" si="10"/>
        <v>24057186</v>
      </c>
      <c r="AV17" s="163" t="s">
        <v>47</v>
      </c>
      <c r="AW17" s="4" t="str">
        <f t="shared" si="11"/>
        <v>○</v>
      </c>
      <c r="AX17" s="4" t="str">
        <f t="shared" si="12"/>
        <v>○</v>
      </c>
      <c r="AY17" s="4" t="str">
        <f t="shared" si="5"/>
        <v>○</v>
      </c>
    </row>
    <row r="18" spans="1:51" ht="15" customHeight="1">
      <c r="A18" s="157" t="s">
        <v>19</v>
      </c>
      <c r="B18" s="234">
        <f t="shared" si="6"/>
        <v>333999</v>
      </c>
      <c r="C18" s="230">
        <f t="shared" si="6"/>
        <v>311939</v>
      </c>
      <c r="D18" s="226">
        <f t="shared" si="6"/>
        <v>311923</v>
      </c>
      <c r="E18" s="216">
        <f t="shared" ref="E18:G18" si="33">E63</f>
        <v>0</v>
      </c>
      <c r="F18" s="222">
        <f t="shared" si="33"/>
        <v>0</v>
      </c>
      <c r="G18" s="226">
        <f t="shared" si="33"/>
        <v>0</v>
      </c>
      <c r="H18" s="216">
        <f t="shared" si="6"/>
        <v>0</v>
      </c>
      <c r="I18" s="222">
        <f t="shared" si="6"/>
        <v>0</v>
      </c>
      <c r="J18" s="226">
        <f t="shared" si="6"/>
        <v>0</v>
      </c>
      <c r="K18" s="216">
        <f t="shared" si="6"/>
        <v>209904</v>
      </c>
      <c r="L18" s="222">
        <f t="shared" si="6"/>
        <v>194639</v>
      </c>
      <c r="M18" s="226">
        <f t="shared" si="6"/>
        <v>194639</v>
      </c>
      <c r="N18" s="216">
        <f t="shared" ref="N18:P18" si="34">N63</f>
        <v>0</v>
      </c>
      <c r="O18" s="222">
        <f t="shared" si="34"/>
        <v>0</v>
      </c>
      <c r="P18" s="226">
        <f t="shared" si="34"/>
        <v>0</v>
      </c>
      <c r="Q18" s="216">
        <f t="shared" si="6"/>
        <v>0</v>
      </c>
      <c r="R18" s="222">
        <f t="shared" si="6"/>
        <v>0</v>
      </c>
      <c r="S18" s="226">
        <f t="shared" si="6"/>
        <v>0</v>
      </c>
      <c r="T18" s="163" t="s">
        <v>19</v>
      </c>
      <c r="U18" s="157" t="s">
        <v>19</v>
      </c>
      <c r="V18" s="234">
        <f t="shared" si="9"/>
        <v>1113454</v>
      </c>
      <c r="W18" s="230">
        <f t="shared" si="9"/>
        <v>1024677</v>
      </c>
      <c r="X18" s="226">
        <f t="shared" si="9"/>
        <v>170760</v>
      </c>
      <c r="Y18" s="216">
        <f t="shared" si="9"/>
        <v>1896824</v>
      </c>
      <c r="Z18" s="222">
        <f t="shared" si="9"/>
        <v>1881307</v>
      </c>
      <c r="AA18" s="226">
        <f t="shared" si="9"/>
        <v>627020</v>
      </c>
      <c r="AB18" s="216">
        <f t="shared" si="9"/>
        <v>1643436</v>
      </c>
      <c r="AC18" s="222">
        <f t="shared" si="9"/>
        <v>1633315</v>
      </c>
      <c r="AD18" s="226">
        <f t="shared" si="9"/>
        <v>1142973</v>
      </c>
      <c r="AE18" s="216">
        <f t="shared" si="9"/>
        <v>4653714</v>
      </c>
      <c r="AF18" s="222">
        <f t="shared" si="9"/>
        <v>4539299</v>
      </c>
      <c r="AG18" s="226">
        <f t="shared" si="9"/>
        <v>1940753</v>
      </c>
      <c r="AH18" s="163" t="s">
        <v>19</v>
      </c>
      <c r="AI18" s="157" t="s">
        <v>19</v>
      </c>
      <c r="AJ18" s="234">
        <f t="shared" si="10"/>
        <v>411693</v>
      </c>
      <c r="AK18" s="230">
        <f t="shared" si="10"/>
        <v>372414</v>
      </c>
      <c r="AL18" s="226">
        <f t="shared" si="10"/>
        <v>372414</v>
      </c>
      <c r="AM18" s="216">
        <f t="shared" si="10"/>
        <v>0</v>
      </c>
      <c r="AN18" s="222">
        <f t="shared" si="10"/>
        <v>0</v>
      </c>
      <c r="AO18" s="226">
        <f t="shared" si="10"/>
        <v>0</v>
      </c>
      <c r="AP18" s="216">
        <f t="shared" si="10"/>
        <v>2348404</v>
      </c>
      <c r="AQ18" s="222">
        <f t="shared" si="10"/>
        <v>2339012</v>
      </c>
      <c r="AR18" s="226">
        <f t="shared" si="10"/>
        <v>1659557</v>
      </c>
      <c r="AS18" s="216">
        <f t="shared" si="10"/>
        <v>7957714</v>
      </c>
      <c r="AT18" s="222">
        <f t="shared" si="10"/>
        <v>7757303</v>
      </c>
      <c r="AU18" s="226">
        <f t="shared" si="10"/>
        <v>4479286</v>
      </c>
      <c r="AV18" s="163" t="s">
        <v>19</v>
      </c>
      <c r="AW18" s="4" t="str">
        <f t="shared" si="11"/>
        <v>○</v>
      </c>
      <c r="AX18" s="4" t="str">
        <f t="shared" si="12"/>
        <v>○</v>
      </c>
      <c r="AY18" s="4" t="str">
        <f t="shared" si="5"/>
        <v>○</v>
      </c>
    </row>
    <row r="19" spans="1:51" ht="15" customHeight="1">
      <c r="A19" s="157" t="s">
        <v>20</v>
      </c>
      <c r="B19" s="234">
        <f t="shared" si="6"/>
        <v>282628</v>
      </c>
      <c r="C19" s="230">
        <f t="shared" si="6"/>
        <v>265416</v>
      </c>
      <c r="D19" s="226">
        <f t="shared" si="6"/>
        <v>265416</v>
      </c>
      <c r="E19" s="216">
        <f t="shared" ref="E19:G19" si="35">E64</f>
        <v>0</v>
      </c>
      <c r="F19" s="222">
        <f t="shared" si="35"/>
        <v>0</v>
      </c>
      <c r="G19" s="226">
        <f t="shared" si="35"/>
        <v>0</v>
      </c>
      <c r="H19" s="216">
        <f t="shared" si="6"/>
        <v>1922123</v>
      </c>
      <c r="I19" s="222">
        <f t="shared" si="6"/>
        <v>1921815</v>
      </c>
      <c r="J19" s="226">
        <f t="shared" si="6"/>
        <v>485828</v>
      </c>
      <c r="K19" s="216">
        <f t="shared" si="6"/>
        <v>122690</v>
      </c>
      <c r="L19" s="222">
        <f t="shared" si="6"/>
        <v>113091</v>
      </c>
      <c r="M19" s="226">
        <f t="shared" si="6"/>
        <v>113089</v>
      </c>
      <c r="N19" s="216">
        <f t="shared" ref="N19:P19" si="36">N64</f>
        <v>0</v>
      </c>
      <c r="O19" s="222">
        <f t="shared" si="36"/>
        <v>0</v>
      </c>
      <c r="P19" s="226">
        <f t="shared" si="36"/>
        <v>0</v>
      </c>
      <c r="Q19" s="216">
        <f t="shared" si="6"/>
        <v>589455</v>
      </c>
      <c r="R19" s="222">
        <f t="shared" si="6"/>
        <v>586932</v>
      </c>
      <c r="S19" s="226">
        <f t="shared" si="6"/>
        <v>193659</v>
      </c>
      <c r="T19" s="163" t="s">
        <v>20</v>
      </c>
      <c r="U19" s="157" t="s">
        <v>20</v>
      </c>
      <c r="V19" s="234">
        <f t="shared" si="9"/>
        <v>36263447</v>
      </c>
      <c r="W19" s="230">
        <f t="shared" si="9"/>
        <v>36104961</v>
      </c>
      <c r="X19" s="226">
        <f t="shared" si="9"/>
        <v>6017493</v>
      </c>
      <c r="Y19" s="216">
        <f t="shared" si="9"/>
        <v>9423811</v>
      </c>
      <c r="Z19" s="222">
        <f t="shared" si="9"/>
        <v>9420364</v>
      </c>
      <c r="AA19" s="226">
        <f t="shared" si="9"/>
        <v>3140121</v>
      </c>
      <c r="AB19" s="216">
        <f t="shared" si="9"/>
        <v>12479999</v>
      </c>
      <c r="AC19" s="222">
        <f t="shared" si="9"/>
        <v>12478154</v>
      </c>
      <c r="AD19" s="226">
        <f t="shared" si="9"/>
        <v>8345971</v>
      </c>
      <c r="AE19" s="216">
        <f t="shared" si="9"/>
        <v>58167257</v>
      </c>
      <c r="AF19" s="222">
        <f t="shared" si="9"/>
        <v>58003479</v>
      </c>
      <c r="AG19" s="226">
        <f t="shared" si="9"/>
        <v>17503585</v>
      </c>
      <c r="AH19" s="163" t="s">
        <v>20</v>
      </c>
      <c r="AI19" s="157" t="s">
        <v>20</v>
      </c>
      <c r="AJ19" s="234">
        <f t="shared" si="10"/>
        <v>195410</v>
      </c>
      <c r="AK19" s="230">
        <f t="shared" si="10"/>
        <v>170784</v>
      </c>
      <c r="AL19" s="226">
        <f t="shared" si="10"/>
        <v>170709</v>
      </c>
      <c r="AM19" s="216">
        <f t="shared" si="10"/>
        <v>0</v>
      </c>
      <c r="AN19" s="222">
        <f t="shared" si="10"/>
        <v>0</v>
      </c>
      <c r="AO19" s="226">
        <f t="shared" si="10"/>
        <v>0</v>
      </c>
      <c r="AP19" s="216">
        <f t="shared" si="10"/>
        <v>4781287</v>
      </c>
      <c r="AQ19" s="222">
        <f t="shared" si="10"/>
        <v>4773826</v>
      </c>
      <c r="AR19" s="226">
        <f t="shared" si="10"/>
        <v>3331498</v>
      </c>
      <c r="AS19" s="216">
        <f t="shared" si="10"/>
        <v>66060850</v>
      </c>
      <c r="AT19" s="222">
        <f t="shared" si="10"/>
        <v>65835343</v>
      </c>
      <c r="AU19" s="226">
        <f t="shared" si="10"/>
        <v>22063784</v>
      </c>
      <c r="AV19" s="163" t="s">
        <v>20</v>
      </c>
      <c r="AW19" s="4" t="str">
        <f t="shared" si="11"/>
        <v>○</v>
      </c>
      <c r="AX19" s="4" t="str">
        <f t="shared" si="12"/>
        <v>○</v>
      </c>
      <c r="AY19" s="4" t="str">
        <f t="shared" si="5"/>
        <v>○</v>
      </c>
    </row>
    <row r="20" spans="1:51" ht="15" customHeight="1">
      <c r="A20" s="157" t="s">
        <v>21</v>
      </c>
      <c r="B20" s="234">
        <f t="shared" si="6"/>
        <v>22915</v>
      </c>
      <c r="C20" s="230">
        <f t="shared" si="6"/>
        <v>20598</v>
      </c>
      <c r="D20" s="226">
        <f t="shared" si="6"/>
        <v>20598</v>
      </c>
      <c r="E20" s="216">
        <f t="shared" ref="E20:G20" si="37">E65</f>
        <v>0</v>
      </c>
      <c r="F20" s="222">
        <f t="shared" si="37"/>
        <v>0</v>
      </c>
      <c r="G20" s="226">
        <f t="shared" si="37"/>
        <v>0</v>
      </c>
      <c r="H20" s="216">
        <f t="shared" si="6"/>
        <v>1810260</v>
      </c>
      <c r="I20" s="222">
        <f t="shared" si="6"/>
        <v>1806502</v>
      </c>
      <c r="J20" s="226">
        <f t="shared" si="6"/>
        <v>602118</v>
      </c>
      <c r="K20" s="216">
        <f t="shared" si="6"/>
        <v>9671</v>
      </c>
      <c r="L20" s="222">
        <f t="shared" si="6"/>
        <v>8217</v>
      </c>
      <c r="M20" s="226">
        <f t="shared" si="6"/>
        <v>8217</v>
      </c>
      <c r="N20" s="216">
        <f t="shared" ref="N20:P20" si="38">N65</f>
        <v>0</v>
      </c>
      <c r="O20" s="222">
        <f t="shared" si="38"/>
        <v>0</v>
      </c>
      <c r="P20" s="226">
        <f t="shared" si="38"/>
        <v>0</v>
      </c>
      <c r="Q20" s="216">
        <f t="shared" si="6"/>
        <v>728102</v>
      </c>
      <c r="R20" s="222">
        <f t="shared" si="6"/>
        <v>723990</v>
      </c>
      <c r="S20" s="226">
        <f t="shared" si="6"/>
        <v>241273</v>
      </c>
      <c r="T20" s="163" t="s">
        <v>21</v>
      </c>
      <c r="U20" s="157" t="s">
        <v>21</v>
      </c>
      <c r="V20" s="234">
        <f t="shared" si="9"/>
        <v>43505231</v>
      </c>
      <c r="W20" s="230">
        <f t="shared" si="9"/>
        <v>43360237</v>
      </c>
      <c r="X20" s="226">
        <f t="shared" si="9"/>
        <v>7226703</v>
      </c>
      <c r="Y20" s="216">
        <f t="shared" si="9"/>
        <v>7553221</v>
      </c>
      <c r="Z20" s="222">
        <f t="shared" si="9"/>
        <v>7545981</v>
      </c>
      <c r="AA20" s="226">
        <f t="shared" si="9"/>
        <v>2515326</v>
      </c>
      <c r="AB20" s="216">
        <f t="shared" si="9"/>
        <v>7140090</v>
      </c>
      <c r="AC20" s="222">
        <f t="shared" si="9"/>
        <v>7138219</v>
      </c>
      <c r="AD20" s="226">
        <f t="shared" si="9"/>
        <v>4993692</v>
      </c>
      <c r="AE20" s="216">
        <f t="shared" si="9"/>
        <v>58198542</v>
      </c>
      <c r="AF20" s="222">
        <f t="shared" si="9"/>
        <v>58044437</v>
      </c>
      <c r="AG20" s="226">
        <f t="shared" si="9"/>
        <v>14735721</v>
      </c>
      <c r="AH20" s="163" t="s">
        <v>21</v>
      </c>
      <c r="AI20" s="157" t="s">
        <v>21</v>
      </c>
      <c r="AJ20" s="234">
        <f t="shared" si="10"/>
        <v>21300</v>
      </c>
      <c r="AK20" s="230">
        <f t="shared" si="10"/>
        <v>15902</v>
      </c>
      <c r="AL20" s="226">
        <f t="shared" si="10"/>
        <v>15902</v>
      </c>
      <c r="AM20" s="216">
        <f t="shared" si="10"/>
        <v>0</v>
      </c>
      <c r="AN20" s="222">
        <f t="shared" si="10"/>
        <v>0</v>
      </c>
      <c r="AO20" s="226">
        <f t="shared" si="10"/>
        <v>0</v>
      </c>
      <c r="AP20" s="216">
        <f t="shared" si="10"/>
        <v>1978797</v>
      </c>
      <c r="AQ20" s="222">
        <f t="shared" si="10"/>
        <v>1975706</v>
      </c>
      <c r="AR20" s="226">
        <f t="shared" si="10"/>
        <v>1384155</v>
      </c>
      <c r="AS20" s="216">
        <f t="shared" si="10"/>
        <v>62769587</v>
      </c>
      <c r="AT20" s="222">
        <f t="shared" si="10"/>
        <v>62595352</v>
      </c>
      <c r="AU20" s="226">
        <f t="shared" si="10"/>
        <v>17007984</v>
      </c>
      <c r="AV20" s="163" t="s">
        <v>21</v>
      </c>
      <c r="AW20" s="4" t="str">
        <f t="shared" si="11"/>
        <v>○</v>
      </c>
      <c r="AX20" s="4" t="str">
        <f t="shared" si="12"/>
        <v>○</v>
      </c>
      <c r="AY20" s="4" t="str">
        <f t="shared" si="5"/>
        <v>○</v>
      </c>
    </row>
    <row r="21" spans="1:51" ht="15" customHeight="1">
      <c r="A21" s="157" t="s">
        <v>22</v>
      </c>
      <c r="B21" s="234">
        <f t="shared" si="6"/>
        <v>237302</v>
      </c>
      <c r="C21" s="230">
        <f t="shared" si="6"/>
        <v>215999</v>
      </c>
      <c r="D21" s="226">
        <f t="shared" si="6"/>
        <v>215990</v>
      </c>
      <c r="E21" s="216">
        <f t="shared" ref="E21:G21" si="39">E66</f>
        <v>0</v>
      </c>
      <c r="F21" s="222">
        <f t="shared" si="39"/>
        <v>0</v>
      </c>
      <c r="G21" s="226">
        <f t="shared" si="39"/>
        <v>0</v>
      </c>
      <c r="H21" s="216">
        <f t="shared" si="6"/>
        <v>5473536</v>
      </c>
      <c r="I21" s="222">
        <f t="shared" si="6"/>
        <v>5471645</v>
      </c>
      <c r="J21" s="226">
        <f t="shared" si="6"/>
        <v>1857822</v>
      </c>
      <c r="K21" s="216">
        <f t="shared" si="6"/>
        <v>26676</v>
      </c>
      <c r="L21" s="222">
        <f t="shared" si="6"/>
        <v>23402</v>
      </c>
      <c r="M21" s="226">
        <f t="shared" si="6"/>
        <v>23402</v>
      </c>
      <c r="N21" s="216">
        <f t="shared" ref="N21:P21" si="40">N66</f>
        <v>0</v>
      </c>
      <c r="O21" s="222">
        <f t="shared" si="40"/>
        <v>0</v>
      </c>
      <c r="P21" s="226">
        <f t="shared" si="40"/>
        <v>0</v>
      </c>
      <c r="Q21" s="216">
        <f t="shared" si="6"/>
        <v>2341192</v>
      </c>
      <c r="R21" s="222">
        <f t="shared" si="6"/>
        <v>2336602</v>
      </c>
      <c r="S21" s="226">
        <f t="shared" si="6"/>
        <v>777366</v>
      </c>
      <c r="T21" s="163" t="s">
        <v>22</v>
      </c>
      <c r="U21" s="157" t="s">
        <v>22</v>
      </c>
      <c r="V21" s="234">
        <f t="shared" si="9"/>
        <v>71329110</v>
      </c>
      <c r="W21" s="230">
        <f t="shared" si="9"/>
        <v>71197281</v>
      </c>
      <c r="X21" s="226">
        <f t="shared" si="9"/>
        <v>11863956</v>
      </c>
      <c r="Y21" s="216">
        <f t="shared" si="9"/>
        <v>16668338</v>
      </c>
      <c r="Z21" s="222">
        <f t="shared" si="9"/>
        <v>16666286</v>
      </c>
      <c r="AA21" s="226">
        <f t="shared" si="9"/>
        <v>5551920</v>
      </c>
      <c r="AB21" s="216">
        <f t="shared" si="9"/>
        <v>24842109</v>
      </c>
      <c r="AC21" s="222">
        <f t="shared" si="9"/>
        <v>24837540</v>
      </c>
      <c r="AD21" s="226">
        <f t="shared" si="9"/>
        <v>16786474</v>
      </c>
      <c r="AE21" s="216">
        <f t="shared" si="9"/>
        <v>112839557</v>
      </c>
      <c r="AF21" s="222">
        <f t="shared" si="9"/>
        <v>112701107</v>
      </c>
      <c r="AG21" s="226">
        <f t="shared" si="9"/>
        <v>34202350</v>
      </c>
      <c r="AH21" s="163" t="s">
        <v>22</v>
      </c>
      <c r="AI21" s="157" t="s">
        <v>22</v>
      </c>
      <c r="AJ21" s="234">
        <f t="shared" si="10"/>
        <v>31285</v>
      </c>
      <c r="AK21" s="230">
        <f t="shared" si="10"/>
        <v>25077</v>
      </c>
      <c r="AL21" s="226">
        <f t="shared" si="10"/>
        <v>25077</v>
      </c>
      <c r="AM21" s="216">
        <f t="shared" si="10"/>
        <v>53641</v>
      </c>
      <c r="AN21" s="222">
        <f t="shared" si="10"/>
        <v>53389</v>
      </c>
      <c r="AO21" s="226">
        <f t="shared" si="10"/>
        <v>37184</v>
      </c>
      <c r="AP21" s="216">
        <f t="shared" si="10"/>
        <v>5174594</v>
      </c>
      <c r="AQ21" s="222">
        <f t="shared" si="10"/>
        <v>5172476</v>
      </c>
      <c r="AR21" s="226">
        <f t="shared" si="10"/>
        <v>3550506</v>
      </c>
      <c r="AS21" s="216">
        <f t="shared" si="10"/>
        <v>126177783</v>
      </c>
      <c r="AT21" s="222">
        <f t="shared" si="10"/>
        <v>125999697</v>
      </c>
      <c r="AU21" s="226">
        <f t="shared" si="10"/>
        <v>40689697</v>
      </c>
      <c r="AV21" s="163" t="s">
        <v>22</v>
      </c>
      <c r="AW21" s="4" t="str">
        <f t="shared" si="11"/>
        <v>○</v>
      </c>
      <c r="AX21" s="4" t="str">
        <f t="shared" si="12"/>
        <v>○</v>
      </c>
      <c r="AY21" s="4" t="str">
        <f t="shared" si="5"/>
        <v>○</v>
      </c>
    </row>
    <row r="22" spans="1:51" ht="15" customHeight="1">
      <c r="A22" s="157" t="s">
        <v>23</v>
      </c>
      <c r="B22" s="234">
        <f t="shared" si="6"/>
        <v>145937</v>
      </c>
      <c r="C22" s="230">
        <f t="shared" si="6"/>
        <v>136901</v>
      </c>
      <c r="D22" s="226">
        <f t="shared" si="6"/>
        <v>136901</v>
      </c>
      <c r="E22" s="216">
        <f t="shared" ref="E22:G22" si="41">E67</f>
        <v>0</v>
      </c>
      <c r="F22" s="222">
        <f t="shared" si="41"/>
        <v>0</v>
      </c>
      <c r="G22" s="226">
        <f t="shared" si="41"/>
        <v>0</v>
      </c>
      <c r="H22" s="216">
        <f t="shared" si="6"/>
        <v>803364</v>
      </c>
      <c r="I22" s="222">
        <f t="shared" si="6"/>
        <v>802590</v>
      </c>
      <c r="J22" s="226">
        <f t="shared" si="6"/>
        <v>262503</v>
      </c>
      <c r="K22" s="216">
        <f t="shared" si="6"/>
        <v>9806</v>
      </c>
      <c r="L22" s="222">
        <f t="shared" si="6"/>
        <v>8665</v>
      </c>
      <c r="M22" s="226">
        <f t="shared" si="6"/>
        <v>8665</v>
      </c>
      <c r="N22" s="216">
        <f t="shared" ref="N22:P22" si="42">N67</f>
        <v>0</v>
      </c>
      <c r="O22" s="222">
        <f t="shared" si="42"/>
        <v>0</v>
      </c>
      <c r="P22" s="226">
        <f t="shared" si="42"/>
        <v>0</v>
      </c>
      <c r="Q22" s="216">
        <f t="shared" si="6"/>
        <v>260001</v>
      </c>
      <c r="R22" s="222">
        <f t="shared" si="6"/>
        <v>259430</v>
      </c>
      <c r="S22" s="226">
        <f t="shared" si="6"/>
        <v>85678</v>
      </c>
      <c r="T22" s="163" t="s">
        <v>23</v>
      </c>
      <c r="U22" s="157" t="s">
        <v>23</v>
      </c>
      <c r="V22" s="234">
        <f t="shared" si="9"/>
        <v>10401851</v>
      </c>
      <c r="W22" s="230">
        <f t="shared" si="9"/>
        <v>10208894</v>
      </c>
      <c r="X22" s="226">
        <f t="shared" si="9"/>
        <v>1700928</v>
      </c>
      <c r="Y22" s="216">
        <f t="shared" si="9"/>
        <v>3313401</v>
      </c>
      <c r="Z22" s="222">
        <f t="shared" si="9"/>
        <v>3311705</v>
      </c>
      <c r="AA22" s="226">
        <f t="shared" si="9"/>
        <v>1103900</v>
      </c>
      <c r="AB22" s="216">
        <f t="shared" si="9"/>
        <v>8264476</v>
      </c>
      <c r="AC22" s="222">
        <f t="shared" si="9"/>
        <v>8263114</v>
      </c>
      <c r="AD22" s="226">
        <f t="shared" si="9"/>
        <v>5463017</v>
      </c>
      <c r="AE22" s="216">
        <f t="shared" si="9"/>
        <v>21979728</v>
      </c>
      <c r="AF22" s="222">
        <f t="shared" si="9"/>
        <v>21783713</v>
      </c>
      <c r="AG22" s="226">
        <f t="shared" si="9"/>
        <v>8267845</v>
      </c>
      <c r="AH22" s="163" t="s">
        <v>23</v>
      </c>
      <c r="AI22" s="157" t="s">
        <v>23</v>
      </c>
      <c r="AJ22" s="234">
        <f t="shared" si="10"/>
        <v>0</v>
      </c>
      <c r="AK22" s="230">
        <f t="shared" si="10"/>
        <v>0</v>
      </c>
      <c r="AL22" s="226">
        <f t="shared" si="10"/>
        <v>0</v>
      </c>
      <c r="AM22" s="216">
        <f t="shared" si="10"/>
        <v>0</v>
      </c>
      <c r="AN22" s="222">
        <f t="shared" si="10"/>
        <v>0</v>
      </c>
      <c r="AO22" s="226">
        <f t="shared" si="10"/>
        <v>0</v>
      </c>
      <c r="AP22" s="216">
        <f t="shared" si="10"/>
        <v>3089753</v>
      </c>
      <c r="AQ22" s="222">
        <f t="shared" si="10"/>
        <v>3088754</v>
      </c>
      <c r="AR22" s="226">
        <f t="shared" si="10"/>
        <v>2155095</v>
      </c>
      <c r="AS22" s="216">
        <f t="shared" si="10"/>
        <v>26288589</v>
      </c>
      <c r="AT22" s="222">
        <f t="shared" si="10"/>
        <v>26080053</v>
      </c>
      <c r="AU22" s="226">
        <f t="shared" si="10"/>
        <v>10916687</v>
      </c>
      <c r="AV22" s="163" t="s">
        <v>23</v>
      </c>
      <c r="AW22" s="4" t="str">
        <f t="shared" si="11"/>
        <v>○</v>
      </c>
      <c r="AX22" s="4" t="str">
        <f t="shared" si="12"/>
        <v>○</v>
      </c>
      <c r="AY22" s="4" t="str">
        <f t="shared" si="12"/>
        <v>○</v>
      </c>
    </row>
    <row r="23" spans="1:51" ht="15" customHeight="1">
      <c r="A23" s="157" t="s">
        <v>24</v>
      </c>
      <c r="B23" s="234">
        <f t="shared" ref="B23:S38" si="43">B68</f>
        <v>269978</v>
      </c>
      <c r="C23" s="230">
        <f t="shared" si="43"/>
        <v>248751</v>
      </c>
      <c r="D23" s="226">
        <f t="shared" si="43"/>
        <v>248751</v>
      </c>
      <c r="E23" s="216">
        <f t="shared" ref="E23:G23" si="44">E68</f>
        <v>0</v>
      </c>
      <c r="F23" s="222">
        <f t="shared" si="44"/>
        <v>0</v>
      </c>
      <c r="G23" s="226">
        <f t="shared" si="44"/>
        <v>0</v>
      </c>
      <c r="H23" s="216">
        <f t="shared" si="43"/>
        <v>803106</v>
      </c>
      <c r="I23" s="222">
        <f t="shared" si="43"/>
        <v>791518</v>
      </c>
      <c r="J23" s="226">
        <f t="shared" si="43"/>
        <v>254365</v>
      </c>
      <c r="K23" s="216">
        <f t="shared" si="43"/>
        <v>22538</v>
      </c>
      <c r="L23" s="222">
        <f t="shared" si="43"/>
        <v>20182</v>
      </c>
      <c r="M23" s="226">
        <f t="shared" si="43"/>
        <v>20182</v>
      </c>
      <c r="N23" s="216">
        <f t="shared" ref="N23:P23" si="45">N68</f>
        <v>0</v>
      </c>
      <c r="O23" s="222">
        <f t="shared" si="45"/>
        <v>0</v>
      </c>
      <c r="P23" s="226">
        <f t="shared" si="45"/>
        <v>0</v>
      </c>
      <c r="Q23" s="216">
        <f t="shared" si="43"/>
        <v>308965</v>
      </c>
      <c r="R23" s="222">
        <f t="shared" si="43"/>
        <v>307610</v>
      </c>
      <c r="S23" s="226">
        <f t="shared" si="43"/>
        <v>96144</v>
      </c>
      <c r="T23" s="163" t="s">
        <v>24</v>
      </c>
      <c r="U23" s="157" t="s">
        <v>24</v>
      </c>
      <c r="V23" s="234">
        <f t="shared" ref="V23:AG38" si="46">V68</f>
        <v>17084408</v>
      </c>
      <c r="W23" s="230">
        <f t="shared" si="46"/>
        <v>16955048</v>
      </c>
      <c r="X23" s="226">
        <f t="shared" si="46"/>
        <v>2825762</v>
      </c>
      <c r="Y23" s="216">
        <f t="shared" si="46"/>
        <v>5278902</v>
      </c>
      <c r="Z23" s="222">
        <f t="shared" si="46"/>
        <v>5276238</v>
      </c>
      <c r="AA23" s="226">
        <f t="shared" si="46"/>
        <v>1757773</v>
      </c>
      <c r="AB23" s="216">
        <f t="shared" si="46"/>
        <v>13636483</v>
      </c>
      <c r="AC23" s="222">
        <f t="shared" si="46"/>
        <v>13633431</v>
      </c>
      <c r="AD23" s="226">
        <f t="shared" si="46"/>
        <v>8278958</v>
      </c>
      <c r="AE23" s="216">
        <f t="shared" si="46"/>
        <v>35999793</v>
      </c>
      <c r="AF23" s="222">
        <f t="shared" si="46"/>
        <v>35864717</v>
      </c>
      <c r="AG23" s="226">
        <f t="shared" si="46"/>
        <v>12862493</v>
      </c>
      <c r="AH23" s="163" t="s">
        <v>24</v>
      </c>
      <c r="AI23" s="157" t="s">
        <v>24</v>
      </c>
      <c r="AJ23" s="234">
        <f t="shared" ref="AJ23:AU38" si="47">AJ68</f>
        <v>0</v>
      </c>
      <c r="AK23" s="230">
        <f t="shared" si="47"/>
        <v>0</v>
      </c>
      <c r="AL23" s="226">
        <f t="shared" si="47"/>
        <v>0</v>
      </c>
      <c r="AM23" s="216">
        <f t="shared" si="47"/>
        <v>0</v>
      </c>
      <c r="AN23" s="222">
        <f t="shared" si="47"/>
        <v>0</v>
      </c>
      <c r="AO23" s="226">
        <f t="shared" si="47"/>
        <v>0</v>
      </c>
      <c r="AP23" s="216">
        <f t="shared" si="47"/>
        <v>1816146</v>
      </c>
      <c r="AQ23" s="222">
        <f t="shared" si="47"/>
        <v>1815277</v>
      </c>
      <c r="AR23" s="226">
        <f t="shared" si="47"/>
        <v>1237983</v>
      </c>
      <c r="AS23" s="216">
        <f t="shared" si="47"/>
        <v>39220526</v>
      </c>
      <c r="AT23" s="222">
        <f t="shared" si="47"/>
        <v>39048055</v>
      </c>
      <c r="AU23" s="226">
        <f t="shared" si="47"/>
        <v>14719918</v>
      </c>
      <c r="AV23" s="163" t="s">
        <v>24</v>
      </c>
      <c r="AW23" s="4" t="str">
        <f t="shared" si="11"/>
        <v>○</v>
      </c>
      <c r="AX23" s="4" t="str">
        <f t="shared" si="12"/>
        <v>○</v>
      </c>
      <c r="AY23" s="4" t="str">
        <f t="shared" si="12"/>
        <v>○</v>
      </c>
    </row>
    <row r="24" spans="1:51" ht="15" customHeight="1">
      <c r="A24" s="157" t="s">
        <v>25</v>
      </c>
      <c r="B24" s="234">
        <f t="shared" si="43"/>
        <v>163505</v>
      </c>
      <c r="C24" s="230">
        <f t="shared" si="43"/>
        <v>146544</v>
      </c>
      <c r="D24" s="226">
        <f t="shared" si="43"/>
        <v>146337</v>
      </c>
      <c r="E24" s="216">
        <f t="shared" ref="E24:G24" si="48">E69</f>
        <v>0</v>
      </c>
      <c r="F24" s="222">
        <f t="shared" si="48"/>
        <v>0</v>
      </c>
      <c r="G24" s="226">
        <f t="shared" si="48"/>
        <v>0</v>
      </c>
      <c r="H24" s="216">
        <f t="shared" si="43"/>
        <v>638785</v>
      </c>
      <c r="I24" s="222">
        <f t="shared" si="43"/>
        <v>637587</v>
      </c>
      <c r="J24" s="226">
        <f t="shared" si="43"/>
        <v>208361</v>
      </c>
      <c r="K24" s="216">
        <f t="shared" si="43"/>
        <v>12457</v>
      </c>
      <c r="L24" s="222">
        <f t="shared" si="43"/>
        <v>10015</v>
      </c>
      <c r="M24" s="226">
        <f t="shared" si="43"/>
        <v>9977</v>
      </c>
      <c r="N24" s="216">
        <f t="shared" ref="N24:P24" si="49">N69</f>
        <v>0</v>
      </c>
      <c r="O24" s="222">
        <f t="shared" si="49"/>
        <v>0</v>
      </c>
      <c r="P24" s="226">
        <f t="shared" si="49"/>
        <v>0</v>
      </c>
      <c r="Q24" s="216">
        <f t="shared" si="43"/>
        <v>254240</v>
      </c>
      <c r="R24" s="222">
        <f t="shared" si="43"/>
        <v>252035</v>
      </c>
      <c r="S24" s="226">
        <f t="shared" si="43"/>
        <v>79632</v>
      </c>
      <c r="T24" s="163" t="s">
        <v>25</v>
      </c>
      <c r="U24" s="157" t="s">
        <v>25</v>
      </c>
      <c r="V24" s="234">
        <f t="shared" si="46"/>
        <v>10757833</v>
      </c>
      <c r="W24" s="230">
        <f t="shared" si="46"/>
        <v>10541477</v>
      </c>
      <c r="X24" s="226">
        <f t="shared" si="46"/>
        <v>1756862</v>
      </c>
      <c r="Y24" s="216">
        <f t="shared" si="46"/>
        <v>4273129</v>
      </c>
      <c r="Z24" s="222">
        <f t="shared" si="46"/>
        <v>4269773</v>
      </c>
      <c r="AA24" s="226">
        <f t="shared" si="46"/>
        <v>1423059</v>
      </c>
      <c r="AB24" s="216">
        <f t="shared" si="46"/>
        <v>2954830</v>
      </c>
      <c r="AC24" s="222">
        <f t="shared" si="46"/>
        <v>2950874</v>
      </c>
      <c r="AD24" s="226">
        <f t="shared" si="46"/>
        <v>2058858</v>
      </c>
      <c r="AE24" s="216">
        <f t="shared" si="46"/>
        <v>17985792</v>
      </c>
      <c r="AF24" s="222">
        <f t="shared" si="46"/>
        <v>17762124</v>
      </c>
      <c r="AG24" s="226">
        <f t="shared" si="46"/>
        <v>5238779</v>
      </c>
      <c r="AH24" s="163" t="s">
        <v>25</v>
      </c>
      <c r="AI24" s="157" t="s">
        <v>25</v>
      </c>
      <c r="AJ24" s="234">
        <f t="shared" si="47"/>
        <v>0</v>
      </c>
      <c r="AK24" s="230">
        <f t="shared" si="47"/>
        <v>0</v>
      </c>
      <c r="AL24" s="226">
        <f t="shared" si="47"/>
        <v>0</v>
      </c>
      <c r="AM24" s="216">
        <f t="shared" si="47"/>
        <v>0</v>
      </c>
      <c r="AN24" s="222">
        <f t="shared" si="47"/>
        <v>0</v>
      </c>
      <c r="AO24" s="226">
        <f t="shared" si="47"/>
        <v>0</v>
      </c>
      <c r="AP24" s="216">
        <f t="shared" si="47"/>
        <v>885039</v>
      </c>
      <c r="AQ24" s="222">
        <f t="shared" si="47"/>
        <v>880220</v>
      </c>
      <c r="AR24" s="226">
        <f t="shared" si="47"/>
        <v>568953</v>
      </c>
      <c r="AS24" s="216">
        <f t="shared" si="47"/>
        <v>19939818</v>
      </c>
      <c r="AT24" s="222">
        <f t="shared" si="47"/>
        <v>19688525</v>
      </c>
      <c r="AU24" s="226">
        <f t="shared" si="47"/>
        <v>6252039</v>
      </c>
      <c r="AV24" s="163" t="s">
        <v>25</v>
      </c>
      <c r="AW24" s="4" t="str">
        <f t="shared" si="11"/>
        <v>○</v>
      </c>
      <c r="AX24" s="4" t="str">
        <f t="shared" si="12"/>
        <v>○</v>
      </c>
      <c r="AY24" s="4" t="str">
        <f t="shared" si="12"/>
        <v>○</v>
      </c>
    </row>
    <row r="25" spans="1:51" ht="15" customHeight="1">
      <c r="A25" s="157" t="s">
        <v>26</v>
      </c>
      <c r="B25" s="234">
        <f t="shared" si="43"/>
        <v>1488752</v>
      </c>
      <c r="C25" s="230">
        <f t="shared" si="43"/>
        <v>1420064</v>
      </c>
      <c r="D25" s="226">
        <f t="shared" si="43"/>
        <v>1414312</v>
      </c>
      <c r="E25" s="216">
        <f t="shared" ref="E25:G25" si="50">E70</f>
        <v>0</v>
      </c>
      <c r="F25" s="222">
        <f t="shared" si="50"/>
        <v>0</v>
      </c>
      <c r="G25" s="226">
        <f t="shared" si="50"/>
        <v>0</v>
      </c>
      <c r="H25" s="216">
        <f t="shared" si="43"/>
        <v>5630650</v>
      </c>
      <c r="I25" s="222">
        <f t="shared" si="43"/>
        <v>5627019</v>
      </c>
      <c r="J25" s="226">
        <f t="shared" si="43"/>
        <v>1725065</v>
      </c>
      <c r="K25" s="216">
        <f t="shared" si="43"/>
        <v>100418</v>
      </c>
      <c r="L25" s="222">
        <f t="shared" si="43"/>
        <v>91658</v>
      </c>
      <c r="M25" s="226">
        <f t="shared" si="43"/>
        <v>91645</v>
      </c>
      <c r="N25" s="216">
        <f t="shared" ref="N25:P25" si="51">N70</f>
        <v>0</v>
      </c>
      <c r="O25" s="222">
        <f t="shared" si="51"/>
        <v>0</v>
      </c>
      <c r="P25" s="226">
        <f t="shared" si="51"/>
        <v>0</v>
      </c>
      <c r="Q25" s="216">
        <f t="shared" si="43"/>
        <v>2227480</v>
      </c>
      <c r="R25" s="222">
        <f t="shared" si="43"/>
        <v>2217325</v>
      </c>
      <c r="S25" s="226">
        <f t="shared" si="43"/>
        <v>650194</v>
      </c>
      <c r="T25" s="163" t="s">
        <v>26</v>
      </c>
      <c r="U25" s="157" t="s">
        <v>26</v>
      </c>
      <c r="V25" s="234">
        <f t="shared" si="46"/>
        <v>68232044</v>
      </c>
      <c r="W25" s="230">
        <f t="shared" si="46"/>
        <v>67926156</v>
      </c>
      <c r="X25" s="226">
        <f t="shared" si="46"/>
        <v>11317437</v>
      </c>
      <c r="Y25" s="216">
        <f t="shared" si="46"/>
        <v>22441918</v>
      </c>
      <c r="Z25" s="222">
        <f t="shared" si="46"/>
        <v>22434827</v>
      </c>
      <c r="AA25" s="226">
        <f t="shared" si="46"/>
        <v>7468546</v>
      </c>
      <c r="AB25" s="216">
        <f t="shared" si="46"/>
        <v>37368780</v>
      </c>
      <c r="AC25" s="222">
        <f t="shared" si="46"/>
        <v>37362445</v>
      </c>
      <c r="AD25" s="226">
        <f t="shared" si="46"/>
        <v>25595134</v>
      </c>
      <c r="AE25" s="216">
        <f t="shared" si="46"/>
        <v>128042742</v>
      </c>
      <c r="AF25" s="222">
        <f t="shared" si="46"/>
        <v>127723428</v>
      </c>
      <c r="AG25" s="226">
        <f t="shared" si="46"/>
        <v>44381117</v>
      </c>
      <c r="AH25" s="163" t="s">
        <v>26</v>
      </c>
      <c r="AI25" s="157" t="s">
        <v>26</v>
      </c>
      <c r="AJ25" s="234">
        <f t="shared" si="47"/>
        <v>0</v>
      </c>
      <c r="AK25" s="230">
        <f t="shared" si="47"/>
        <v>0</v>
      </c>
      <c r="AL25" s="226">
        <f t="shared" si="47"/>
        <v>0</v>
      </c>
      <c r="AM25" s="216">
        <f t="shared" si="47"/>
        <v>0</v>
      </c>
      <c r="AN25" s="222">
        <f t="shared" si="47"/>
        <v>0</v>
      </c>
      <c r="AO25" s="226">
        <f t="shared" si="47"/>
        <v>0</v>
      </c>
      <c r="AP25" s="216">
        <f t="shared" si="47"/>
        <v>10737279</v>
      </c>
      <c r="AQ25" s="222">
        <f t="shared" si="47"/>
        <v>10730869</v>
      </c>
      <c r="AR25" s="226">
        <f t="shared" si="47"/>
        <v>7379520</v>
      </c>
      <c r="AS25" s="216">
        <f t="shared" si="47"/>
        <v>148227321</v>
      </c>
      <c r="AT25" s="222">
        <f t="shared" si="47"/>
        <v>147810363</v>
      </c>
      <c r="AU25" s="226">
        <f t="shared" si="47"/>
        <v>55641853</v>
      </c>
      <c r="AV25" s="163" t="s">
        <v>26</v>
      </c>
      <c r="AW25" s="4" t="str">
        <f t="shared" si="11"/>
        <v>○</v>
      </c>
      <c r="AX25" s="4" t="str">
        <f t="shared" si="12"/>
        <v>○</v>
      </c>
      <c r="AY25" s="4" t="str">
        <f t="shared" si="12"/>
        <v>○</v>
      </c>
    </row>
    <row r="26" spans="1:51" ht="15" customHeight="1">
      <c r="A26" s="157" t="s">
        <v>27</v>
      </c>
      <c r="B26" s="234">
        <f t="shared" si="43"/>
        <v>104479</v>
      </c>
      <c r="C26" s="230">
        <f t="shared" si="43"/>
        <v>96017</v>
      </c>
      <c r="D26" s="226">
        <f t="shared" si="43"/>
        <v>96017</v>
      </c>
      <c r="E26" s="216">
        <f t="shared" ref="E26:G26" si="52">E71</f>
        <v>0</v>
      </c>
      <c r="F26" s="222">
        <f t="shared" si="52"/>
        <v>0</v>
      </c>
      <c r="G26" s="226">
        <f t="shared" si="52"/>
        <v>0</v>
      </c>
      <c r="H26" s="216">
        <f t="shared" si="43"/>
        <v>0</v>
      </c>
      <c r="I26" s="222">
        <f t="shared" si="43"/>
        <v>0</v>
      </c>
      <c r="J26" s="226">
        <f t="shared" si="43"/>
        <v>0</v>
      </c>
      <c r="K26" s="216">
        <f t="shared" si="43"/>
        <v>33948</v>
      </c>
      <c r="L26" s="222">
        <f t="shared" si="43"/>
        <v>29794</v>
      </c>
      <c r="M26" s="226">
        <f t="shared" si="43"/>
        <v>29794</v>
      </c>
      <c r="N26" s="216">
        <f t="shared" ref="N26:P26" si="53">N71</f>
        <v>0</v>
      </c>
      <c r="O26" s="222">
        <f t="shared" si="53"/>
        <v>0</v>
      </c>
      <c r="P26" s="226">
        <f t="shared" si="53"/>
        <v>0</v>
      </c>
      <c r="Q26" s="216">
        <f t="shared" si="43"/>
        <v>0</v>
      </c>
      <c r="R26" s="222">
        <f t="shared" si="43"/>
        <v>0</v>
      </c>
      <c r="S26" s="226">
        <f t="shared" si="43"/>
        <v>0</v>
      </c>
      <c r="T26" s="163" t="s">
        <v>27</v>
      </c>
      <c r="U26" s="157" t="s">
        <v>27</v>
      </c>
      <c r="V26" s="234">
        <f t="shared" si="46"/>
        <v>476358</v>
      </c>
      <c r="W26" s="230">
        <f t="shared" si="46"/>
        <v>353167</v>
      </c>
      <c r="X26" s="226">
        <f t="shared" si="46"/>
        <v>58753</v>
      </c>
      <c r="Y26" s="216">
        <f t="shared" si="46"/>
        <v>665074</v>
      </c>
      <c r="Z26" s="222">
        <f t="shared" si="46"/>
        <v>626559</v>
      </c>
      <c r="AA26" s="226">
        <f t="shared" si="46"/>
        <v>208617</v>
      </c>
      <c r="AB26" s="216">
        <f t="shared" si="46"/>
        <v>81261</v>
      </c>
      <c r="AC26" s="222">
        <f t="shared" si="46"/>
        <v>79923</v>
      </c>
      <c r="AD26" s="226">
        <f t="shared" si="46"/>
        <v>55637</v>
      </c>
      <c r="AE26" s="216">
        <f t="shared" si="46"/>
        <v>1222693</v>
      </c>
      <c r="AF26" s="222">
        <f t="shared" si="46"/>
        <v>1059649</v>
      </c>
      <c r="AG26" s="226">
        <f t="shared" si="46"/>
        <v>323007</v>
      </c>
      <c r="AH26" s="163" t="s">
        <v>27</v>
      </c>
      <c r="AI26" s="157" t="s">
        <v>27</v>
      </c>
      <c r="AJ26" s="234">
        <f t="shared" si="47"/>
        <v>545556</v>
      </c>
      <c r="AK26" s="230">
        <f t="shared" si="47"/>
        <v>502719</v>
      </c>
      <c r="AL26" s="226">
        <f t="shared" si="47"/>
        <v>502719</v>
      </c>
      <c r="AM26" s="216">
        <f t="shared" si="47"/>
        <v>0</v>
      </c>
      <c r="AN26" s="222">
        <f t="shared" si="47"/>
        <v>0</v>
      </c>
      <c r="AO26" s="226">
        <f t="shared" si="47"/>
        <v>0</v>
      </c>
      <c r="AP26" s="216">
        <f t="shared" si="47"/>
        <v>83546</v>
      </c>
      <c r="AQ26" s="222">
        <f t="shared" si="47"/>
        <v>77321</v>
      </c>
      <c r="AR26" s="226">
        <f t="shared" si="47"/>
        <v>71447</v>
      </c>
      <c r="AS26" s="216">
        <f t="shared" si="47"/>
        <v>1990222</v>
      </c>
      <c r="AT26" s="222">
        <f t="shared" si="47"/>
        <v>1765500</v>
      </c>
      <c r="AU26" s="226">
        <f t="shared" si="47"/>
        <v>1022984</v>
      </c>
      <c r="AV26" s="163" t="s">
        <v>27</v>
      </c>
      <c r="AW26" s="4" t="str">
        <f t="shared" si="11"/>
        <v>○</v>
      </c>
      <c r="AX26" s="4" t="str">
        <f t="shared" si="12"/>
        <v>○</v>
      </c>
      <c r="AY26" s="4" t="str">
        <f t="shared" si="12"/>
        <v>○</v>
      </c>
    </row>
    <row r="27" spans="1:51" ht="15" customHeight="1">
      <c r="A27" s="157" t="s">
        <v>28</v>
      </c>
      <c r="B27" s="234">
        <f t="shared" si="43"/>
        <v>205605</v>
      </c>
      <c r="C27" s="230">
        <f t="shared" si="43"/>
        <v>184134</v>
      </c>
      <c r="D27" s="226">
        <f t="shared" si="43"/>
        <v>184134</v>
      </c>
      <c r="E27" s="216">
        <f t="shared" ref="E27:G27" si="54">E72</f>
        <v>0</v>
      </c>
      <c r="F27" s="222">
        <f t="shared" si="54"/>
        <v>0</v>
      </c>
      <c r="G27" s="226">
        <f t="shared" si="54"/>
        <v>0</v>
      </c>
      <c r="H27" s="216">
        <f t="shared" si="43"/>
        <v>0</v>
      </c>
      <c r="I27" s="222">
        <f t="shared" si="43"/>
        <v>0</v>
      </c>
      <c r="J27" s="226">
        <f t="shared" si="43"/>
        <v>0</v>
      </c>
      <c r="K27" s="216">
        <f t="shared" si="43"/>
        <v>40944</v>
      </c>
      <c r="L27" s="222">
        <f t="shared" si="43"/>
        <v>31401</v>
      </c>
      <c r="M27" s="226">
        <f t="shared" si="43"/>
        <v>31401</v>
      </c>
      <c r="N27" s="216">
        <f t="shared" ref="N27:P27" si="55">N72</f>
        <v>0</v>
      </c>
      <c r="O27" s="222">
        <f t="shared" si="55"/>
        <v>0</v>
      </c>
      <c r="P27" s="226">
        <f t="shared" si="55"/>
        <v>0</v>
      </c>
      <c r="Q27" s="216">
        <f t="shared" si="43"/>
        <v>0</v>
      </c>
      <c r="R27" s="222">
        <f t="shared" si="43"/>
        <v>0</v>
      </c>
      <c r="S27" s="226">
        <f t="shared" si="43"/>
        <v>0</v>
      </c>
      <c r="T27" s="163" t="s">
        <v>28</v>
      </c>
      <c r="U27" s="157" t="s">
        <v>28</v>
      </c>
      <c r="V27" s="234">
        <f t="shared" si="46"/>
        <v>628188</v>
      </c>
      <c r="W27" s="230">
        <f t="shared" si="46"/>
        <v>393135</v>
      </c>
      <c r="X27" s="226">
        <f t="shared" si="46"/>
        <v>65497</v>
      </c>
      <c r="Y27" s="216">
        <f t="shared" si="46"/>
        <v>665205</v>
      </c>
      <c r="Z27" s="222">
        <f t="shared" si="46"/>
        <v>597675</v>
      </c>
      <c r="AA27" s="226">
        <f t="shared" si="46"/>
        <v>199034</v>
      </c>
      <c r="AB27" s="216">
        <f t="shared" si="46"/>
        <v>367334</v>
      </c>
      <c r="AC27" s="222">
        <f t="shared" si="46"/>
        <v>224295</v>
      </c>
      <c r="AD27" s="226">
        <f t="shared" si="46"/>
        <v>156947</v>
      </c>
      <c r="AE27" s="216">
        <f t="shared" si="46"/>
        <v>1660727</v>
      </c>
      <c r="AF27" s="222">
        <f t="shared" si="46"/>
        <v>1215105</v>
      </c>
      <c r="AG27" s="226">
        <f t="shared" si="46"/>
        <v>421478</v>
      </c>
      <c r="AH27" s="163" t="s">
        <v>28</v>
      </c>
      <c r="AI27" s="157" t="s">
        <v>28</v>
      </c>
      <c r="AJ27" s="234">
        <f t="shared" si="47"/>
        <v>459441</v>
      </c>
      <c r="AK27" s="230">
        <f t="shared" si="47"/>
        <v>376132</v>
      </c>
      <c r="AL27" s="226">
        <f t="shared" si="47"/>
        <v>376041</v>
      </c>
      <c r="AM27" s="216">
        <f t="shared" si="47"/>
        <v>0</v>
      </c>
      <c r="AN27" s="222">
        <f t="shared" si="47"/>
        <v>0</v>
      </c>
      <c r="AO27" s="226">
        <f t="shared" si="47"/>
        <v>0</v>
      </c>
      <c r="AP27" s="216">
        <f t="shared" si="47"/>
        <v>239499</v>
      </c>
      <c r="AQ27" s="222">
        <f t="shared" si="47"/>
        <v>231394</v>
      </c>
      <c r="AR27" s="226">
        <f t="shared" si="47"/>
        <v>165476</v>
      </c>
      <c r="AS27" s="216">
        <f t="shared" si="47"/>
        <v>2606216</v>
      </c>
      <c r="AT27" s="222">
        <f t="shared" si="47"/>
        <v>2038166</v>
      </c>
      <c r="AU27" s="226">
        <f t="shared" si="47"/>
        <v>1178530</v>
      </c>
      <c r="AV27" s="163" t="s">
        <v>28</v>
      </c>
      <c r="AW27" s="4" t="str">
        <f t="shared" si="11"/>
        <v>○</v>
      </c>
      <c r="AX27" s="4" t="str">
        <f t="shared" si="12"/>
        <v>○</v>
      </c>
      <c r="AY27" s="4" t="str">
        <f t="shared" si="12"/>
        <v>○</v>
      </c>
    </row>
    <row r="28" spans="1:51" ht="15" customHeight="1">
      <c r="A28" s="157" t="s">
        <v>29</v>
      </c>
      <c r="B28" s="234">
        <f t="shared" si="43"/>
        <v>355147</v>
      </c>
      <c r="C28" s="230">
        <f t="shared" si="43"/>
        <v>326872</v>
      </c>
      <c r="D28" s="226">
        <f t="shared" si="43"/>
        <v>326649</v>
      </c>
      <c r="E28" s="216">
        <f t="shared" ref="E28:G28" si="56">E73</f>
        <v>0</v>
      </c>
      <c r="F28" s="222">
        <f t="shared" si="56"/>
        <v>0</v>
      </c>
      <c r="G28" s="226">
        <f t="shared" si="56"/>
        <v>0</v>
      </c>
      <c r="H28" s="216">
        <f t="shared" si="43"/>
        <v>960246</v>
      </c>
      <c r="I28" s="222">
        <f t="shared" si="43"/>
        <v>957744</v>
      </c>
      <c r="J28" s="226">
        <f t="shared" si="43"/>
        <v>296761</v>
      </c>
      <c r="K28" s="216">
        <f t="shared" si="43"/>
        <v>55192</v>
      </c>
      <c r="L28" s="222">
        <f t="shared" si="43"/>
        <v>48449</v>
      </c>
      <c r="M28" s="226">
        <f t="shared" si="43"/>
        <v>48449</v>
      </c>
      <c r="N28" s="216">
        <f t="shared" ref="N28:P28" si="57">N73</f>
        <v>0</v>
      </c>
      <c r="O28" s="222">
        <f t="shared" si="57"/>
        <v>0</v>
      </c>
      <c r="P28" s="226">
        <f t="shared" si="57"/>
        <v>0</v>
      </c>
      <c r="Q28" s="216">
        <f t="shared" si="43"/>
        <v>253232</v>
      </c>
      <c r="R28" s="222">
        <f t="shared" si="43"/>
        <v>243546</v>
      </c>
      <c r="S28" s="226">
        <f t="shared" si="43"/>
        <v>76907</v>
      </c>
      <c r="T28" s="163" t="s">
        <v>29</v>
      </c>
      <c r="U28" s="157" t="s">
        <v>29</v>
      </c>
      <c r="V28" s="234">
        <f t="shared" si="46"/>
        <v>6443125</v>
      </c>
      <c r="W28" s="230">
        <f t="shared" si="46"/>
        <v>6195243</v>
      </c>
      <c r="X28" s="226">
        <f t="shared" si="46"/>
        <v>1032539</v>
      </c>
      <c r="Y28" s="216">
        <f t="shared" si="46"/>
        <v>4599081</v>
      </c>
      <c r="Z28" s="222">
        <f t="shared" si="46"/>
        <v>4589416</v>
      </c>
      <c r="AA28" s="226">
        <f t="shared" si="46"/>
        <v>1529804</v>
      </c>
      <c r="AB28" s="216">
        <f t="shared" si="46"/>
        <v>3196798</v>
      </c>
      <c r="AC28" s="222">
        <f t="shared" si="46"/>
        <v>3193756</v>
      </c>
      <c r="AD28" s="226">
        <f t="shared" si="46"/>
        <v>2232263</v>
      </c>
      <c r="AE28" s="216">
        <f t="shared" si="46"/>
        <v>14239004</v>
      </c>
      <c r="AF28" s="222">
        <f t="shared" si="46"/>
        <v>13978415</v>
      </c>
      <c r="AG28" s="226">
        <f t="shared" si="46"/>
        <v>4794606</v>
      </c>
      <c r="AH28" s="163" t="s">
        <v>29</v>
      </c>
      <c r="AI28" s="157" t="s">
        <v>29</v>
      </c>
      <c r="AJ28" s="234">
        <f t="shared" si="47"/>
        <v>288172</v>
      </c>
      <c r="AK28" s="230">
        <f t="shared" si="47"/>
        <v>251823</v>
      </c>
      <c r="AL28" s="226">
        <f t="shared" si="47"/>
        <v>251823</v>
      </c>
      <c r="AM28" s="216">
        <f t="shared" si="47"/>
        <v>14970</v>
      </c>
      <c r="AN28" s="222">
        <f t="shared" si="47"/>
        <v>14221</v>
      </c>
      <c r="AO28" s="226">
        <f t="shared" si="47"/>
        <v>10531</v>
      </c>
      <c r="AP28" s="216">
        <f t="shared" si="47"/>
        <v>2157956</v>
      </c>
      <c r="AQ28" s="222">
        <f t="shared" si="47"/>
        <v>2153978</v>
      </c>
      <c r="AR28" s="226">
        <f t="shared" si="47"/>
        <v>1488791</v>
      </c>
      <c r="AS28" s="216">
        <f t="shared" si="47"/>
        <v>18323919</v>
      </c>
      <c r="AT28" s="222">
        <f t="shared" si="47"/>
        <v>17975048</v>
      </c>
      <c r="AU28" s="226">
        <f t="shared" si="47"/>
        <v>7294517</v>
      </c>
      <c r="AV28" s="163" t="s">
        <v>29</v>
      </c>
      <c r="AW28" s="4" t="str">
        <f t="shared" si="11"/>
        <v>○</v>
      </c>
      <c r="AX28" s="4" t="str">
        <f t="shared" si="12"/>
        <v>○</v>
      </c>
      <c r="AY28" s="4" t="str">
        <f t="shared" si="12"/>
        <v>○</v>
      </c>
    </row>
    <row r="29" spans="1:51" ht="15" customHeight="1">
      <c r="A29" s="157" t="s">
        <v>30</v>
      </c>
      <c r="B29" s="234">
        <f t="shared" si="43"/>
        <v>381581</v>
      </c>
      <c r="C29" s="230">
        <f t="shared" si="43"/>
        <v>358844</v>
      </c>
      <c r="D29" s="226">
        <f t="shared" si="43"/>
        <v>358844</v>
      </c>
      <c r="E29" s="216">
        <f t="shared" ref="E29:G29" si="58">E74</f>
        <v>0</v>
      </c>
      <c r="F29" s="222">
        <f t="shared" si="58"/>
        <v>0</v>
      </c>
      <c r="G29" s="226">
        <f t="shared" si="58"/>
        <v>0</v>
      </c>
      <c r="H29" s="216">
        <f t="shared" si="43"/>
        <v>0</v>
      </c>
      <c r="I29" s="222">
        <f t="shared" si="43"/>
        <v>0</v>
      </c>
      <c r="J29" s="226">
        <f t="shared" si="43"/>
        <v>0</v>
      </c>
      <c r="K29" s="216">
        <f t="shared" si="43"/>
        <v>147292</v>
      </c>
      <c r="L29" s="222">
        <f t="shared" si="43"/>
        <v>133719</v>
      </c>
      <c r="M29" s="226">
        <f t="shared" si="43"/>
        <v>133719</v>
      </c>
      <c r="N29" s="216">
        <f t="shared" ref="N29:P29" si="59">N74</f>
        <v>0</v>
      </c>
      <c r="O29" s="222">
        <f t="shared" si="59"/>
        <v>0</v>
      </c>
      <c r="P29" s="226">
        <f t="shared" si="59"/>
        <v>0</v>
      </c>
      <c r="Q29" s="216">
        <f t="shared" si="43"/>
        <v>0</v>
      </c>
      <c r="R29" s="222">
        <f t="shared" si="43"/>
        <v>0</v>
      </c>
      <c r="S29" s="226">
        <f t="shared" si="43"/>
        <v>0</v>
      </c>
      <c r="T29" s="163" t="s">
        <v>30</v>
      </c>
      <c r="U29" s="157" t="s">
        <v>30</v>
      </c>
      <c r="V29" s="234">
        <f t="shared" si="46"/>
        <v>6792597</v>
      </c>
      <c r="W29" s="230">
        <f t="shared" si="46"/>
        <v>6723439</v>
      </c>
      <c r="X29" s="226">
        <f t="shared" si="46"/>
        <v>1120565</v>
      </c>
      <c r="Y29" s="216">
        <f t="shared" si="46"/>
        <v>5707280</v>
      </c>
      <c r="Z29" s="222">
        <f t="shared" si="46"/>
        <v>5697602</v>
      </c>
      <c r="AA29" s="226">
        <f t="shared" si="46"/>
        <v>1899151</v>
      </c>
      <c r="AB29" s="216">
        <f t="shared" si="46"/>
        <v>2513631</v>
      </c>
      <c r="AC29" s="222">
        <f t="shared" si="46"/>
        <v>2509835</v>
      </c>
      <c r="AD29" s="226">
        <f t="shared" si="46"/>
        <v>1756529</v>
      </c>
      <c r="AE29" s="216">
        <f t="shared" si="46"/>
        <v>15013508</v>
      </c>
      <c r="AF29" s="222">
        <f t="shared" si="46"/>
        <v>14930876</v>
      </c>
      <c r="AG29" s="226">
        <f t="shared" si="46"/>
        <v>4776245</v>
      </c>
      <c r="AH29" s="163" t="s">
        <v>30</v>
      </c>
      <c r="AI29" s="157" t="s">
        <v>30</v>
      </c>
      <c r="AJ29" s="234">
        <f t="shared" si="47"/>
        <v>216133</v>
      </c>
      <c r="AK29" s="230">
        <f t="shared" si="47"/>
        <v>174386</v>
      </c>
      <c r="AL29" s="226">
        <f t="shared" si="47"/>
        <v>174386</v>
      </c>
      <c r="AM29" s="216">
        <f t="shared" si="47"/>
        <v>0</v>
      </c>
      <c r="AN29" s="222">
        <f t="shared" si="47"/>
        <v>0</v>
      </c>
      <c r="AO29" s="226">
        <f t="shared" si="47"/>
        <v>0</v>
      </c>
      <c r="AP29" s="216">
        <f t="shared" si="47"/>
        <v>1040438</v>
      </c>
      <c r="AQ29" s="222">
        <f t="shared" si="47"/>
        <v>1036908</v>
      </c>
      <c r="AR29" s="226">
        <f t="shared" si="47"/>
        <v>726114</v>
      </c>
      <c r="AS29" s="216">
        <f t="shared" si="47"/>
        <v>16798952</v>
      </c>
      <c r="AT29" s="222">
        <f t="shared" si="47"/>
        <v>16634733</v>
      </c>
      <c r="AU29" s="226">
        <f t="shared" si="47"/>
        <v>6169308</v>
      </c>
      <c r="AV29" s="163" t="s">
        <v>30</v>
      </c>
      <c r="AW29" s="4" t="str">
        <f t="shared" si="11"/>
        <v>○</v>
      </c>
      <c r="AX29" s="4" t="str">
        <f t="shared" si="12"/>
        <v>○</v>
      </c>
      <c r="AY29" s="4" t="str">
        <f t="shared" si="12"/>
        <v>○</v>
      </c>
    </row>
    <row r="30" spans="1:51" ht="15" customHeight="1">
      <c r="A30" s="157" t="s">
        <v>31</v>
      </c>
      <c r="B30" s="234">
        <f t="shared" si="43"/>
        <v>43546</v>
      </c>
      <c r="C30" s="230">
        <f t="shared" si="43"/>
        <v>39794</v>
      </c>
      <c r="D30" s="226">
        <f t="shared" si="43"/>
        <v>39794</v>
      </c>
      <c r="E30" s="216">
        <f t="shared" ref="E30:G30" si="60">E75</f>
        <v>0</v>
      </c>
      <c r="F30" s="222">
        <f t="shared" si="60"/>
        <v>0</v>
      </c>
      <c r="G30" s="226">
        <f t="shared" si="60"/>
        <v>0</v>
      </c>
      <c r="H30" s="216">
        <f t="shared" si="43"/>
        <v>1950854</v>
      </c>
      <c r="I30" s="222">
        <f t="shared" si="43"/>
        <v>1945730</v>
      </c>
      <c r="J30" s="226">
        <f t="shared" si="43"/>
        <v>626641</v>
      </c>
      <c r="K30" s="216">
        <f t="shared" si="43"/>
        <v>13794</v>
      </c>
      <c r="L30" s="222">
        <f t="shared" si="43"/>
        <v>11449</v>
      </c>
      <c r="M30" s="226">
        <f t="shared" si="43"/>
        <v>11449</v>
      </c>
      <c r="N30" s="216">
        <f t="shared" ref="N30:P30" si="61">N75</f>
        <v>0</v>
      </c>
      <c r="O30" s="222">
        <f t="shared" si="61"/>
        <v>0</v>
      </c>
      <c r="P30" s="226">
        <f t="shared" si="61"/>
        <v>0</v>
      </c>
      <c r="Q30" s="216">
        <f t="shared" si="43"/>
        <v>567990</v>
      </c>
      <c r="R30" s="222">
        <f t="shared" si="43"/>
        <v>562676</v>
      </c>
      <c r="S30" s="226">
        <f t="shared" si="43"/>
        <v>145415</v>
      </c>
      <c r="T30" s="163" t="s">
        <v>31</v>
      </c>
      <c r="U30" s="157" t="s">
        <v>31</v>
      </c>
      <c r="V30" s="234">
        <f t="shared" si="46"/>
        <v>44800805</v>
      </c>
      <c r="W30" s="230">
        <f t="shared" si="46"/>
        <v>44603241</v>
      </c>
      <c r="X30" s="226">
        <f t="shared" si="46"/>
        <v>7433862</v>
      </c>
      <c r="Y30" s="216">
        <f t="shared" si="46"/>
        <v>6749420</v>
      </c>
      <c r="Z30" s="222">
        <f t="shared" si="46"/>
        <v>6748010</v>
      </c>
      <c r="AA30" s="226">
        <f t="shared" si="46"/>
        <v>2249336</v>
      </c>
      <c r="AB30" s="216">
        <f t="shared" si="46"/>
        <v>14291288</v>
      </c>
      <c r="AC30" s="222">
        <f t="shared" si="46"/>
        <v>14288568</v>
      </c>
      <c r="AD30" s="226">
        <f t="shared" si="46"/>
        <v>9979041</v>
      </c>
      <c r="AE30" s="216">
        <f t="shared" si="46"/>
        <v>65841513</v>
      </c>
      <c r="AF30" s="222">
        <f t="shared" si="46"/>
        <v>65639819</v>
      </c>
      <c r="AG30" s="226">
        <f t="shared" si="46"/>
        <v>19662239</v>
      </c>
      <c r="AH30" s="163" t="s">
        <v>31</v>
      </c>
      <c r="AI30" s="157" t="s">
        <v>31</v>
      </c>
      <c r="AJ30" s="234">
        <f t="shared" si="47"/>
        <v>12553</v>
      </c>
      <c r="AK30" s="230">
        <f t="shared" si="47"/>
        <v>10055</v>
      </c>
      <c r="AL30" s="226">
        <f t="shared" si="47"/>
        <v>10055</v>
      </c>
      <c r="AM30" s="216">
        <f t="shared" si="47"/>
        <v>317405</v>
      </c>
      <c r="AN30" s="222">
        <f t="shared" si="47"/>
        <v>313208</v>
      </c>
      <c r="AO30" s="226">
        <f t="shared" si="47"/>
        <v>219142</v>
      </c>
      <c r="AP30" s="216">
        <f t="shared" si="47"/>
        <v>3087141</v>
      </c>
      <c r="AQ30" s="222">
        <f t="shared" si="47"/>
        <v>3083744</v>
      </c>
      <c r="AR30" s="226">
        <f t="shared" si="47"/>
        <v>2156981</v>
      </c>
      <c r="AS30" s="216">
        <f t="shared" si="47"/>
        <v>71834796</v>
      </c>
      <c r="AT30" s="222">
        <f t="shared" si="47"/>
        <v>71606475</v>
      </c>
      <c r="AU30" s="226">
        <f t="shared" si="47"/>
        <v>22871716</v>
      </c>
      <c r="AV30" s="163" t="s">
        <v>31</v>
      </c>
      <c r="AW30" s="4" t="str">
        <f t="shared" si="11"/>
        <v>○</v>
      </c>
      <c r="AX30" s="4" t="str">
        <f t="shared" si="12"/>
        <v>○</v>
      </c>
      <c r="AY30" s="4" t="str">
        <f t="shared" si="12"/>
        <v>○</v>
      </c>
    </row>
    <row r="31" spans="1:51" ht="15" customHeight="1">
      <c r="A31" s="157" t="s">
        <v>32</v>
      </c>
      <c r="B31" s="234">
        <f t="shared" si="43"/>
        <v>29250</v>
      </c>
      <c r="C31" s="230">
        <f t="shared" si="43"/>
        <v>26287</v>
      </c>
      <c r="D31" s="226">
        <f t="shared" si="43"/>
        <v>26287</v>
      </c>
      <c r="E31" s="216">
        <f t="shared" ref="E31:G31" si="62">E76</f>
        <v>0</v>
      </c>
      <c r="F31" s="222">
        <f t="shared" si="62"/>
        <v>0</v>
      </c>
      <c r="G31" s="226">
        <f t="shared" si="62"/>
        <v>0</v>
      </c>
      <c r="H31" s="216">
        <f t="shared" si="43"/>
        <v>1672541</v>
      </c>
      <c r="I31" s="222">
        <f t="shared" si="43"/>
        <v>1667807</v>
      </c>
      <c r="J31" s="226">
        <f t="shared" si="43"/>
        <v>555267</v>
      </c>
      <c r="K31" s="216">
        <f t="shared" si="43"/>
        <v>3706</v>
      </c>
      <c r="L31" s="222">
        <f t="shared" si="43"/>
        <v>3163</v>
      </c>
      <c r="M31" s="226">
        <f t="shared" si="43"/>
        <v>3163</v>
      </c>
      <c r="N31" s="216">
        <f t="shared" ref="N31:P31" si="63">N76</f>
        <v>0</v>
      </c>
      <c r="O31" s="222">
        <f t="shared" si="63"/>
        <v>0</v>
      </c>
      <c r="P31" s="226">
        <f t="shared" si="63"/>
        <v>0</v>
      </c>
      <c r="Q31" s="216">
        <f t="shared" si="43"/>
        <v>1070375</v>
      </c>
      <c r="R31" s="222">
        <f t="shared" si="43"/>
        <v>1067926</v>
      </c>
      <c r="S31" s="226">
        <f t="shared" si="43"/>
        <v>350524</v>
      </c>
      <c r="T31" s="163" t="s">
        <v>32</v>
      </c>
      <c r="U31" s="157" t="s">
        <v>32</v>
      </c>
      <c r="V31" s="234">
        <f t="shared" si="46"/>
        <v>53010809</v>
      </c>
      <c r="W31" s="230">
        <f t="shared" si="46"/>
        <v>52852800</v>
      </c>
      <c r="X31" s="226">
        <f t="shared" si="46"/>
        <v>8808797</v>
      </c>
      <c r="Y31" s="216">
        <f t="shared" si="46"/>
        <v>8015328</v>
      </c>
      <c r="Z31" s="222">
        <f t="shared" si="46"/>
        <v>8013844</v>
      </c>
      <c r="AA31" s="226">
        <f t="shared" si="46"/>
        <v>2671280</v>
      </c>
      <c r="AB31" s="216">
        <f t="shared" si="46"/>
        <v>16136997</v>
      </c>
      <c r="AC31" s="222">
        <f t="shared" si="46"/>
        <v>16134512</v>
      </c>
      <c r="AD31" s="226">
        <f t="shared" si="46"/>
        <v>10988213</v>
      </c>
      <c r="AE31" s="216">
        <f t="shared" si="46"/>
        <v>77163134</v>
      </c>
      <c r="AF31" s="222">
        <f t="shared" si="46"/>
        <v>77001156</v>
      </c>
      <c r="AG31" s="226">
        <f t="shared" si="46"/>
        <v>22468290</v>
      </c>
      <c r="AH31" s="163" t="s">
        <v>32</v>
      </c>
      <c r="AI31" s="157" t="s">
        <v>32</v>
      </c>
      <c r="AJ31" s="234">
        <f t="shared" si="47"/>
        <v>10947</v>
      </c>
      <c r="AK31" s="230">
        <f t="shared" si="47"/>
        <v>8721</v>
      </c>
      <c r="AL31" s="226">
        <f t="shared" si="47"/>
        <v>8721</v>
      </c>
      <c r="AM31" s="216">
        <f t="shared" si="47"/>
        <v>322490</v>
      </c>
      <c r="AN31" s="222">
        <f t="shared" si="47"/>
        <v>316635</v>
      </c>
      <c r="AO31" s="226">
        <f t="shared" si="47"/>
        <v>221525</v>
      </c>
      <c r="AP31" s="216">
        <f t="shared" si="47"/>
        <v>5681039</v>
      </c>
      <c r="AQ31" s="222">
        <f t="shared" si="47"/>
        <v>5679045</v>
      </c>
      <c r="AR31" s="226">
        <f t="shared" si="47"/>
        <v>3868751</v>
      </c>
      <c r="AS31" s="216">
        <f t="shared" si="47"/>
        <v>85953482</v>
      </c>
      <c r="AT31" s="222">
        <f t="shared" si="47"/>
        <v>85770740</v>
      </c>
      <c r="AU31" s="226">
        <f t="shared" si="47"/>
        <v>27502528</v>
      </c>
      <c r="AV31" s="163" t="s">
        <v>32</v>
      </c>
      <c r="AW31" s="4" t="str">
        <f t="shared" si="11"/>
        <v>○</v>
      </c>
      <c r="AX31" s="4" t="str">
        <f t="shared" si="12"/>
        <v>○</v>
      </c>
      <c r="AY31" s="4" t="str">
        <f t="shared" si="12"/>
        <v>○</v>
      </c>
    </row>
    <row r="32" spans="1:51" ht="15" customHeight="1">
      <c r="A32" s="157" t="s">
        <v>33</v>
      </c>
      <c r="B32" s="234">
        <f t="shared" si="43"/>
        <v>667501</v>
      </c>
      <c r="C32" s="230">
        <f t="shared" si="43"/>
        <v>615857</v>
      </c>
      <c r="D32" s="226">
        <f t="shared" si="43"/>
        <v>615857</v>
      </c>
      <c r="E32" s="216">
        <f t="shared" ref="E32:G32" si="64">E77</f>
        <v>0</v>
      </c>
      <c r="F32" s="222">
        <f t="shared" si="64"/>
        <v>0</v>
      </c>
      <c r="G32" s="226">
        <f t="shared" si="64"/>
        <v>0</v>
      </c>
      <c r="H32" s="216">
        <f t="shared" si="43"/>
        <v>3014501</v>
      </c>
      <c r="I32" s="222">
        <f t="shared" si="43"/>
        <v>3014499</v>
      </c>
      <c r="J32" s="226">
        <f t="shared" si="43"/>
        <v>1058337</v>
      </c>
      <c r="K32" s="216">
        <f t="shared" si="43"/>
        <v>54467</v>
      </c>
      <c r="L32" s="222">
        <f t="shared" si="43"/>
        <v>49296</v>
      </c>
      <c r="M32" s="226">
        <f t="shared" si="43"/>
        <v>49296</v>
      </c>
      <c r="N32" s="216">
        <f t="shared" ref="N32:P32" si="65">N77</f>
        <v>0</v>
      </c>
      <c r="O32" s="222">
        <f t="shared" si="65"/>
        <v>0</v>
      </c>
      <c r="P32" s="226">
        <f t="shared" si="65"/>
        <v>0</v>
      </c>
      <c r="Q32" s="216">
        <f t="shared" si="43"/>
        <v>2837826</v>
      </c>
      <c r="R32" s="222">
        <f t="shared" si="43"/>
        <v>2772151</v>
      </c>
      <c r="S32" s="226">
        <f t="shared" si="43"/>
        <v>1008586</v>
      </c>
      <c r="T32" s="163" t="s">
        <v>33</v>
      </c>
      <c r="U32" s="157" t="s">
        <v>33</v>
      </c>
      <c r="V32" s="234">
        <f t="shared" si="46"/>
        <v>100540222</v>
      </c>
      <c r="W32" s="230">
        <f t="shared" si="46"/>
        <v>100273164</v>
      </c>
      <c r="X32" s="226">
        <f t="shared" si="46"/>
        <v>16662915</v>
      </c>
      <c r="Y32" s="216">
        <f t="shared" si="46"/>
        <v>30432806</v>
      </c>
      <c r="Z32" s="222">
        <f t="shared" si="46"/>
        <v>30424190</v>
      </c>
      <c r="AA32" s="226">
        <f t="shared" si="46"/>
        <v>10135338</v>
      </c>
      <c r="AB32" s="216">
        <f t="shared" si="46"/>
        <v>31003093</v>
      </c>
      <c r="AC32" s="222">
        <f t="shared" si="46"/>
        <v>30999778</v>
      </c>
      <c r="AD32" s="226">
        <f t="shared" si="46"/>
        <v>20921982</v>
      </c>
      <c r="AE32" s="216">
        <f t="shared" si="46"/>
        <v>161976121</v>
      </c>
      <c r="AF32" s="222">
        <f t="shared" si="46"/>
        <v>161697132</v>
      </c>
      <c r="AG32" s="226">
        <f t="shared" si="46"/>
        <v>47720235</v>
      </c>
      <c r="AH32" s="163" t="s">
        <v>33</v>
      </c>
      <c r="AI32" s="157" t="s">
        <v>33</v>
      </c>
      <c r="AJ32" s="234">
        <f t="shared" si="47"/>
        <v>4325</v>
      </c>
      <c r="AK32" s="230">
        <f t="shared" si="47"/>
        <v>3346</v>
      </c>
      <c r="AL32" s="226">
        <f t="shared" si="47"/>
        <v>3346</v>
      </c>
      <c r="AM32" s="216">
        <f t="shared" si="47"/>
        <v>12072</v>
      </c>
      <c r="AN32" s="222">
        <f t="shared" si="47"/>
        <v>10728</v>
      </c>
      <c r="AO32" s="226">
        <f t="shared" si="47"/>
        <v>6437</v>
      </c>
      <c r="AP32" s="216">
        <f t="shared" si="47"/>
        <v>8041396</v>
      </c>
      <c r="AQ32" s="222">
        <f t="shared" si="47"/>
        <v>8033427</v>
      </c>
      <c r="AR32" s="226">
        <f t="shared" si="47"/>
        <v>5527844</v>
      </c>
      <c r="AS32" s="216">
        <f t="shared" si="47"/>
        <v>176608209</v>
      </c>
      <c r="AT32" s="222">
        <f>AT77</f>
        <v>176196436</v>
      </c>
      <c r="AU32" s="226">
        <f t="shared" si="47"/>
        <v>55989938</v>
      </c>
      <c r="AV32" s="163" t="s">
        <v>33</v>
      </c>
      <c r="AW32" s="4" t="str">
        <f t="shared" si="11"/>
        <v>○</v>
      </c>
      <c r="AX32" s="4" t="str">
        <f t="shared" si="12"/>
        <v>○</v>
      </c>
      <c r="AY32" s="4" t="str">
        <f t="shared" si="12"/>
        <v>○</v>
      </c>
    </row>
    <row r="33" spans="1:51" ht="15" customHeight="1">
      <c r="A33" s="157" t="s">
        <v>34</v>
      </c>
      <c r="B33" s="234">
        <f t="shared" si="43"/>
        <v>171565</v>
      </c>
      <c r="C33" s="230">
        <f t="shared" si="43"/>
        <v>149776</v>
      </c>
      <c r="D33" s="226">
        <f t="shared" si="43"/>
        <v>149776</v>
      </c>
      <c r="E33" s="216">
        <f t="shared" ref="E33:G33" si="66">E78</f>
        <v>0</v>
      </c>
      <c r="F33" s="222">
        <f t="shared" si="66"/>
        <v>0</v>
      </c>
      <c r="G33" s="226">
        <f t="shared" si="66"/>
        <v>0</v>
      </c>
      <c r="H33" s="216">
        <f t="shared" si="43"/>
        <v>1838803</v>
      </c>
      <c r="I33" s="222">
        <f t="shared" si="43"/>
        <v>1835570</v>
      </c>
      <c r="J33" s="226">
        <f t="shared" si="43"/>
        <v>611856</v>
      </c>
      <c r="K33" s="216">
        <f t="shared" si="43"/>
        <v>30637</v>
      </c>
      <c r="L33" s="222">
        <f t="shared" si="43"/>
        <v>23158</v>
      </c>
      <c r="M33" s="226">
        <f t="shared" si="43"/>
        <v>23102</v>
      </c>
      <c r="N33" s="216">
        <f t="shared" ref="N33:P33" si="67">N78</f>
        <v>0</v>
      </c>
      <c r="O33" s="222">
        <f t="shared" si="67"/>
        <v>0</v>
      </c>
      <c r="P33" s="226">
        <f t="shared" si="67"/>
        <v>0</v>
      </c>
      <c r="Q33" s="216">
        <f t="shared" si="43"/>
        <v>1371727</v>
      </c>
      <c r="R33" s="222">
        <f t="shared" si="43"/>
        <v>1368591</v>
      </c>
      <c r="S33" s="226">
        <f t="shared" si="43"/>
        <v>456061</v>
      </c>
      <c r="T33" s="163" t="s">
        <v>34</v>
      </c>
      <c r="U33" s="157" t="s">
        <v>34</v>
      </c>
      <c r="V33" s="234">
        <f t="shared" si="46"/>
        <v>43812270</v>
      </c>
      <c r="W33" s="230">
        <f t="shared" si="46"/>
        <v>43604561</v>
      </c>
      <c r="X33" s="226">
        <f t="shared" si="46"/>
        <v>7267282</v>
      </c>
      <c r="Y33" s="216">
        <f t="shared" si="46"/>
        <v>10655539</v>
      </c>
      <c r="Z33" s="222">
        <f t="shared" si="46"/>
        <v>10651620</v>
      </c>
      <c r="AA33" s="226">
        <f t="shared" si="46"/>
        <v>3550418</v>
      </c>
      <c r="AB33" s="216">
        <f t="shared" si="46"/>
        <v>12949319</v>
      </c>
      <c r="AC33" s="222">
        <f t="shared" si="46"/>
        <v>12946111</v>
      </c>
      <c r="AD33" s="226">
        <f t="shared" si="46"/>
        <v>9060701</v>
      </c>
      <c r="AE33" s="216">
        <f t="shared" si="46"/>
        <v>67417128</v>
      </c>
      <c r="AF33" s="222">
        <f t="shared" si="46"/>
        <v>67202292</v>
      </c>
      <c r="AG33" s="226">
        <f t="shared" si="46"/>
        <v>19878401</v>
      </c>
      <c r="AH33" s="163" t="s">
        <v>34</v>
      </c>
      <c r="AI33" s="157" t="s">
        <v>34</v>
      </c>
      <c r="AJ33" s="234">
        <f t="shared" si="47"/>
        <v>8755</v>
      </c>
      <c r="AK33" s="230">
        <f t="shared" si="47"/>
        <v>5604</v>
      </c>
      <c r="AL33" s="226">
        <f t="shared" si="47"/>
        <v>5604</v>
      </c>
      <c r="AM33" s="216">
        <f t="shared" si="47"/>
        <v>39880</v>
      </c>
      <c r="AN33" s="222">
        <f t="shared" si="47"/>
        <v>38628</v>
      </c>
      <c r="AO33" s="226">
        <f t="shared" si="47"/>
        <v>27040</v>
      </c>
      <c r="AP33" s="216">
        <f t="shared" si="47"/>
        <v>3381434</v>
      </c>
      <c r="AQ33" s="222">
        <f t="shared" si="47"/>
        <v>3376678</v>
      </c>
      <c r="AR33" s="226">
        <f t="shared" si="47"/>
        <v>2416446</v>
      </c>
      <c r="AS33" s="216">
        <f t="shared" si="47"/>
        <v>74259929</v>
      </c>
      <c r="AT33" s="222">
        <f t="shared" si="47"/>
        <v>74000297</v>
      </c>
      <c r="AU33" s="226">
        <f t="shared" si="47"/>
        <v>23568286</v>
      </c>
      <c r="AV33" s="163" t="s">
        <v>34</v>
      </c>
      <c r="AW33" s="4" t="str">
        <f t="shared" si="11"/>
        <v>○</v>
      </c>
      <c r="AX33" s="4" t="str">
        <f t="shared" si="12"/>
        <v>○</v>
      </c>
      <c r="AY33" s="4" t="str">
        <f t="shared" si="12"/>
        <v>○</v>
      </c>
    </row>
    <row r="34" spans="1:51" ht="15" customHeight="1">
      <c r="A34" s="157" t="s">
        <v>35</v>
      </c>
      <c r="B34" s="234">
        <f t="shared" si="43"/>
        <v>170899</v>
      </c>
      <c r="C34" s="230">
        <f t="shared" si="43"/>
        <v>154996</v>
      </c>
      <c r="D34" s="226">
        <f t="shared" si="43"/>
        <v>154996</v>
      </c>
      <c r="E34" s="216">
        <f t="shared" ref="E34:G34" si="68">E79</f>
        <v>0</v>
      </c>
      <c r="F34" s="222">
        <f t="shared" si="68"/>
        <v>0</v>
      </c>
      <c r="G34" s="226">
        <f t="shared" si="68"/>
        <v>0</v>
      </c>
      <c r="H34" s="216">
        <f t="shared" si="43"/>
        <v>95911</v>
      </c>
      <c r="I34" s="222">
        <f t="shared" si="43"/>
        <v>94426</v>
      </c>
      <c r="J34" s="226">
        <f t="shared" si="43"/>
        <v>31475</v>
      </c>
      <c r="K34" s="216">
        <f t="shared" si="43"/>
        <v>98958</v>
      </c>
      <c r="L34" s="222">
        <f t="shared" si="43"/>
        <v>79503</v>
      </c>
      <c r="M34" s="226">
        <f t="shared" si="43"/>
        <v>79503</v>
      </c>
      <c r="N34" s="216">
        <f t="shared" ref="N34:P34" si="69">N79</f>
        <v>0</v>
      </c>
      <c r="O34" s="222">
        <f t="shared" si="69"/>
        <v>0</v>
      </c>
      <c r="P34" s="226">
        <f t="shared" si="69"/>
        <v>0</v>
      </c>
      <c r="Q34" s="216">
        <f t="shared" si="43"/>
        <v>147587</v>
      </c>
      <c r="R34" s="222">
        <f t="shared" si="43"/>
        <v>137971</v>
      </c>
      <c r="S34" s="226">
        <f t="shared" si="43"/>
        <v>45990</v>
      </c>
      <c r="T34" s="163" t="s">
        <v>35</v>
      </c>
      <c r="U34" s="157" t="s">
        <v>35</v>
      </c>
      <c r="V34" s="234">
        <f t="shared" si="46"/>
        <v>4167484</v>
      </c>
      <c r="W34" s="230">
        <f t="shared" si="46"/>
        <v>3440878</v>
      </c>
      <c r="X34" s="226">
        <f t="shared" si="46"/>
        <v>573478</v>
      </c>
      <c r="Y34" s="216">
        <f t="shared" si="46"/>
        <v>3089242</v>
      </c>
      <c r="Z34" s="222">
        <f t="shared" si="46"/>
        <v>3040237</v>
      </c>
      <c r="AA34" s="226">
        <f t="shared" si="46"/>
        <v>1013411</v>
      </c>
      <c r="AB34" s="216">
        <f t="shared" si="46"/>
        <v>2856879</v>
      </c>
      <c r="AC34" s="222">
        <f t="shared" si="46"/>
        <v>2845104</v>
      </c>
      <c r="AD34" s="226">
        <f t="shared" si="46"/>
        <v>1991238</v>
      </c>
      <c r="AE34" s="216">
        <f t="shared" si="46"/>
        <v>10113605</v>
      </c>
      <c r="AF34" s="222">
        <f t="shared" si="46"/>
        <v>9326219</v>
      </c>
      <c r="AG34" s="226">
        <f t="shared" si="46"/>
        <v>3578127</v>
      </c>
      <c r="AH34" s="163" t="s">
        <v>35</v>
      </c>
      <c r="AI34" s="157" t="s">
        <v>35</v>
      </c>
      <c r="AJ34" s="234">
        <f t="shared" si="47"/>
        <v>766242</v>
      </c>
      <c r="AK34" s="230">
        <f t="shared" si="47"/>
        <v>680121</v>
      </c>
      <c r="AL34" s="226">
        <f t="shared" si="47"/>
        <v>680121</v>
      </c>
      <c r="AM34" s="216">
        <f t="shared" si="47"/>
        <v>0</v>
      </c>
      <c r="AN34" s="222">
        <f t="shared" si="47"/>
        <v>0</v>
      </c>
      <c r="AO34" s="226">
        <f t="shared" si="47"/>
        <v>0</v>
      </c>
      <c r="AP34" s="216">
        <f t="shared" si="47"/>
        <v>3401191</v>
      </c>
      <c r="AQ34" s="222">
        <f t="shared" si="47"/>
        <v>3387701</v>
      </c>
      <c r="AR34" s="226">
        <f t="shared" si="47"/>
        <v>2390353</v>
      </c>
      <c r="AS34" s="216">
        <f t="shared" si="47"/>
        <v>14794393</v>
      </c>
      <c r="AT34" s="222">
        <f t="shared" si="47"/>
        <v>13860937</v>
      </c>
      <c r="AU34" s="226">
        <f t="shared" si="47"/>
        <v>6960565</v>
      </c>
      <c r="AV34" s="163" t="s">
        <v>35</v>
      </c>
      <c r="AW34" s="4" t="str">
        <f t="shared" si="11"/>
        <v>○</v>
      </c>
      <c r="AX34" s="4" t="str">
        <f t="shared" si="12"/>
        <v>○</v>
      </c>
      <c r="AY34" s="4" t="str">
        <f t="shared" si="12"/>
        <v>○</v>
      </c>
    </row>
    <row r="35" spans="1:51" ht="15" customHeight="1">
      <c r="A35" s="157" t="s">
        <v>36</v>
      </c>
      <c r="B35" s="234">
        <f t="shared" si="43"/>
        <v>175685</v>
      </c>
      <c r="C35" s="230">
        <f t="shared" si="43"/>
        <v>166601</v>
      </c>
      <c r="D35" s="226">
        <f t="shared" si="43"/>
        <v>166601</v>
      </c>
      <c r="E35" s="216">
        <f t="shared" ref="E35:G35" si="70">E80</f>
        <v>0</v>
      </c>
      <c r="F35" s="222">
        <f t="shared" si="70"/>
        <v>0</v>
      </c>
      <c r="G35" s="226">
        <f t="shared" si="70"/>
        <v>0</v>
      </c>
      <c r="H35" s="216">
        <f t="shared" si="43"/>
        <v>633323</v>
      </c>
      <c r="I35" s="222">
        <f t="shared" si="43"/>
        <v>630609</v>
      </c>
      <c r="J35" s="226">
        <f t="shared" si="43"/>
        <v>211385</v>
      </c>
      <c r="K35" s="216">
        <f t="shared" si="43"/>
        <v>88907</v>
      </c>
      <c r="L35" s="222">
        <f t="shared" si="43"/>
        <v>81382</v>
      </c>
      <c r="M35" s="226">
        <f t="shared" si="43"/>
        <v>81382</v>
      </c>
      <c r="N35" s="216">
        <f t="shared" ref="N35:P35" si="71">N80</f>
        <v>0</v>
      </c>
      <c r="O35" s="222">
        <f t="shared" si="71"/>
        <v>0</v>
      </c>
      <c r="P35" s="226">
        <f t="shared" si="71"/>
        <v>0</v>
      </c>
      <c r="Q35" s="216">
        <f t="shared" si="43"/>
        <v>798626</v>
      </c>
      <c r="R35" s="222">
        <f t="shared" si="43"/>
        <v>788039</v>
      </c>
      <c r="S35" s="226">
        <f t="shared" si="43"/>
        <v>281452</v>
      </c>
      <c r="T35" s="163" t="s">
        <v>36</v>
      </c>
      <c r="U35" s="157" t="s">
        <v>36</v>
      </c>
      <c r="V35" s="234">
        <f t="shared" si="46"/>
        <v>15050233</v>
      </c>
      <c r="W35" s="230">
        <f t="shared" si="46"/>
        <v>14149651</v>
      </c>
      <c r="X35" s="226">
        <f t="shared" si="46"/>
        <v>2358273</v>
      </c>
      <c r="Y35" s="216">
        <f t="shared" si="46"/>
        <v>6371857</v>
      </c>
      <c r="Z35" s="222">
        <f t="shared" si="46"/>
        <v>6337866</v>
      </c>
      <c r="AA35" s="226">
        <f t="shared" si="46"/>
        <v>2112620</v>
      </c>
      <c r="AB35" s="216">
        <f t="shared" si="46"/>
        <v>12475858</v>
      </c>
      <c r="AC35" s="222">
        <f t="shared" si="46"/>
        <v>12466862</v>
      </c>
      <c r="AD35" s="226">
        <f t="shared" si="46"/>
        <v>8726794</v>
      </c>
      <c r="AE35" s="216">
        <f t="shared" si="46"/>
        <v>33897948</v>
      </c>
      <c r="AF35" s="222">
        <f t="shared" si="46"/>
        <v>32954379</v>
      </c>
      <c r="AG35" s="226">
        <f t="shared" si="46"/>
        <v>13197687</v>
      </c>
      <c r="AH35" s="163" t="s">
        <v>36</v>
      </c>
      <c r="AI35" s="157" t="s">
        <v>36</v>
      </c>
      <c r="AJ35" s="234">
        <f t="shared" si="47"/>
        <v>469548</v>
      </c>
      <c r="AK35" s="230">
        <f t="shared" si="47"/>
        <v>438565</v>
      </c>
      <c r="AL35" s="226">
        <f t="shared" si="47"/>
        <v>438565</v>
      </c>
      <c r="AM35" s="216">
        <f t="shared" si="47"/>
        <v>0</v>
      </c>
      <c r="AN35" s="222">
        <f t="shared" si="47"/>
        <v>0</v>
      </c>
      <c r="AO35" s="226">
        <f t="shared" si="47"/>
        <v>0</v>
      </c>
      <c r="AP35" s="216">
        <f t="shared" si="47"/>
        <v>7748603</v>
      </c>
      <c r="AQ35" s="222">
        <f t="shared" si="47"/>
        <v>7735357</v>
      </c>
      <c r="AR35" s="226">
        <f t="shared" si="47"/>
        <v>5427875</v>
      </c>
      <c r="AS35" s="216">
        <f t="shared" si="47"/>
        <v>43812640</v>
      </c>
      <c r="AT35" s="222">
        <f t="shared" si="47"/>
        <v>42794932</v>
      </c>
      <c r="AU35" s="226">
        <f t="shared" si="47"/>
        <v>19804947</v>
      </c>
      <c r="AV35" s="163" t="s">
        <v>36</v>
      </c>
      <c r="AW35" s="4" t="str">
        <f t="shared" si="11"/>
        <v>○</v>
      </c>
      <c r="AX35" s="4" t="str">
        <f t="shared" si="12"/>
        <v>○</v>
      </c>
      <c r="AY35" s="4" t="str">
        <f t="shared" si="12"/>
        <v>○</v>
      </c>
    </row>
    <row r="36" spans="1:51" ht="15" customHeight="1">
      <c r="A36" s="157" t="s">
        <v>37</v>
      </c>
      <c r="B36" s="234">
        <f t="shared" si="43"/>
        <v>99397</v>
      </c>
      <c r="C36" s="230">
        <f t="shared" si="43"/>
        <v>90189</v>
      </c>
      <c r="D36" s="226">
        <f t="shared" si="43"/>
        <v>90189</v>
      </c>
      <c r="E36" s="216">
        <f t="shared" ref="E36:G36" si="72">E81</f>
        <v>0</v>
      </c>
      <c r="F36" s="222">
        <f t="shared" si="72"/>
        <v>0</v>
      </c>
      <c r="G36" s="226">
        <f t="shared" si="72"/>
        <v>0</v>
      </c>
      <c r="H36" s="216">
        <f t="shared" si="43"/>
        <v>842796</v>
      </c>
      <c r="I36" s="222">
        <f t="shared" si="43"/>
        <v>840156</v>
      </c>
      <c r="J36" s="226">
        <f t="shared" si="43"/>
        <v>278617</v>
      </c>
      <c r="K36" s="216">
        <f t="shared" si="43"/>
        <v>200501</v>
      </c>
      <c r="L36" s="222">
        <f t="shared" si="43"/>
        <v>167386</v>
      </c>
      <c r="M36" s="226">
        <f t="shared" si="43"/>
        <v>167386</v>
      </c>
      <c r="N36" s="216">
        <f t="shared" ref="N36:P36" si="73">N81</f>
        <v>0</v>
      </c>
      <c r="O36" s="222">
        <f t="shared" si="73"/>
        <v>0</v>
      </c>
      <c r="P36" s="226">
        <f t="shared" si="73"/>
        <v>0</v>
      </c>
      <c r="Q36" s="216">
        <f t="shared" si="43"/>
        <v>422768</v>
      </c>
      <c r="R36" s="222">
        <f t="shared" si="43"/>
        <v>418515</v>
      </c>
      <c r="S36" s="226">
        <f t="shared" si="43"/>
        <v>137537</v>
      </c>
      <c r="T36" s="163" t="s">
        <v>37</v>
      </c>
      <c r="U36" s="157" t="s">
        <v>37</v>
      </c>
      <c r="V36" s="234">
        <f t="shared" si="46"/>
        <v>3524489</v>
      </c>
      <c r="W36" s="230">
        <f t="shared" si="46"/>
        <v>2993138</v>
      </c>
      <c r="X36" s="226">
        <f t="shared" si="46"/>
        <v>498855</v>
      </c>
      <c r="Y36" s="216">
        <f t="shared" si="46"/>
        <v>1722772</v>
      </c>
      <c r="Z36" s="222">
        <f t="shared" si="46"/>
        <v>1691443</v>
      </c>
      <c r="AA36" s="226">
        <f t="shared" si="46"/>
        <v>563814</v>
      </c>
      <c r="AB36" s="216">
        <f t="shared" si="46"/>
        <v>2142451</v>
      </c>
      <c r="AC36" s="222">
        <f t="shared" si="46"/>
        <v>2131794</v>
      </c>
      <c r="AD36" s="226">
        <f t="shared" si="46"/>
        <v>1492249</v>
      </c>
      <c r="AE36" s="216">
        <f t="shared" si="46"/>
        <v>7389712</v>
      </c>
      <c r="AF36" s="222">
        <f t="shared" si="46"/>
        <v>6816375</v>
      </c>
      <c r="AG36" s="226">
        <f t="shared" si="46"/>
        <v>2554918</v>
      </c>
      <c r="AH36" s="163" t="s">
        <v>37</v>
      </c>
      <c r="AI36" s="157" t="s">
        <v>37</v>
      </c>
      <c r="AJ36" s="234">
        <f t="shared" si="47"/>
        <v>458454</v>
      </c>
      <c r="AK36" s="230">
        <f t="shared" si="47"/>
        <v>389054</v>
      </c>
      <c r="AL36" s="226">
        <f t="shared" si="47"/>
        <v>389054</v>
      </c>
      <c r="AM36" s="216">
        <f t="shared" si="47"/>
        <v>0</v>
      </c>
      <c r="AN36" s="222">
        <f t="shared" si="47"/>
        <v>0</v>
      </c>
      <c r="AO36" s="226">
        <f t="shared" si="47"/>
        <v>0</v>
      </c>
      <c r="AP36" s="216">
        <f t="shared" si="47"/>
        <v>1092833</v>
      </c>
      <c r="AQ36" s="222">
        <f t="shared" si="47"/>
        <v>1085238</v>
      </c>
      <c r="AR36" s="226">
        <f t="shared" si="47"/>
        <v>760683</v>
      </c>
      <c r="AS36" s="216">
        <f t="shared" si="47"/>
        <v>10506461</v>
      </c>
      <c r="AT36" s="222">
        <f t="shared" si="47"/>
        <v>9806913</v>
      </c>
      <c r="AU36" s="226">
        <f t="shared" si="47"/>
        <v>4378384</v>
      </c>
      <c r="AV36" s="163" t="s">
        <v>37</v>
      </c>
      <c r="AW36" s="4" t="str">
        <f t="shared" si="11"/>
        <v>○</v>
      </c>
      <c r="AX36" s="4" t="str">
        <f t="shared" si="12"/>
        <v>○</v>
      </c>
      <c r="AY36" s="4" t="str">
        <f t="shared" si="12"/>
        <v>○</v>
      </c>
    </row>
    <row r="37" spans="1:51" ht="15" customHeight="1">
      <c r="A37" s="157" t="s">
        <v>38</v>
      </c>
      <c r="B37" s="234">
        <f t="shared" si="43"/>
        <v>2779</v>
      </c>
      <c r="C37" s="230">
        <f t="shared" si="43"/>
        <v>2488</v>
      </c>
      <c r="D37" s="226">
        <f t="shared" si="43"/>
        <v>2488</v>
      </c>
      <c r="E37" s="216">
        <f t="shared" ref="E37:G37" si="74">E82</f>
        <v>0</v>
      </c>
      <c r="F37" s="222">
        <f t="shared" si="74"/>
        <v>0</v>
      </c>
      <c r="G37" s="226">
        <f t="shared" si="74"/>
        <v>0</v>
      </c>
      <c r="H37" s="216">
        <f t="shared" si="43"/>
        <v>0</v>
      </c>
      <c r="I37" s="222">
        <f t="shared" si="43"/>
        <v>0</v>
      </c>
      <c r="J37" s="226">
        <f t="shared" si="43"/>
        <v>0</v>
      </c>
      <c r="K37" s="216">
        <f t="shared" si="43"/>
        <v>13567</v>
      </c>
      <c r="L37" s="222">
        <f t="shared" si="43"/>
        <v>8084</v>
      </c>
      <c r="M37" s="226">
        <f t="shared" si="43"/>
        <v>8083</v>
      </c>
      <c r="N37" s="216">
        <f t="shared" ref="N37:P37" si="75">N82</f>
        <v>0</v>
      </c>
      <c r="O37" s="222">
        <f t="shared" si="75"/>
        <v>0</v>
      </c>
      <c r="P37" s="226">
        <f t="shared" si="75"/>
        <v>0</v>
      </c>
      <c r="Q37" s="216">
        <f t="shared" si="43"/>
        <v>0</v>
      </c>
      <c r="R37" s="222">
        <f t="shared" si="43"/>
        <v>0</v>
      </c>
      <c r="S37" s="226">
        <f t="shared" si="43"/>
        <v>0</v>
      </c>
      <c r="T37" s="163" t="s">
        <v>38</v>
      </c>
      <c r="U37" s="157" t="s">
        <v>38</v>
      </c>
      <c r="V37" s="234">
        <f t="shared" si="46"/>
        <v>294380</v>
      </c>
      <c r="W37" s="230">
        <f t="shared" si="46"/>
        <v>177252</v>
      </c>
      <c r="X37" s="226">
        <f t="shared" si="46"/>
        <v>29543</v>
      </c>
      <c r="Y37" s="216">
        <f t="shared" si="46"/>
        <v>213807</v>
      </c>
      <c r="Z37" s="222">
        <f t="shared" si="46"/>
        <v>187780</v>
      </c>
      <c r="AA37" s="226">
        <f t="shared" si="46"/>
        <v>62593</v>
      </c>
      <c r="AB37" s="216">
        <f t="shared" si="46"/>
        <v>228923</v>
      </c>
      <c r="AC37" s="222">
        <f t="shared" si="46"/>
        <v>212807</v>
      </c>
      <c r="AD37" s="226">
        <f t="shared" si="46"/>
        <v>148615</v>
      </c>
      <c r="AE37" s="216">
        <f t="shared" si="46"/>
        <v>737110</v>
      </c>
      <c r="AF37" s="222">
        <f t="shared" si="46"/>
        <v>577839</v>
      </c>
      <c r="AG37" s="226">
        <f t="shared" si="46"/>
        <v>240751</v>
      </c>
      <c r="AH37" s="163" t="s">
        <v>38</v>
      </c>
      <c r="AI37" s="157" t="s">
        <v>38</v>
      </c>
      <c r="AJ37" s="234">
        <f t="shared" si="47"/>
        <v>390606</v>
      </c>
      <c r="AK37" s="230">
        <f t="shared" si="47"/>
        <v>340631</v>
      </c>
      <c r="AL37" s="226">
        <f t="shared" si="47"/>
        <v>340631</v>
      </c>
      <c r="AM37" s="216">
        <f t="shared" si="47"/>
        <v>0</v>
      </c>
      <c r="AN37" s="222">
        <f t="shared" si="47"/>
        <v>0</v>
      </c>
      <c r="AO37" s="226">
        <f t="shared" si="47"/>
        <v>0</v>
      </c>
      <c r="AP37" s="216">
        <f t="shared" si="47"/>
        <v>174037</v>
      </c>
      <c r="AQ37" s="222">
        <f t="shared" si="47"/>
        <v>169785</v>
      </c>
      <c r="AR37" s="226">
        <f t="shared" si="47"/>
        <v>118921</v>
      </c>
      <c r="AS37" s="216">
        <f t="shared" si="47"/>
        <v>1318099</v>
      </c>
      <c r="AT37" s="222">
        <f t="shared" si="47"/>
        <v>1098827</v>
      </c>
      <c r="AU37" s="226">
        <f t="shared" si="47"/>
        <v>710874</v>
      </c>
      <c r="AV37" s="163" t="s">
        <v>38</v>
      </c>
      <c r="AW37" s="4" t="str">
        <f t="shared" si="11"/>
        <v>○</v>
      </c>
      <c r="AX37" s="4" t="str">
        <f t="shared" si="12"/>
        <v>○</v>
      </c>
      <c r="AY37" s="4" t="str">
        <f t="shared" si="12"/>
        <v>○</v>
      </c>
    </row>
    <row r="38" spans="1:51" ht="15" customHeight="1">
      <c r="A38" s="157" t="s">
        <v>39</v>
      </c>
      <c r="B38" s="234">
        <f t="shared" si="43"/>
        <v>8142</v>
      </c>
      <c r="C38" s="230">
        <f t="shared" si="43"/>
        <v>6523</v>
      </c>
      <c r="D38" s="226">
        <f t="shared" si="43"/>
        <v>6523</v>
      </c>
      <c r="E38" s="216">
        <f t="shared" ref="E38:G38" si="76">E83</f>
        <v>0</v>
      </c>
      <c r="F38" s="222">
        <f t="shared" si="76"/>
        <v>0</v>
      </c>
      <c r="G38" s="226">
        <f t="shared" si="76"/>
        <v>0</v>
      </c>
      <c r="H38" s="216">
        <f t="shared" si="43"/>
        <v>0</v>
      </c>
      <c r="I38" s="222">
        <f t="shared" si="43"/>
        <v>0</v>
      </c>
      <c r="J38" s="226">
        <f t="shared" si="43"/>
        <v>0</v>
      </c>
      <c r="K38" s="216">
        <f t="shared" si="43"/>
        <v>8194</v>
      </c>
      <c r="L38" s="222">
        <f t="shared" si="43"/>
        <v>5688</v>
      </c>
      <c r="M38" s="226">
        <f t="shared" si="43"/>
        <v>5688</v>
      </c>
      <c r="N38" s="216">
        <f t="shared" ref="N38:P38" si="77">N83</f>
        <v>0</v>
      </c>
      <c r="O38" s="222">
        <f t="shared" si="77"/>
        <v>0</v>
      </c>
      <c r="P38" s="226">
        <f t="shared" si="77"/>
        <v>0</v>
      </c>
      <c r="Q38" s="216">
        <f t="shared" si="43"/>
        <v>0</v>
      </c>
      <c r="R38" s="222">
        <f t="shared" si="43"/>
        <v>0</v>
      </c>
      <c r="S38" s="226">
        <f t="shared" si="43"/>
        <v>0</v>
      </c>
      <c r="T38" s="163" t="s">
        <v>39</v>
      </c>
      <c r="U38" s="157" t="s">
        <v>39</v>
      </c>
      <c r="V38" s="234">
        <f t="shared" si="46"/>
        <v>985765</v>
      </c>
      <c r="W38" s="230">
        <f t="shared" si="46"/>
        <v>703381</v>
      </c>
      <c r="X38" s="226">
        <f t="shared" si="46"/>
        <v>117230</v>
      </c>
      <c r="Y38" s="216">
        <f t="shared" si="46"/>
        <v>487406</v>
      </c>
      <c r="Z38" s="222">
        <f t="shared" si="46"/>
        <v>451819</v>
      </c>
      <c r="AA38" s="226">
        <f t="shared" si="46"/>
        <v>150606</v>
      </c>
      <c r="AB38" s="216">
        <f t="shared" si="46"/>
        <v>642912</v>
      </c>
      <c r="AC38" s="222">
        <f t="shared" si="46"/>
        <v>635887</v>
      </c>
      <c r="AD38" s="226">
        <f t="shared" si="46"/>
        <v>445120</v>
      </c>
      <c r="AE38" s="216">
        <f t="shared" si="46"/>
        <v>2116083</v>
      </c>
      <c r="AF38" s="222">
        <f t="shared" si="46"/>
        <v>1791087</v>
      </c>
      <c r="AG38" s="226">
        <f t="shared" si="46"/>
        <v>712956</v>
      </c>
      <c r="AH38" s="163" t="s">
        <v>39</v>
      </c>
      <c r="AI38" s="157" t="s">
        <v>39</v>
      </c>
      <c r="AJ38" s="234">
        <f t="shared" si="47"/>
        <v>352176</v>
      </c>
      <c r="AK38" s="230">
        <f t="shared" si="47"/>
        <v>310549</v>
      </c>
      <c r="AL38" s="226">
        <f t="shared" si="47"/>
        <v>310524</v>
      </c>
      <c r="AM38" s="216">
        <f t="shared" si="47"/>
        <v>0</v>
      </c>
      <c r="AN38" s="222">
        <f t="shared" si="47"/>
        <v>0</v>
      </c>
      <c r="AO38" s="226">
        <f t="shared" si="47"/>
        <v>0</v>
      </c>
      <c r="AP38" s="216">
        <f t="shared" si="47"/>
        <v>294161</v>
      </c>
      <c r="AQ38" s="222">
        <f t="shared" si="47"/>
        <v>288263</v>
      </c>
      <c r="AR38" s="226">
        <f t="shared" si="47"/>
        <v>202241</v>
      </c>
      <c r="AS38" s="216">
        <f t="shared" si="47"/>
        <v>2778756</v>
      </c>
      <c r="AT38" s="222">
        <f t="shared" si="47"/>
        <v>2402110</v>
      </c>
      <c r="AU38" s="226">
        <f t="shared" si="47"/>
        <v>1237932</v>
      </c>
      <c r="AV38" s="163" t="s">
        <v>39</v>
      </c>
      <c r="AW38" s="4" t="str">
        <f t="shared" si="11"/>
        <v>○</v>
      </c>
      <c r="AX38" s="4" t="str">
        <f t="shared" si="12"/>
        <v>○</v>
      </c>
      <c r="AY38" s="4" t="str">
        <f t="shared" si="12"/>
        <v>○</v>
      </c>
    </row>
    <row r="39" spans="1:51" ht="15" customHeight="1">
      <c r="A39" s="157" t="s">
        <v>40</v>
      </c>
      <c r="B39" s="234">
        <f t="shared" ref="B39:S44" si="78">B84</f>
        <v>8952</v>
      </c>
      <c r="C39" s="230">
        <f t="shared" si="78"/>
        <v>4268</v>
      </c>
      <c r="D39" s="226">
        <f t="shared" si="78"/>
        <v>4263</v>
      </c>
      <c r="E39" s="216">
        <f t="shared" ref="E39:G39" si="79">E84</f>
        <v>0</v>
      </c>
      <c r="F39" s="222">
        <f t="shared" si="79"/>
        <v>0</v>
      </c>
      <c r="G39" s="226">
        <f t="shared" si="79"/>
        <v>0</v>
      </c>
      <c r="H39" s="216">
        <f t="shared" si="78"/>
        <v>0</v>
      </c>
      <c r="I39" s="222">
        <f t="shared" si="78"/>
        <v>0</v>
      </c>
      <c r="J39" s="226">
        <f t="shared" si="78"/>
        <v>0</v>
      </c>
      <c r="K39" s="216">
        <f t="shared" si="78"/>
        <v>4940</v>
      </c>
      <c r="L39" s="222">
        <f t="shared" si="78"/>
        <v>1516</v>
      </c>
      <c r="M39" s="226">
        <f t="shared" si="78"/>
        <v>1516</v>
      </c>
      <c r="N39" s="216">
        <f t="shared" ref="N39:P39" si="80">N84</f>
        <v>0</v>
      </c>
      <c r="O39" s="222">
        <f t="shared" si="80"/>
        <v>0</v>
      </c>
      <c r="P39" s="226">
        <f t="shared" si="80"/>
        <v>0</v>
      </c>
      <c r="Q39" s="216">
        <f t="shared" si="78"/>
        <v>0</v>
      </c>
      <c r="R39" s="222">
        <f t="shared" si="78"/>
        <v>0</v>
      </c>
      <c r="S39" s="226">
        <f t="shared" si="78"/>
        <v>0</v>
      </c>
      <c r="T39" s="163" t="s">
        <v>40</v>
      </c>
      <c r="U39" s="157" t="s">
        <v>40</v>
      </c>
      <c r="V39" s="234">
        <f t="shared" ref="V39:AG44" si="81">V84</f>
        <v>89952</v>
      </c>
      <c r="W39" s="230">
        <f t="shared" si="81"/>
        <v>31455</v>
      </c>
      <c r="X39" s="226">
        <f t="shared" si="81"/>
        <v>5208</v>
      </c>
      <c r="Y39" s="216">
        <f t="shared" si="81"/>
        <v>45116</v>
      </c>
      <c r="Z39" s="222">
        <f t="shared" si="81"/>
        <v>25797</v>
      </c>
      <c r="AA39" s="226">
        <f t="shared" si="81"/>
        <v>8534</v>
      </c>
      <c r="AB39" s="216">
        <f t="shared" si="81"/>
        <v>64893</v>
      </c>
      <c r="AC39" s="222">
        <f t="shared" si="81"/>
        <v>48664</v>
      </c>
      <c r="AD39" s="226">
        <f t="shared" si="81"/>
        <v>33634</v>
      </c>
      <c r="AE39" s="216">
        <f t="shared" si="81"/>
        <v>199961</v>
      </c>
      <c r="AF39" s="222">
        <f t="shared" si="81"/>
        <v>105916</v>
      </c>
      <c r="AG39" s="226">
        <f t="shared" si="81"/>
        <v>47376</v>
      </c>
      <c r="AH39" s="163" t="s">
        <v>40</v>
      </c>
      <c r="AI39" s="157" t="s">
        <v>40</v>
      </c>
      <c r="AJ39" s="234">
        <f t="shared" ref="AJ39:AU44" si="82">AJ84</f>
        <v>210511</v>
      </c>
      <c r="AK39" s="230">
        <f t="shared" si="82"/>
        <v>158390</v>
      </c>
      <c r="AL39" s="226">
        <f t="shared" si="82"/>
        <v>158390</v>
      </c>
      <c r="AM39" s="216">
        <f t="shared" si="82"/>
        <v>0</v>
      </c>
      <c r="AN39" s="222">
        <f t="shared" si="82"/>
        <v>0</v>
      </c>
      <c r="AO39" s="226">
        <f t="shared" si="82"/>
        <v>0</v>
      </c>
      <c r="AP39" s="216">
        <f t="shared" si="82"/>
        <v>8756</v>
      </c>
      <c r="AQ39" s="222">
        <f t="shared" si="82"/>
        <v>6834</v>
      </c>
      <c r="AR39" s="226">
        <f t="shared" si="82"/>
        <v>4962</v>
      </c>
      <c r="AS39" s="216">
        <f t="shared" si="82"/>
        <v>433120</v>
      </c>
      <c r="AT39" s="222">
        <f t="shared" si="82"/>
        <v>276924</v>
      </c>
      <c r="AU39" s="226">
        <f t="shared" si="82"/>
        <v>216507</v>
      </c>
      <c r="AV39" s="163" t="s">
        <v>40</v>
      </c>
      <c r="AW39" s="4" t="str">
        <f t="shared" si="11"/>
        <v>○</v>
      </c>
      <c r="AX39" s="4" t="str">
        <f t="shared" si="12"/>
        <v>○</v>
      </c>
      <c r="AY39" s="4" t="str">
        <f t="shared" si="12"/>
        <v>○</v>
      </c>
    </row>
    <row r="40" spans="1:51" ht="15" customHeight="1">
      <c r="A40" s="157" t="s">
        <v>41</v>
      </c>
      <c r="B40" s="234">
        <f t="shared" si="78"/>
        <v>14945</v>
      </c>
      <c r="C40" s="230">
        <f t="shared" si="78"/>
        <v>10297</v>
      </c>
      <c r="D40" s="226">
        <f t="shared" si="78"/>
        <v>10297</v>
      </c>
      <c r="E40" s="216">
        <f t="shared" ref="E40:G40" si="83">E85</f>
        <v>0</v>
      </c>
      <c r="F40" s="222">
        <f t="shared" si="83"/>
        <v>0</v>
      </c>
      <c r="G40" s="226">
        <f t="shared" si="83"/>
        <v>0</v>
      </c>
      <c r="H40" s="216">
        <f t="shared" si="78"/>
        <v>0</v>
      </c>
      <c r="I40" s="222">
        <f t="shared" si="78"/>
        <v>0</v>
      </c>
      <c r="J40" s="226">
        <f t="shared" si="78"/>
        <v>0</v>
      </c>
      <c r="K40" s="216">
        <f t="shared" si="78"/>
        <v>19869</v>
      </c>
      <c r="L40" s="222">
        <f t="shared" si="78"/>
        <v>10651</v>
      </c>
      <c r="M40" s="226">
        <f t="shared" si="78"/>
        <v>10651</v>
      </c>
      <c r="N40" s="216">
        <f t="shared" ref="N40:P40" si="84">N85</f>
        <v>0</v>
      </c>
      <c r="O40" s="222">
        <f t="shared" si="84"/>
        <v>0</v>
      </c>
      <c r="P40" s="226">
        <f t="shared" si="84"/>
        <v>0</v>
      </c>
      <c r="Q40" s="216">
        <f t="shared" si="78"/>
        <v>0</v>
      </c>
      <c r="R40" s="222">
        <f t="shared" si="78"/>
        <v>0</v>
      </c>
      <c r="S40" s="226">
        <f t="shared" si="78"/>
        <v>0</v>
      </c>
      <c r="T40" s="163" t="s">
        <v>41</v>
      </c>
      <c r="U40" s="157" t="s">
        <v>41</v>
      </c>
      <c r="V40" s="234">
        <f t="shared" si="81"/>
        <v>1013759</v>
      </c>
      <c r="W40" s="230">
        <f t="shared" si="81"/>
        <v>584065</v>
      </c>
      <c r="X40" s="226">
        <f t="shared" si="81"/>
        <v>97344</v>
      </c>
      <c r="Y40" s="216">
        <f t="shared" si="81"/>
        <v>303034</v>
      </c>
      <c r="Z40" s="222">
        <f t="shared" si="81"/>
        <v>247857</v>
      </c>
      <c r="AA40" s="226">
        <f t="shared" si="81"/>
        <v>82618</v>
      </c>
      <c r="AB40" s="216">
        <f t="shared" si="81"/>
        <v>428019</v>
      </c>
      <c r="AC40" s="222">
        <f t="shared" si="81"/>
        <v>420610</v>
      </c>
      <c r="AD40" s="226">
        <f t="shared" si="81"/>
        <v>294426</v>
      </c>
      <c r="AE40" s="216">
        <f t="shared" si="81"/>
        <v>1744812</v>
      </c>
      <c r="AF40" s="222">
        <f t="shared" si="81"/>
        <v>1252532</v>
      </c>
      <c r="AG40" s="226">
        <f t="shared" si="81"/>
        <v>474388</v>
      </c>
      <c r="AH40" s="163" t="s">
        <v>41</v>
      </c>
      <c r="AI40" s="157" t="s">
        <v>41</v>
      </c>
      <c r="AJ40" s="234">
        <f t="shared" si="82"/>
        <v>1404868</v>
      </c>
      <c r="AK40" s="230">
        <f t="shared" si="82"/>
        <v>1209631</v>
      </c>
      <c r="AL40" s="226">
        <f t="shared" si="82"/>
        <v>1209631</v>
      </c>
      <c r="AM40" s="216">
        <f t="shared" si="82"/>
        <v>0</v>
      </c>
      <c r="AN40" s="222">
        <f t="shared" si="82"/>
        <v>0</v>
      </c>
      <c r="AO40" s="226">
        <f t="shared" si="82"/>
        <v>0</v>
      </c>
      <c r="AP40" s="216">
        <f t="shared" si="82"/>
        <v>155265</v>
      </c>
      <c r="AQ40" s="222">
        <f t="shared" si="82"/>
        <v>123338</v>
      </c>
      <c r="AR40" s="226">
        <f t="shared" si="82"/>
        <v>123338</v>
      </c>
      <c r="AS40" s="216">
        <f t="shared" si="82"/>
        <v>3339759</v>
      </c>
      <c r="AT40" s="222">
        <f t="shared" si="82"/>
        <v>2606449</v>
      </c>
      <c r="AU40" s="226">
        <f t="shared" si="82"/>
        <v>1828305</v>
      </c>
      <c r="AV40" s="163" t="s">
        <v>41</v>
      </c>
      <c r="AW40" s="4" t="str">
        <f t="shared" si="11"/>
        <v>○</v>
      </c>
      <c r="AX40" s="4" t="str">
        <f t="shared" si="12"/>
        <v>○</v>
      </c>
      <c r="AY40" s="4" t="str">
        <f t="shared" si="12"/>
        <v>○</v>
      </c>
    </row>
    <row r="41" spans="1:51" ht="15" customHeight="1">
      <c r="A41" s="157" t="s">
        <v>42</v>
      </c>
      <c r="B41" s="234">
        <f t="shared" si="78"/>
        <v>7176</v>
      </c>
      <c r="C41" s="230">
        <f t="shared" si="78"/>
        <v>6172</v>
      </c>
      <c r="D41" s="226">
        <f t="shared" si="78"/>
        <v>6172</v>
      </c>
      <c r="E41" s="216">
        <f t="shared" ref="E41:G41" si="85">E86</f>
        <v>0</v>
      </c>
      <c r="F41" s="222">
        <f t="shared" si="85"/>
        <v>0</v>
      </c>
      <c r="G41" s="226">
        <f t="shared" si="85"/>
        <v>0</v>
      </c>
      <c r="H41" s="216">
        <f t="shared" si="78"/>
        <v>0</v>
      </c>
      <c r="I41" s="222">
        <f t="shared" si="78"/>
        <v>0</v>
      </c>
      <c r="J41" s="226">
        <f t="shared" si="78"/>
        <v>0</v>
      </c>
      <c r="K41" s="216">
        <f t="shared" si="78"/>
        <v>8343</v>
      </c>
      <c r="L41" s="222">
        <f t="shared" si="78"/>
        <v>4621</v>
      </c>
      <c r="M41" s="226">
        <f t="shared" si="78"/>
        <v>4621</v>
      </c>
      <c r="N41" s="216">
        <f t="shared" ref="N41:P41" si="86">N86</f>
        <v>0</v>
      </c>
      <c r="O41" s="222">
        <f t="shared" si="86"/>
        <v>0</v>
      </c>
      <c r="P41" s="226">
        <f t="shared" si="86"/>
        <v>0</v>
      </c>
      <c r="Q41" s="216">
        <f t="shared" si="78"/>
        <v>0</v>
      </c>
      <c r="R41" s="222">
        <f t="shared" si="78"/>
        <v>0</v>
      </c>
      <c r="S41" s="226">
        <f t="shared" si="78"/>
        <v>0</v>
      </c>
      <c r="T41" s="163" t="s">
        <v>42</v>
      </c>
      <c r="U41" s="157" t="s">
        <v>42</v>
      </c>
      <c r="V41" s="234">
        <f t="shared" si="81"/>
        <v>360592</v>
      </c>
      <c r="W41" s="230">
        <f t="shared" si="81"/>
        <v>201406</v>
      </c>
      <c r="X41" s="226">
        <f t="shared" si="81"/>
        <v>33558</v>
      </c>
      <c r="Y41" s="216">
        <f t="shared" si="81"/>
        <v>290098</v>
      </c>
      <c r="Z41" s="222">
        <f t="shared" si="81"/>
        <v>226141</v>
      </c>
      <c r="AA41" s="226">
        <f t="shared" si="81"/>
        <v>75380</v>
      </c>
      <c r="AB41" s="216">
        <f t="shared" si="81"/>
        <v>402793</v>
      </c>
      <c r="AC41" s="222">
        <f t="shared" si="81"/>
        <v>395498</v>
      </c>
      <c r="AD41" s="226">
        <f t="shared" si="81"/>
        <v>275736</v>
      </c>
      <c r="AE41" s="216">
        <f t="shared" si="81"/>
        <v>1053483</v>
      </c>
      <c r="AF41" s="222">
        <f t="shared" si="81"/>
        <v>823045</v>
      </c>
      <c r="AG41" s="226">
        <f t="shared" si="81"/>
        <v>384674</v>
      </c>
      <c r="AH41" s="163" t="s">
        <v>42</v>
      </c>
      <c r="AI41" s="157" t="s">
        <v>42</v>
      </c>
      <c r="AJ41" s="234">
        <f t="shared" si="82"/>
        <v>451363</v>
      </c>
      <c r="AK41" s="230">
        <f t="shared" si="82"/>
        <v>434882</v>
      </c>
      <c r="AL41" s="226">
        <f t="shared" si="82"/>
        <v>434882</v>
      </c>
      <c r="AM41" s="216">
        <f t="shared" si="82"/>
        <v>0</v>
      </c>
      <c r="AN41" s="222">
        <f t="shared" si="82"/>
        <v>0</v>
      </c>
      <c r="AO41" s="226">
        <f t="shared" si="82"/>
        <v>0</v>
      </c>
      <c r="AP41" s="216">
        <f t="shared" si="82"/>
        <v>121090</v>
      </c>
      <c r="AQ41" s="222">
        <f t="shared" si="82"/>
        <v>114585</v>
      </c>
      <c r="AR41" s="226">
        <f t="shared" si="82"/>
        <v>114560</v>
      </c>
      <c r="AS41" s="216">
        <f t="shared" si="82"/>
        <v>1641455</v>
      </c>
      <c r="AT41" s="222">
        <f t="shared" si="82"/>
        <v>1383305</v>
      </c>
      <c r="AU41" s="226">
        <f t="shared" si="82"/>
        <v>944909</v>
      </c>
      <c r="AV41" s="163" t="s">
        <v>42</v>
      </c>
      <c r="AW41" s="4" t="str">
        <f t="shared" si="11"/>
        <v>○</v>
      </c>
      <c r="AX41" s="4" t="str">
        <f t="shared" si="12"/>
        <v>○</v>
      </c>
      <c r="AY41" s="4" t="str">
        <f t="shared" si="12"/>
        <v>○</v>
      </c>
    </row>
    <row r="42" spans="1:51" ht="15" customHeight="1">
      <c r="A42" s="157" t="s">
        <v>43</v>
      </c>
      <c r="B42" s="234">
        <f t="shared" si="78"/>
        <v>0</v>
      </c>
      <c r="C42" s="230">
        <f t="shared" si="78"/>
        <v>0</v>
      </c>
      <c r="D42" s="226">
        <f t="shared" si="78"/>
        <v>0</v>
      </c>
      <c r="E42" s="216">
        <f t="shared" ref="E42:G42" si="87">E87</f>
        <v>0</v>
      </c>
      <c r="F42" s="222">
        <f t="shared" si="87"/>
        <v>0</v>
      </c>
      <c r="G42" s="226">
        <f t="shared" si="87"/>
        <v>0</v>
      </c>
      <c r="H42" s="216">
        <f t="shared" si="78"/>
        <v>0</v>
      </c>
      <c r="I42" s="222">
        <f t="shared" si="78"/>
        <v>0</v>
      </c>
      <c r="J42" s="226">
        <f t="shared" si="78"/>
        <v>0</v>
      </c>
      <c r="K42" s="216">
        <f t="shared" si="78"/>
        <v>3009</v>
      </c>
      <c r="L42" s="222">
        <f t="shared" si="78"/>
        <v>2307</v>
      </c>
      <c r="M42" s="226">
        <f t="shared" si="78"/>
        <v>2307</v>
      </c>
      <c r="N42" s="216">
        <f t="shared" ref="N42:P42" si="88">N87</f>
        <v>0</v>
      </c>
      <c r="O42" s="222">
        <f t="shared" si="88"/>
        <v>0</v>
      </c>
      <c r="P42" s="226">
        <f t="shared" si="88"/>
        <v>0</v>
      </c>
      <c r="Q42" s="216">
        <f t="shared" si="78"/>
        <v>0</v>
      </c>
      <c r="R42" s="222">
        <f t="shared" si="78"/>
        <v>0</v>
      </c>
      <c r="S42" s="226">
        <f t="shared" si="78"/>
        <v>0</v>
      </c>
      <c r="T42" s="163" t="s">
        <v>43</v>
      </c>
      <c r="U42" s="157" t="s">
        <v>43</v>
      </c>
      <c r="V42" s="234">
        <f t="shared" si="81"/>
        <v>232106</v>
      </c>
      <c r="W42" s="230">
        <f t="shared" si="81"/>
        <v>153666</v>
      </c>
      <c r="X42" s="226">
        <f t="shared" si="81"/>
        <v>25611</v>
      </c>
      <c r="Y42" s="216">
        <f t="shared" si="81"/>
        <v>135673</v>
      </c>
      <c r="Z42" s="222">
        <f t="shared" si="81"/>
        <v>115672</v>
      </c>
      <c r="AA42" s="226">
        <f t="shared" si="81"/>
        <v>38557</v>
      </c>
      <c r="AB42" s="216">
        <f t="shared" si="81"/>
        <v>50583</v>
      </c>
      <c r="AC42" s="222">
        <f t="shared" si="81"/>
        <v>50397</v>
      </c>
      <c r="AD42" s="226">
        <f t="shared" si="81"/>
        <v>35240</v>
      </c>
      <c r="AE42" s="216">
        <f t="shared" si="81"/>
        <v>418362</v>
      </c>
      <c r="AF42" s="222">
        <f t="shared" si="81"/>
        <v>319735</v>
      </c>
      <c r="AG42" s="226">
        <f t="shared" si="81"/>
        <v>99408</v>
      </c>
      <c r="AH42" s="163" t="s">
        <v>43</v>
      </c>
      <c r="AI42" s="157" t="s">
        <v>43</v>
      </c>
      <c r="AJ42" s="234">
        <f t="shared" si="82"/>
        <v>510056</v>
      </c>
      <c r="AK42" s="230">
        <f t="shared" si="82"/>
        <v>499924</v>
      </c>
      <c r="AL42" s="226">
        <f t="shared" si="82"/>
        <v>499924</v>
      </c>
      <c r="AM42" s="216">
        <f t="shared" si="82"/>
        <v>0</v>
      </c>
      <c r="AN42" s="222">
        <f t="shared" si="82"/>
        <v>0</v>
      </c>
      <c r="AO42" s="226">
        <f t="shared" si="82"/>
        <v>0</v>
      </c>
      <c r="AP42" s="216">
        <f t="shared" si="82"/>
        <v>120361</v>
      </c>
      <c r="AQ42" s="222">
        <f t="shared" si="82"/>
        <v>118937</v>
      </c>
      <c r="AR42" s="226">
        <f t="shared" si="82"/>
        <v>117972</v>
      </c>
      <c r="AS42" s="216">
        <f t="shared" si="82"/>
        <v>1051788</v>
      </c>
      <c r="AT42" s="222">
        <f t="shared" si="82"/>
        <v>940903</v>
      </c>
      <c r="AU42" s="226">
        <f t="shared" si="82"/>
        <v>719611</v>
      </c>
      <c r="AV42" s="163" t="s">
        <v>43</v>
      </c>
      <c r="AW42" s="4" t="str">
        <f t="shared" si="11"/>
        <v>○</v>
      </c>
      <c r="AX42" s="4" t="str">
        <f t="shared" si="12"/>
        <v>○</v>
      </c>
      <c r="AY42" s="4" t="str">
        <f t="shared" si="12"/>
        <v>○</v>
      </c>
    </row>
    <row r="43" spans="1:51" ht="15" customHeight="1">
      <c r="A43" s="157" t="s">
        <v>44</v>
      </c>
      <c r="B43" s="234">
        <f>B88</f>
        <v>0</v>
      </c>
      <c r="C43" s="230">
        <f t="shared" si="78"/>
        <v>0</v>
      </c>
      <c r="D43" s="226">
        <f t="shared" si="78"/>
        <v>0</v>
      </c>
      <c r="E43" s="216">
        <f t="shared" ref="E43:G43" si="89">E88</f>
        <v>0</v>
      </c>
      <c r="F43" s="222">
        <f t="shared" si="89"/>
        <v>0</v>
      </c>
      <c r="G43" s="226">
        <f t="shared" si="89"/>
        <v>0</v>
      </c>
      <c r="H43" s="216">
        <f t="shared" si="78"/>
        <v>0</v>
      </c>
      <c r="I43" s="222">
        <f t="shared" si="78"/>
        <v>0</v>
      </c>
      <c r="J43" s="226">
        <f t="shared" si="78"/>
        <v>0</v>
      </c>
      <c r="K43" s="216">
        <f t="shared" si="78"/>
        <v>13124</v>
      </c>
      <c r="L43" s="222">
        <f t="shared" si="78"/>
        <v>4801</v>
      </c>
      <c r="M43" s="226">
        <f t="shared" si="78"/>
        <v>4801</v>
      </c>
      <c r="N43" s="216">
        <f t="shared" ref="N43:P43" si="90">N88</f>
        <v>0</v>
      </c>
      <c r="O43" s="222">
        <f t="shared" si="90"/>
        <v>0</v>
      </c>
      <c r="P43" s="226">
        <f t="shared" si="90"/>
        <v>0</v>
      </c>
      <c r="Q43" s="216">
        <f t="shared" si="78"/>
        <v>0</v>
      </c>
      <c r="R43" s="222">
        <f t="shared" si="78"/>
        <v>0</v>
      </c>
      <c r="S43" s="226">
        <f t="shared" si="78"/>
        <v>0</v>
      </c>
      <c r="T43" s="163" t="s">
        <v>44</v>
      </c>
      <c r="U43" s="157" t="s">
        <v>44</v>
      </c>
      <c r="V43" s="234">
        <f t="shared" si="81"/>
        <v>698437</v>
      </c>
      <c r="W43" s="230">
        <f t="shared" si="81"/>
        <v>330207</v>
      </c>
      <c r="X43" s="226">
        <f t="shared" si="81"/>
        <v>55035</v>
      </c>
      <c r="Y43" s="216">
        <f t="shared" si="81"/>
        <v>534646</v>
      </c>
      <c r="Z43" s="222">
        <f t="shared" si="81"/>
        <v>432571</v>
      </c>
      <c r="AA43" s="226">
        <f t="shared" si="81"/>
        <v>144110</v>
      </c>
      <c r="AB43" s="216">
        <f t="shared" si="81"/>
        <v>67493</v>
      </c>
      <c r="AC43" s="222">
        <f t="shared" si="81"/>
        <v>66445</v>
      </c>
      <c r="AD43" s="226">
        <f t="shared" si="81"/>
        <v>46284</v>
      </c>
      <c r="AE43" s="216">
        <f t="shared" si="81"/>
        <v>1300576</v>
      </c>
      <c r="AF43" s="222">
        <f t="shared" si="81"/>
        <v>829223</v>
      </c>
      <c r="AG43" s="226">
        <f t="shared" si="81"/>
        <v>245429</v>
      </c>
      <c r="AH43" s="163" t="s">
        <v>44</v>
      </c>
      <c r="AI43" s="157" t="s">
        <v>44</v>
      </c>
      <c r="AJ43" s="234">
        <f t="shared" si="82"/>
        <v>1596882</v>
      </c>
      <c r="AK43" s="230">
        <f t="shared" si="82"/>
        <v>1539873</v>
      </c>
      <c r="AL43" s="226">
        <f t="shared" si="82"/>
        <v>1539873</v>
      </c>
      <c r="AM43" s="216">
        <f t="shared" si="82"/>
        <v>0</v>
      </c>
      <c r="AN43" s="222">
        <f t="shared" si="82"/>
        <v>0</v>
      </c>
      <c r="AO43" s="226">
        <f t="shared" si="82"/>
        <v>0</v>
      </c>
      <c r="AP43" s="216">
        <f t="shared" si="82"/>
        <v>4514</v>
      </c>
      <c r="AQ43" s="222">
        <f t="shared" si="82"/>
        <v>3960</v>
      </c>
      <c r="AR43" s="226">
        <f t="shared" si="82"/>
        <v>2797</v>
      </c>
      <c r="AS43" s="216">
        <f t="shared" si="82"/>
        <v>2915096</v>
      </c>
      <c r="AT43" s="222">
        <f t="shared" si="82"/>
        <v>2377857</v>
      </c>
      <c r="AU43" s="226">
        <f t="shared" si="82"/>
        <v>1792900</v>
      </c>
      <c r="AV43" s="163" t="s">
        <v>44</v>
      </c>
      <c r="AW43" s="4" t="str">
        <f t="shared" si="11"/>
        <v>○</v>
      </c>
      <c r="AX43" s="4" t="str">
        <f t="shared" si="12"/>
        <v>○</v>
      </c>
      <c r="AY43" s="4" t="str">
        <f t="shared" si="12"/>
        <v>○</v>
      </c>
    </row>
    <row r="44" spans="1:51" ht="15" customHeight="1" thickBot="1">
      <c r="A44" s="164" t="s">
        <v>45</v>
      </c>
      <c r="B44" s="235">
        <f t="shared" si="78"/>
        <v>10262</v>
      </c>
      <c r="C44" s="231">
        <f t="shared" si="78"/>
        <v>8329</v>
      </c>
      <c r="D44" s="227">
        <f t="shared" si="78"/>
        <v>8329</v>
      </c>
      <c r="E44" s="217">
        <f t="shared" ref="E44:G44" si="91">E89</f>
        <v>0</v>
      </c>
      <c r="F44" s="223">
        <f t="shared" si="91"/>
        <v>0</v>
      </c>
      <c r="G44" s="227">
        <f t="shared" si="91"/>
        <v>0</v>
      </c>
      <c r="H44" s="217">
        <f t="shared" si="78"/>
        <v>0</v>
      </c>
      <c r="I44" s="223">
        <f t="shared" si="78"/>
        <v>0</v>
      </c>
      <c r="J44" s="227">
        <f t="shared" si="78"/>
        <v>0</v>
      </c>
      <c r="K44" s="217">
        <f t="shared" si="78"/>
        <v>32350</v>
      </c>
      <c r="L44" s="223">
        <f t="shared" si="78"/>
        <v>22323</v>
      </c>
      <c r="M44" s="227">
        <f t="shared" si="78"/>
        <v>22323</v>
      </c>
      <c r="N44" s="217">
        <f t="shared" ref="N44:P44" si="92">N89</f>
        <v>0</v>
      </c>
      <c r="O44" s="223">
        <f t="shared" si="92"/>
        <v>0</v>
      </c>
      <c r="P44" s="227">
        <f t="shared" si="92"/>
        <v>0</v>
      </c>
      <c r="Q44" s="217">
        <f t="shared" si="78"/>
        <v>0</v>
      </c>
      <c r="R44" s="223">
        <f t="shared" si="78"/>
        <v>0</v>
      </c>
      <c r="S44" s="227">
        <f t="shared" si="78"/>
        <v>0</v>
      </c>
      <c r="T44" s="170" t="s">
        <v>45</v>
      </c>
      <c r="U44" s="164" t="s">
        <v>45</v>
      </c>
      <c r="V44" s="235">
        <f t="shared" si="81"/>
        <v>1192485</v>
      </c>
      <c r="W44" s="231">
        <f t="shared" si="81"/>
        <v>847024</v>
      </c>
      <c r="X44" s="227">
        <f t="shared" si="81"/>
        <v>141170</v>
      </c>
      <c r="Y44" s="217">
        <f t="shared" si="81"/>
        <v>928686</v>
      </c>
      <c r="Z44" s="223">
        <f t="shared" si="81"/>
        <v>864201</v>
      </c>
      <c r="AA44" s="227">
        <f t="shared" si="81"/>
        <v>288066</v>
      </c>
      <c r="AB44" s="217">
        <f t="shared" si="81"/>
        <v>783472</v>
      </c>
      <c r="AC44" s="223">
        <f t="shared" si="81"/>
        <v>770226</v>
      </c>
      <c r="AD44" s="227">
        <f t="shared" si="81"/>
        <v>539158</v>
      </c>
      <c r="AE44" s="217">
        <f t="shared" si="81"/>
        <v>2904643</v>
      </c>
      <c r="AF44" s="223">
        <f t="shared" si="81"/>
        <v>2481451</v>
      </c>
      <c r="AG44" s="227">
        <f t="shared" si="81"/>
        <v>968394</v>
      </c>
      <c r="AH44" s="170" t="s">
        <v>45</v>
      </c>
      <c r="AI44" s="164" t="s">
        <v>45</v>
      </c>
      <c r="AJ44" s="235">
        <f t="shared" si="82"/>
        <v>746622</v>
      </c>
      <c r="AK44" s="231">
        <f t="shared" si="82"/>
        <v>669384</v>
      </c>
      <c r="AL44" s="227">
        <f t="shared" si="82"/>
        <v>669384</v>
      </c>
      <c r="AM44" s="217">
        <f t="shared" si="82"/>
        <v>0</v>
      </c>
      <c r="AN44" s="223">
        <f t="shared" si="82"/>
        <v>0</v>
      </c>
      <c r="AO44" s="227">
        <f t="shared" si="82"/>
        <v>0</v>
      </c>
      <c r="AP44" s="217">
        <f t="shared" si="82"/>
        <v>230314</v>
      </c>
      <c r="AQ44" s="223">
        <f t="shared" si="82"/>
        <v>225180</v>
      </c>
      <c r="AR44" s="227">
        <f t="shared" si="82"/>
        <v>158895</v>
      </c>
      <c r="AS44" s="217">
        <f t="shared" si="82"/>
        <v>3924191</v>
      </c>
      <c r="AT44" s="223">
        <f t="shared" si="82"/>
        <v>3406667</v>
      </c>
      <c r="AU44" s="227">
        <f t="shared" si="82"/>
        <v>1827325</v>
      </c>
      <c r="AV44" s="170" t="s">
        <v>45</v>
      </c>
      <c r="AW44" s="4" t="str">
        <f t="shared" si="11"/>
        <v>○</v>
      </c>
      <c r="AX44" s="4" t="str">
        <f t="shared" si="12"/>
        <v>○</v>
      </c>
      <c r="AY44" s="4" t="str">
        <f t="shared" si="12"/>
        <v>○</v>
      </c>
    </row>
    <row r="45" spans="1:51" ht="15" customHeight="1" thickBot="1">
      <c r="A45" s="146" t="s">
        <v>48</v>
      </c>
      <c r="B45" s="218">
        <f>SUM(B6:B17)</f>
        <v>14517957</v>
      </c>
      <c r="C45" s="224">
        <f t="shared" ref="C45:S45" si="93">SUM(C6:C17)</f>
        <v>13642733</v>
      </c>
      <c r="D45" s="228">
        <f t="shared" si="93"/>
        <v>13616630</v>
      </c>
      <c r="E45" s="218">
        <f t="shared" ref="E45:G45" si="94">SUM(E6:E17)</f>
        <v>0</v>
      </c>
      <c r="F45" s="224">
        <f t="shared" si="94"/>
        <v>0</v>
      </c>
      <c r="G45" s="228">
        <f t="shared" si="94"/>
        <v>0</v>
      </c>
      <c r="H45" s="218">
        <f t="shared" si="93"/>
        <v>59651061</v>
      </c>
      <c r="I45" s="224">
        <f t="shared" si="93"/>
        <v>59565897</v>
      </c>
      <c r="J45" s="228">
        <f t="shared" si="93"/>
        <v>20036177</v>
      </c>
      <c r="K45" s="218">
        <f t="shared" si="93"/>
        <v>2533881</v>
      </c>
      <c r="L45" s="224">
        <f t="shared" si="93"/>
        <v>2311496</v>
      </c>
      <c r="M45" s="228">
        <f t="shared" si="93"/>
        <v>2309267</v>
      </c>
      <c r="N45" s="218">
        <f t="shared" ref="N45:P45" si="95">SUM(N6:N17)</f>
        <v>0</v>
      </c>
      <c r="O45" s="224">
        <f t="shared" si="95"/>
        <v>0</v>
      </c>
      <c r="P45" s="228">
        <f t="shared" si="95"/>
        <v>0</v>
      </c>
      <c r="Q45" s="218">
        <f t="shared" si="93"/>
        <v>22446957</v>
      </c>
      <c r="R45" s="224">
        <f t="shared" si="93"/>
        <v>22338004</v>
      </c>
      <c r="S45" s="228">
        <f t="shared" si="93"/>
        <v>7666530</v>
      </c>
      <c r="T45" s="148" t="s">
        <v>48</v>
      </c>
      <c r="U45" s="146" t="s">
        <v>48</v>
      </c>
      <c r="V45" s="218">
        <f>SUM(V6:V17)</f>
        <v>2603881450</v>
      </c>
      <c r="W45" s="224">
        <f t="shared" ref="W45:AG45" si="96">SUM(W6:W17)</f>
        <v>2591879088</v>
      </c>
      <c r="X45" s="228">
        <f t="shared" si="96"/>
        <v>431699568</v>
      </c>
      <c r="Y45" s="218">
        <f t="shared" si="96"/>
        <v>628804097</v>
      </c>
      <c r="Z45" s="224">
        <f t="shared" si="96"/>
        <v>628248401</v>
      </c>
      <c r="AA45" s="228">
        <f t="shared" si="96"/>
        <v>209341958</v>
      </c>
      <c r="AB45" s="218">
        <f t="shared" si="96"/>
        <v>1157956670</v>
      </c>
      <c r="AC45" s="224">
        <f t="shared" si="96"/>
        <v>1157642436</v>
      </c>
      <c r="AD45" s="228">
        <f t="shared" si="96"/>
        <v>766203363</v>
      </c>
      <c r="AE45" s="218">
        <f t="shared" si="96"/>
        <v>4390642217</v>
      </c>
      <c r="AF45" s="224">
        <f t="shared" si="96"/>
        <v>4377769925</v>
      </c>
      <c r="AG45" s="228">
        <f t="shared" si="96"/>
        <v>1407244889</v>
      </c>
      <c r="AH45" s="148" t="s">
        <v>48</v>
      </c>
      <c r="AI45" s="146" t="s">
        <v>48</v>
      </c>
      <c r="AJ45" s="218">
        <f>SUM(AJ6:AJ17)</f>
        <v>7157723</v>
      </c>
      <c r="AK45" s="224">
        <f t="shared" ref="AK45:AU45" si="97">SUM(AK6:AK17)</f>
        <v>6266537</v>
      </c>
      <c r="AL45" s="228">
        <f t="shared" si="97"/>
        <v>6264686</v>
      </c>
      <c r="AM45" s="218">
        <f t="shared" si="97"/>
        <v>8299645</v>
      </c>
      <c r="AN45" s="224">
        <f t="shared" si="97"/>
        <v>8204411</v>
      </c>
      <c r="AO45" s="228">
        <f t="shared" si="97"/>
        <v>5310247</v>
      </c>
      <c r="AP45" s="218">
        <f t="shared" si="97"/>
        <v>315305225</v>
      </c>
      <c r="AQ45" s="224">
        <f t="shared" si="97"/>
        <v>314850256</v>
      </c>
      <c r="AR45" s="228">
        <f t="shared" si="97"/>
        <v>213625800</v>
      </c>
      <c r="AS45" s="218">
        <f t="shared" si="97"/>
        <v>4820554666</v>
      </c>
      <c r="AT45" s="224">
        <f t="shared" si="97"/>
        <v>4804949259</v>
      </c>
      <c r="AU45" s="228">
        <f t="shared" si="97"/>
        <v>1676074226</v>
      </c>
      <c r="AV45" s="148" t="s">
        <v>48</v>
      </c>
      <c r="AW45" s="4" t="str">
        <f t="shared" si="11"/>
        <v>○</v>
      </c>
      <c r="AX45" s="4" t="str">
        <f t="shared" si="12"/>
        <v>○</v>
      </c>
      <c r="AY45" s="4" t="str">
        <f t="shared" si="12"/>
        <v>○</v>
      </c>
    </row>
    <row r="46" spans="1:51" ht="15" customHeight="1" thickBot="1">
      <c r="A46" s="146" t="s">
        <v>49</v>
      </c>
      <c r="B46" s="218">
        <f>SUM(B18:B44)</f>
        <v>5401927</v>
      </c>
      <c r="C46" s="224">
        <f t="shared" ref="C46:S46" si="98">SUM(C18:C44)</f>
        <v>5013656</v>
      </c>
      <c r="D46" s="228">
        <f t="shared" si="98"/>
        <v>5007444</v>
      </c>
      <c r="E46" s="218">
        <f t="shared" ref="E46:G46" si="99">SUM(E18:E44)</f>
        <v>0</v>
      </c>
      <c r="F46" s="224">
        <f t="shared" si="99"/>
        <v>0</v>
      </c>
      <c r="G46" s="228">
        <f t="shared" si="99"/>
        <v>0</v>
      </c>
      <c r="H46" s="218">
        <f t="shared" si="98"/>
        <v>28090799</v>
      </c>
      <c r="I46" s="224">
        <f t="shared" si="98"/>
        <v>28045217</v>
      </c>
      <c r="J46" s="228">
        <f t="shared" si="98"/>
        <v>9066401</v>
      </c>
      <c r="K46" s="218">
        <f t="shared" si="98"/>
        <v>1385902</v>
      </c>
      <c r="L46" s="224">
        <f t="shared" si="98"/>
        <v>1188560</v>
      </c>
      <c r="M46" s="228">
        <f t="shared" si="98"/>
        <v>1188450</v>
      </c>
      <c r="N46" s="218">
        <f t="shared" ref="N46:P46" si="100">SUM(N18:N44)</f>
        <v>0</v>
      </c>
      <c r="O46" s="224">
        <f t="shared" si="100"/>
        <v>0</v>
      </c>
      <c r="P46" s="228">
        <f t="shared" si="100"/>
        <v>0</v>
      </c>
      <c r="Q46" s="218">
        <f t="shared" si="98"/>
        <v>14179566</v>
      </c>
      <c r="R46" s="224">
        <f t="shared" si="98"/>
        <v>14043339</v>
      </c>
      <c r="S46" s="228">
        <f t="shared" si="98"/>
        <v>4626418</v>
      </c>
      <c r="T46" s="148" t="s">
        <v>49</v>
      </c>
      <c r="U46" s="146" t="s">
        <v>49</v>
      </c>
      <c r="V46" s="218">
        <f>SUM(V18:V44)</f>
        <v>542801434</v>
      </c>
      <c r="W46" s="224">
        <f t="shared" ref="W46:AG46" si="101">SUM(W18:W44)</f>
        <v>535929604</v>
      </c>
      <c r="X46" s="228">
        <f t="shared" si="101"/>
        <v>89265416</v>
      </c>
      <c r="Y46" s="218">
        <f t="shared" si="101"/>
        <v>152461614</v>
      </c>
      <c r="Z46" s="224">
        <f t="shared" si="101"/>
        <v>151776781</v>
      </c>
      <c r="AA46" s="228">
        <f t="shared" si="101"/>
        <v>50570952</v>
      </c>
      <c r="AB46" s="218">
        <f t="shared" si="101"/>
        <v>209014200</v>
      </c>
      <c r="AC46" s="224">
        <f t="shared" si="101"/>
        <v>208718164</v>
      </c>
      <c r="AD46" s="228">
        <f t="shared" si="101"/>
        <v>141844884</v>
      </c>
      <c r="AE46" s="218">
        <f t="shared" si="101"/>
        <v>904277248</v>
      </c>
      <c r="AF46" s="224">
        <f t="shared" si="101"/>
        <v>896424549</v>
      </c>
      <c r="AG46" s="228">
        <f t="shared" si="101"/>
        <v>281681252</v>
      </c>
      <c r="AH46" s="148" t="s">
        <v>49</v>
      </c>
      <c r="AI46" s="146" t="s">
        <v>49</v>
      </c>
      <c r="AJ46" s="218">
        <f>SUM(AJ18:AJ44)</f>
        <v>9562898</v>
      </c>
      <c r="AK46" s="224">
        <f t="shared" ref="AK46:AU46" si="102">SUM(AK18:AK44)</f>
        <v>8587967</v>
      </c>
      <c r="AL46" s="228">
        <f t="shared" si="102"/>
        <v>8587776</v>
      </c>
      <c r="AM46" s="218">
        <f t="shared" si="102"/>
        <v>760458</v>
      </c>
      <c r="AN46" s="224">
        <f t="shared" si="102"/>
        <v>746809</v>
      </c>
      <c r="AO46" s="228">
        <f t="shared" si="102"/>
        <v>521859</v>
      </c>
      <c r="AP46" s="218">
        <f t="shared" si="102"/>
        <v>67874873</v>
      </c>
      <c r="AQ46" s="224">
        <f t="shared" si="102"/>
        <v>67707813</v>
      </c>
      <c r="AR46" s="228">
        <f t="shared" si="102"/>
        <v>47111714</v>
      </c>
      <c r="AS46" s="218">
        <f t="shared" si="102"/>
        <v>1031533671</v>
      </c>
      <c r="AT46" s="224">
        <f t="shared" si="102"/>
        <v>1021757910</v>
      </c>
      <c r="AU46" s="228">
        <f t="shared" si="102"/>
        <v>357791314</v>
      </c>
      <c r="AV46" s="148" t="s">
        <v>49</v>
      </c>
      <c r="AW46" s="4" t="str">
        <f t="shared" si="11"/>
        <v>○</v>
      </c>
      <c r="AX46" s="4" t="str">
        <f t="shared" si="12"/>
        <v>○</v>
      </c>
      <c r="AY46" s="4" t="str">
        <f t="shared" si="12"/>
        <v>○</v>
      </c>
    </row>
    <row r="47" spans="1:51" ht="15" customHeight="1" thickBot="1">
      <c r="A47" s="147" t="s">
        <v>50</v>
      </c>
      <c r="B47" s="219">
        <f>SUM(B45:B46)</f>
        <v>19919884</v>
      </c>
      <c r="C47" s="232">
        <f t="shared" ref="C47:S47" si="103">SUM(C45:C46)</f>
        <v>18656389</v>
      </c>
      <c r="D47" s="229">
        <f t="shared" si="103"/>
        <v>18624074</v>
      </c>
      <c r="E47" s="219">
        <f t="shared" ref="E47:G47" si="104">SUM(E45:E46)</f>
        <v>0</v>
      </c>
      <c r="F47" s="232">
        <f t="shared" si="104"/>
        <v>0</v>
      </c>
      <c r="G47" s="229">
        <f t="shared" si="104"/>
        <v>0</v>
      </c>
      <c r="H47" s="219">
        <f t="shared" si="103"/>
        <v>87741860</v>
      </c>
      <c r="I47" s="232">
        <f t="shared" si="103"/>
        <v>87611114</v>
      </c>
      <c r="J47" s="229">
        <f t="shared" si="103"/>
        <v>29102578</v>
      </c>
      <c r="K47" s="219">
        <f t="shared" si="103"/>
        <v>3919783</v>
      </c>
      <c r="L47" s="232">
        <f t="shared" si="103"/>
        <v>3500056</v>
      </c>
      <c r="M47" s="229">
        <f t="shared" si="103"/>
        <v>3497717</v>
      </c>
      <c r="N47" s="219">
        <f t="shared" ref="N47:P47" si="105">SUM(N45:N46)</f>
        <v>0</v>
      </c>
      <c r="O47" s="232">
        <f t="shared" si="105"/>
        <v>0</v>
      </c>
      <c r="P47" s="229">
        <f t="shared" si="105"/>
        <v>0</v>
      </c>
      <c r="Q47" s="219">
        <f t="shared" si="103"/>
        <v>36626523</v>
      </c>
      <c r="R47" s="232">
        <f t="shared" si="103"/>
        <v>36381343</v>
      </c>
      <c r="S47" s="229">
        <f t="shared" si="103"/>
        <v>12292948</v>
      </c>
      <c r="T47" s="149" t="s">
        <v>50</v>
      </c>
      <c r="U47" s="147" t="s">
        <v>50</v>
      </c>
      <c r="V47" s="219">
        <f>SUM(V45:V46)</f>
        <v>3146682884</v>
      </c>
      <c r="W47" s="232">
        <f t="shared" ref="W47" si="106">SUM(W45:W46)</f>
        <v>3127808692</v>
      </c>
      <c r="X47" s="229">
        <f t="shared" ref="X47" si="107">SUM(X45:X46)</f>
        <v>520964984</v>
      </c>
      <c r="Y47" s="219">
        <f t="shared" ref="Y47" si="108">SUM(Y45:Y46)</f>
        <v>781265711</v>
      </c>
      <c r="Z47" s="232">
        <f t="shared" ref="Z47" si="109">SUM(Z45:Z46)</f>
        <v>780025182</v>
      </c>
      <c r="AA47" s="229">
        <f t="shared" ref="AA47" si="110">SUM(AA45:AA46)</f>
        <v>259912910</v>
      </c>
      <c r="AB47" s="219">
        <f t="shared" ref="AB47" si="111">SUM(AB45:AB46)</f>
        <v>1366970870</v>
      </c>
      <c r="AC47" s="232">
        <f t="shared" ref="AC47" si="112">SUM(AC45:AC46)</f>
        <v>1366360600</v>
      </c>
      <c r="AD47" s="229">
        <f t="shared" ref="AD47" si="113">SUM(AD45:AD46)</f>
        <v>908048247</v>
      </c>
      <c r="AE47" s="219">
        <f t="shared" ref="AE47" si="114">SUM(AE45:AE46)</f>
        <v>5294919465</v>
      </c>
      <c r="AF47" s="232">
        <f t="shared" ref="AF47" si="115">SUM(AF45:AF46)</f>
        <v>5274194474</v>
      </c>
      <c r="AG47" s="229">
        <f t="shared" ref="AG47" si="116">SUM(AG45:AG46)</f>
        <v>1688926141</v>
      </c>
      <c r="AH47" s="149" t="s">
        <v>50</v>
      </c>
      <c r="AI47" s="147" t="s">
        <v>50</v>
      </c>
      <c r="AJ47" s="219">
        <f>SUM(AJ45:AJ46)</f>
        <v>16720621</v>
      </c>
      <c r="AK47" s="232">
        <f t="shared" ref="AK47" si="117">SUM(AK45:AK46)</f>
        <v>14854504</v>
      </c>
      <c r="AL47" s="229">
        <f t="shared" ref="AL47" si="118">SUM(AL45:AL46)</f>
        <v>14852462</v>
      </c>
      <c r="AM47" s="219">
        <f t="shared" ref="AM47" si="119">SUM(AM45:AM46)</f>
        <v>9060103</v>
      </c>
      <c r="AN47" s="232">
        <f t="shared" ref="AN47" si="120">SUM(AN45:AN46)</f>
        <v>8951220</v>
      </c>
      <c r="AO47" s="229">
        <f t="shared" ref="AO47" si="121">SUM(AO45:AO46)</f>
        <v>5832106</v>
      </c>
      <c r="AP47" s="219">
        <f t="shared" ref="AP47" si="122">SUM(AP45:AP46)</f>
        <v>383180098</v>
      </c>
      <c r="AQ47" s="232">
        <f t="shared" ref="AQ47" si="123">SUM(AQ45:AQ46)</f>
        <v>382558069</v>
      </c>
      <c r="AR47" s="229">
        <f t="shared" ref="AR47" si="124">SUM(AR45:AR46)</f>
        <v>260737514</v>
      </c>
      <c r="AS47" s="219">
        <f t="shared" ref="AS47" si="125">SUM(AS45:AS46)</f>
        <v>5852088337</v>
      </c>
      <c r="AT47" s="232">
        <f t="shared" ref="AT47" si="126">SUM(AT45:AT46)</f>
        <v>5826707169</v>
      </c>
      <c r="AU47" s="229">
        <f t="shared" ref="AU47" si="127">SUM(AU45:AU46)</f>
        <v>2033865540</v>
      </c>
      <c r="AV47" s="149" t="s">
        <v>50</v>
      </c>
      <c r="AW47" s="4" t="str">
        <f t="shared" si="11"/>
        <v>○</v>
      </c>
      <c r="AX47" s="4" t="str">
        <f t="shared" si="12"/>
        <v>○</v>
      </c>
      <c r="AY47" s="4" t="str">
        <f t="shared" si="12"/>
        <v>○</v>
      </c>
    </row>
    <row r="48" spans="1:51">
      <c r="T48" s="25" t="s">
        <v>193</v>
      </c>
      <c r="AH48" s="25" t="str">
        <f>T48</f>
        <v>【出典：令和７年度概要調書（令和７年４月１日現在）】</v>
      </c>
      <c r="AV48" s="25" t="s">
        <v>193</v>
      </c>
      <c r="AX48" s="4" t="str">
        <f t="shared" si="12"/>
        <v>○</v>
      </c>
      <c r="AY48" s="4" t="str">
        <f t="shared" si="12"/>
        <v>○</v>
      </c>
    </row>
    <row r="49" spans="1:51" ht="13.8" hidden="1" thickBot="1">
      <c r="B49" s="196" t="s">
        <v>146</v>
      </c>
      <c r="C49" s="196" t="s">
        <v>146</v>
      </c>
      <c r="D49" s="196" t="s">
        <v>146</v>
      </c>
      <c r="E49" s="196" t="s">
        <v>147</v>
      </c>
      <c r="F49" s="196" t="s">
        <v>147</v>
      </c>
      <c r="G49" s="196" t="s">
        <v>147</v>
      </c>
      <c r="H49" s="196" t="s">
        <v>148</v>
      </c>
      <c r="I49" s="196" t="s">
        <v>148</v>
      </c>
      <c r="J49" s="196" t="s">
        <v>148</v>
      </c>
      <c r="K49" s="196" t="s">
        <v>149</v>
      </c>
      <c r="L49" s="196" t="s">
        <v>149</v>
      </c>
      <c r="M49" s="196" t="s">
        <v>149</v>
      </c>
      <c r="N49" s="196" t="s">
        <v>150</v>
      </c>
      <c r="O49" s="196" t="s">
        <v>150</v>
      </c>
      <c r="P49" s="196" t="s">
        <v>150</v>
      </c>
      <c r="Q49" s="196" t="s">
        <v>151</v>
      </c>
      <c r="R49" s="196" t="s">
        <v>151</v>
      </c>
      <c r="S49" s="196" t="s">
        <v>151</v>
      </c>
      <c r="V49" s="196" t="s">
        <v>152</v>
      </c>
      <c r="W49" s="196" t="s">
        <v>152</v>
      </c>
      <c r="X49" s="196" t="s">
        <v>152</v>
      </c>
      <c r="Y49" s="196" t="s">
        <v>153</v>
      </c>
      <c r="Z49" s="196" t="s">
        <v>153</v>
      </c>
      <c r="AA49" s="196" t="s">
        <v>153</v>
      </c>
      <c r="AB49" s="196" t="s">
        <v>154</v>
      </c>
      <c r="AC49" s="196" t="s">
        <v>154</v>
      </c>
      <c r="AD49" s="196" t="s">
        <v>154</v>
      </c>
      <c r="AE49" s="196" t="s">
        <v>155</v>
      </c>
      <c r="AF49" s="196" t="s">
        <v>155</v>
      </c>
      <c r="AG49" s="196" t="s">
        <v>155</v>
      </c>
      <c r="AJ49" s="196" t="s">
        <v>156</v>
      </c>
      <c r="AK49" s="196" t="s">
        <v>156</v>
      </c>
      <c r="AL49" s="196" t="s">
        <v>156</v>
      </c>
      <c r="AM49" s="196" t="s">
        <v>157</v>
      </c>
      <c r="AN49" s="196" t="s">
        <v>157</v>
      </c>
      <c r="AO49" s="196" t="s">
        <v>157</v>
      </c>
      <c r="AS49" s="196" t="s">
        <v>158</v>
      </c>
      <c r="AT49" s="196" t="s">
        <v>158</v>
      </c>
      <c r="AU49" s="196" t="s">
        <v>158</v>
      </c>
    </row>
    <row r="50" spans="1:51" ht="57.75" hidden="1" customHeight="1" thickBot="1">
      <c r="A50" s="50"/>
      <c r="B50" s="283" t="s">
        <v>99</v>
      </c>
      <c r="C50" s="283" t="s">
        <v>100</v>
      </c>
      <c r="D50" s="283" t="s">
        <v>101</v>
      </c>
      <c r="E50" s="283" t="s">
        <v>99</v>
      </c>
      <c r="F50" s="283" t="s">
        <v>100</v>
      </c>
      <c r="G50" s="283" t="s">
        <v>101</v>
      </c>
      <c r="H50" s="283" t="s">
        <v>99</v>
      </c>
      <c r="I50" s="283" t="s">
        <v>100</v>
      </c>
      <c r="J50" s="283" t="s">
        <v>101</v>
      </c>
      <c r="K50" s="283" t="s">
        <v>99</v>
      </c>
      <c r="L50" s="283" t="s">
        <v>100</v>
      </c>
      <c r="M50" s="283" t="s">
        <v>101</v>
      </c>
      <c r="N50" s="283" t="s">
        <v>99</v>
      </c>
      <c r="O50" s="283" t="s">
        <v>100</v>
      </c>
      <c r="P50" s="283" t="s">
        <v>101</v>
      </c>
      <c r="Q50" s="283" t="s">
        <v>99</v>
      </c>
      <c r="R50" s="283" t="s">
        <v>100</v>
      </c>
      <c r="S50" s="283" t="s">
        <v>101</v>
      </c>
      <c r="T50" s="46"/>
      <c r="U50" s="46"/>
      <c r="V50" s="283" t="s">
        <v>99</v>
      </c>
      <c r="W50" s="283" t="s">
        <v>100</v>
      </c>
      <c r="X50" s="283" t="s">
        <v>101</v>
      </c>
      <c r="Y50" s="283" t="s">
        <v>99</v>
      </c>
      <c r="Z50" s="283" t="s">
        <v>100</v>
      </c>
      <c r="AA50" s="283" t="s">
        <v>101</v>
      </c>
      <c r="AB50" s="283" t="s">
        <v>99</v>
      </c>
      <c r="AC50" s="283" t="s">
        <v>100</v>
      </c>
      <c r="AD50" s="283" t="s">
        <v>101</v>
      </c>
      <c r="AE50" s="283" t="s">
        <v>99</v>
      </c>
      <c r="AF50" s="283" t="s">
        <v>100</v>
      </c>
      <c r="AG50" s="283" t="s">
        <v>101</v>
      </c>
      <c r="AH50" s="285"/>
      <c r="AI50" s="285"/>
      <c r="AJ50" s="283" t="s">
        <v>99</v>
      </c>
      <c r="AK50" s="283" t="s">
        <v>100</v>
      </c>
      <c r="AL50" s="283" t="s">
        <v>101</v>
      </c>
      <c r="AM50" s="283" t="s">
        <v>99</v>
      </c>
      <c r="AN50" s="283" t="s">
        <v>100</v>
      </c>
      <c r="AO50" s="283" t="s">
        <v>101</v>
      </c>
      <c r="AP50" s="47" t="s">
        <v>112</v>
      </c>
      <c r="AQ50" s="48"/>
      <c r="AR50" s="49"/>
      <c r="AS50" s="283" t="s">
        <v>99</v>
      </c>
      <c r="AT50" s="283" t="s">
        <v>100</v>
      </c>
      <c r="AU50" s="283" t="s">
        <v>101</v>
      </c>
      <c r="AX50" s="4" t="e">
        <f t="shared" si="12"/>
        <v>#VALUE!</v>
      </c>
      <c r="AY50" s="4" t="e">
        <f t="shared" si="12"/>
        <v>#VALUE!</v>
      </c>
    </row>
    <row r="51" spans="1:51" hidden="1">
      <c r="B51" s="199">
        <v>2862409</v>
      </c>
      <c r="C51" s="199">
        <v>2718117</v>
      </c>
      <c r="D51" s="199">
        <v>2717731</v>
      </c>
      <c r="E51" s="199">
        <v>0</v>
      </c>
      <c r="F51" s="199">
        <v>0</v>
      </c>
      <c r="G51" s="199">
        <v>0</v>
      </c>
      <c r="H51" s="199">
        <v>11781211</v>
      </c>
      <c r="I51" s="199">
        <v>11767644</v>
      </c>
      <c r="J51" s="199">
        <v>3671101</v>
      </c>
      <c r="K51" s="199">
        <v>551329</v>
      </c>
      <c r="L51" s="199">
        <v>511532</v>
      </c>
      <c r="M51" s="199">
        <v>511532</v>
      </c>
      <c r="N51" s="199">
        <v>0</v>
      </c>
      <c r="O51" s="199">
        <v>0</v>
      </c>
      <c r="P51" s="199">
        <v>0</v>
      </c>
      <c r="Q51" s="199">
        <v>3172638</v>
      </c>
      <c r="R51" s="199">
        <v>3162984</v>
      </c>
      <c r="S51" s="199">
        <v>1010048</v>
      </c>
      <c r="V51" s="199">
        <v>1101719821</v>
      </c>
      <c r="W51" s="199">
        <v>1099810981</v>
      </c>
      <c r="X51" s="199">
        <v>183136593</v>
      </c>
      <c r="Y51" s="199">
        <v>246048332</v>
      </c>
      <c r="Z51" s="199">
        <v>245971634</v>
      </c>
      <c r="AA51" s="199">
        <v>81961470</v>
      </c>
      <c r="AB51" s="199">
        <v>429476310</v>
      </c>
      <c r="AC51" s="199">
        <v>429337037</v>
      </c>
      <c r="AD51" s="199">
        <v>275550742</v>
      </c>
      <c r="AE51" s="199">
        <v>1777244463</v>
      </c>
      <c r="AF51" s="199">
        <v>1775119652</v>
      </c>
      <c r="AG51" s="199">
        <v>540648805</v>
      </c>
      <c r="AJ51" s="199">
        <v>1306622</v>
      </c>
      <c r="AK51" s="199">
        <v>1151627</v>
      </c>
      <c r="AL51" s="199">
        <v>1149793</v>
      </c>
      <c r="AM51" s="199">
        <v>1944537</v>
      </c>
      <c r="AN51" s="199">
        <v>1922440</v>
      </c>
      <c r="AO51" s="199">
        <v>1171986</v>
      </c>
      <c r="AP51" s="40">
        <f>AS51-SUM(B51,H51,K51,Q51,V51,Y51,AB51,AJ51,AM51)</f>
        <v>100736426</v>
      </c>
      <c r="AQ51" s="40">
        <f t="shared" ref="AQ51:AQ89" si="128">AT51-SUM(C51,I51,L51,R51,W51,Z51,AC51,AK51,AN51)</f>
        <v>100551075</v>
      </c>
      <c r="AR51" s="40">
        <f t="shared" ref="AR51:AR89" si="129">AU51-SUM(D51,J51,M51,S51,X51,AA51,AD51,AL51,AO51)</f>
        <v>67070837</v>
      </c>
      <c r="AS51" s="199">
        <v>1899599635</v>
      </c>
      <c r="AT51" s="199">
        <v>1896905071</v>
      </c>
      <c r="AU51" s="199">
        <v>617951833</v>
      </c>
      <c r="AX51" s="4" t="str">
        <f t="shared" si="12"/>
        <v>○</v>
      </c>
      <c r="AY51" s="4" t="str">
        <f t="shared" si="12"/>
        <v>○</v>
      </c>
    </row>
    <row r="52" spans="1:51" hidden="1">
      <c r="B52" s="199">
        <v>562566</v>
      </c>
      <c r="C52" s="199">
        <v>523973</v>
      </c>
      <c r="D52" s="199">
        <v>523973</v>
      </c>
      <c r="E52" s="199">
        <v>0</v>
      </c>
      <c r="F52" s="199">
        <v>0</v>
      </c>
      <c r="G52" s="199">
        <v>0</v>
      </c>
      <c r="H52" s="199">
        <v>2528670</v>
      </c>
      <c r="I52" s="199">
        <v>2521131</v>
      </c>
      <c r="J52" s="199">
        <v>814798</v>
      </c>
      <c r="K52" s="199">
        <v>47421</v>
      </c>
      <c r="L52" s="199">
        <v>41628</v>
      </c>
      <c r="M52" s="199">
        <v>41628</v>
      </c>
      <c r="N52" s="199">
        <v>0</v>
      </c>
      <c r="O52" s="199">
        <v>0</v>
      </c>
      <c r="P52" s="199">
        <v>0</v>
      </c>
      <c r="Q52" s="199">
        <v>1100337</v>
      </c>
      <c r="R52" s="199">
        <v>1096450</v>
      </c>
      <c r="S52" s="199">
        <v>348609</v>
      </c>
      <c r="V52" s="199">
        <v>109038160</v>
      </c>
      <c r="W52" s="199">
        <v>107617238</v>
      </c>
      <c r="X52" s="199">
        <v>17933763</v>
      </c>
      <c r="Y52" s="199">
        <v>25991576</v>
      </c>
      <c r="Z52" s="199">
        <v>25978223</v>
      </c>
      <c r="AA52" s="199">
        <v>8655537</v>
      </c>
      <c r="AB52" s="199">
        <v>56797140</v>
      </c>
      <c r="AC52" s="199">
        <v>56791230</v>
      </c>
      <c r="AD52" s="199">
        <v>39432705</v>
      </c>
      <c r="AE52" s="199">
        <v>191826876</v>
      </c>
      <c r="AF52" s="199">
        <v>190386691</v>
      </c>
      <c r="AG52" s="199">
        <v>66022005</v>
      </c>
      <c r="AJ52" s="199">
        <v>415</v>
      </c>
      <c r="AK52" s="199">
        <v>320</v>
      </c>
      <c r="AL52" s="199">
        <v>320</v>
      </c>
      <c r="AM52" s="199">
        <v>81963</v>
      </c>
      <c r="AN52" s="199">
        <v>81672</v>
      </c>
      <c r="AO52" s="199">
        <v>54867</v>
      </c>
      <c r="AP52" s="40">
        <f t="shared" ref="AP52:AP89" si="130">AS52-SUM(B52,H52,K52,Q52,V52,Y52,AB52,AJ52,AM52)</f>
        <v>13062837</v>
      </c>
      <c r="AQ52" s="40">
        <f t="shared" si="128"/>
        <v>13055016</v>
      </c>
      <c r="AR52" s="40">
        <f t="shared" si="129"/>
        <v>9115612</v>
      </c>
      <c r="AS52" s="199">
        <v>209211085</v>
      </c>
      <c r="AT52" s="199">
        <v>207706881</v>
      </c>
      <c r="AU52" s="199">
        <v>76921812</v>
      </c>
      <c r="AX52" s="4" t="str">
        <f t="shared" si="12"/>
        <v>○</v>
      </c>
      <c r="AY52" s="4" t="str">
        <f t="shared" si="12"/>
        <v>○</v>
      </c>
    </row>
    <row r="53" spans="1:51" hidden="1">
      <c r="B53" s="199">
        <v>1347632</v>
      </c>
      <c r="C53" s="199">
        <v>1253345</v>
      </c>
      <c r="D53" s="199">
        <v>1249096</v>
      </c>
      <c r="E53" s="199">
        <v>0</v>
      </c>
      <c r="F53" s="199">
        <v>0</v>
      </c>
      <c r="G53" s="199">
        <v>0</v>
      </c>
      <c r="H53" s="199">
        <v>1729957</v>
      </c>
      <c r="I53" s="199">
        <v>1726889</v>
      </c>
      <c r="J53" s="199">
        <v>636421</v>
      </c>
      <c r="K53" s="199">
        <v>58469</v>
      </c>
      <c r="L53" s="199">
        <v>53180</v>
      </c>
      <c r="M53" s="199">
        <v>53180</v>
      </c>
      <c r="N53" s="199">
        <v>0</v>
      </c>
      <c r="O53" s="199">
        <v>0</v>
      </c>
      <c r="P53" s="199">
        <v>0</v>
      </c>
      <c r="Q53" s="199">
        <v>2126121</v>
      </c>
      <c r="R53" s="199">
        <v>2120760</v>
      </c>
      <c r="S53" s="199">
        <v>713483</v>
      </c>
      <c r="V53" s="199">
        <v>183086422</v>
      </c>
      <c r="W53" s="199">
        <v>182343673</v>
      </c>
      <c r="X53" s="199">
        <v>30388797</v>
      </c>
      <c r="Y53" s="199">
        <v>41298184</v>
      </c>
      <c r="Z53" s="199">
        <v>41286094</v>
      </c>
      <c r="AA53" s="199">
        <v>13761098</v>
      </c>
      <c r="AB53" s="199">
        <v>147899795</v>
      </c>
      <c r="AC53" s="199">
        <v>147880867</v>
      </c>
      <c r="AD53" s="199">
        <v>98107942</v>
      </c>
      <c r="AE53" s="199">
        <v>372284401</v>
      </c>
      <c r="AF53" s="199">
        <v>371510634</v>
      </c>
      <c r="AG53" s="199">
        <v>142257837</v>
      </c>
      <c r="AJ53" s="199">
        <v>18144</v>
      </c>
      <c r="AK53" s="199">
        <v>14929</v>
      </c>
      <c r="AL53" s="199">
        <v>14929</v>
      </c>
      <c r="AM53" s="199">
        <v>38889</v>
      </c>
      <c r="AN53" s="199">
        <v>34404</v>
      </c>
      <c r="AO53" s="199">
        <v>24045</v>
      </c>
      <c r="AP53" s="40">
        <f t="shared" si="130"/>
        <v>23779293</v>
      </c>
      <c r="AQ53" s="40">
        <f t="shared" si="128"/>
        <v>23765197</v>
      </c>
      <c r="AR53" s="40">
        <f t="shared" si="129"/>
        <v>16348150</v>
      </c>
      <c r="AS53" s="199">
        <v>401382906</v>
      </c>
      <c r="AT53" s="199">
        <v>400479338</v>
      </c>
      <c r="AU53" s="199">
        <v>161297141</v>
      </c>
      <c r="AX53" s="4" t="str">
        <f t="shared" si="12"/>
        <v>○</v>
      </c>
      <c r="AY53" s="4" t="str">
        <f t="shared" si="12"/>
        <v>○</v>
      </c>
    </row>
    <row r="54" spans="1:51" hidden="1">
      <c r="B54" s="199">
        <v>1731047</v>
      </c>
      <c r="C54" s="199">
        <v>1627509</v>
      </c>
      <c r="D54" s="199">
        <v>1620340</v>
      </c>
      <c r="E54" s="199">
        <v>0</v>
      </c>
      <c r="F54" s="199">
        <v>0</v>
      </c>
      <c r="G54" s="199">
        <v>0</v>
      </c>
      <c r="H54" s="199">
        <v>6155622</v>
      </c>
      <c r="I54" s="199">
        <v>6151824</v>
      </c>
      <c r="J54" s="199">
        <v>2111820</v>
      </c>
      <c r="K54" s="199">
        <v>278292</v>
      </c>
      <c r="L54" s="199">
        <v>260455</v>
      </c>
      <c r="M54" s="199">
        <v>260286</v>
      </c>
      <c r="N54" s="199">
        <v>0</v>
      </c>
      <c r="O54" s="199">
        <v>0</v>
      </c>
      <c r="P54" s="199">
        <v>0</v>
      </c>
      <c r="Q54" s="199">
        <v>1636656</v>
      </c>
      <c r="R54" s="199">
        <v>1622966</v>
      </c>
      <c r="S54" s="199">
        <v>632954</v>
      </c>
      <c r="V54" s="199">
        <v>96174349</v>
      </c>
      <c r="W54" s="199">
        <v>95358704</v>
      </c>
      <c r="X54" s="199">
        <v>15885263</v>
      </c>
      <c r="Y54" s="199">
        <v>34981751</v>
      </c>
      <c r="Z54" s="199">
        <v>34957849</v>
      </c>
      <c r="AA54" s="199">
        <v>11645017</v>
      </c>
      <c r="AB54" s="199">
        <v>75454253</v>
      </c>
      <c r="AC54" s="199">
        <v>75439280</v>
      </c>
      <c r="AD54" s="199">
        <v>52234002</v>
      </c>
      <c r="AE54" s="199">
        <v>206610353</v>
      </c>
      <c r="AF54" s="199">
        <v>205755833</v>
      </c>
      <c r="AG54" s="199">
        <v>79764282</v>
      </c>
      <c r="AJ54" s="199">
        <v>390379</v>
      </c>
      <c r="AK54" s="199">
        <v>335744</v>
      </c>
      <c r="AL54" s="199">
        <v>335744</v>
      </c>
      <c r="AM54" s="199">
        <v>92557</v>
      </c>
      <c r="AN54" s="199">
        <v>91276</v>
      </c>
      <c r="AO54" s="199">
        <v>63503</v>
      </c>
      <c r="AP54" s="40">
        <f t="shared" si="130"/>
        <v>25702380</v>
      </c>
      <c r="AQ54" s="40">
        <f t="shared" si="128"/>
        <v>25677806</v>
      </c>
      <c r="AR54" s="40">
        <f t="shared" si="129"/>
        <v>17870285</v>
      </c>
      <c r="AS54" s="199">
        <v>242597286</v>
      </c>
      <c r="AT54" s="199">
        <v>241523413</v>
      </c>
      <c r="AU54" s="199">
        <v>102659214</v>
      </c>
      <c r="AX54" s="4" t="str">
        <f t="shared" si="12"/>
        <v>○</v>
      </c>
      <c r="AY54" s="4" t="str">
        <f t="shared" si="12"/>
        <v>○</v>
      </c>
    </row>
    <row r="55" spans="1:51" hidden="1">
      <c r="B55" s="199">
        <v>1003958</v>
      </c>
      <c r="C55" s="199">
        <v>922651</v>
      </c>
      <c r="D55" s="199">
        <v>916772</v>
      </c>
      <c r="E55" s="199">
        <v>0</v>
      </c>
      <c r="F55" s="199">
        <v>0</v>
      </c>
      <c r="G55" s="199">
        <v>0</v>
      </c>
      <c r="H55" s="199">
        <v>5661504</v>
      </c>
      <c r="I55" s="199">
        <v>5660382</v>
      </c>
      <c r="J55" s="199">
        <v>1967367</v>
      </c>
      <c r="K55" s="199">
        <v>98618</v>
      </c>
      <c r="L55" s="199">
        <v>87578</v>
      </c>
      <c r="M55" s="199">
        <v>87559</v>
      </c>
      <c r="N55" s="199">
        <v>0</v>
      </c>
      <c r="O55" s="199">
        <v>0</v>
      </c>
      <c r="P55" s="199">
        <v>0</v>
      </c>
      <c r="Q55" s="199">
        <v>4426516</v>
      </c>
      <c r="R55" s="199">
        <v>4420594</v>
      </c>
      <c r="S55" s="199">
        <v>1617158</v>
      </c>
      <c r="V55" s="199">
        <v>284688499</v>
      </c>
      <c r="W55" s="199">
        <v>283762064</v>
      </c>
      <c r="X55" s="199">
        <v>47277082</v>
      </c>
      <c r="Y55" s="199">
        <v>54768226</v>
      </c>
      <c r="Z55" s="199">
        <v>54749265</v>
      </c>
      <c r="AA55" s="199">
        <v>18244063</v>
      </c>
      <c r="AB55" s="199">
        <v>138758198</v>
      </c>
      <c r="AC55" s="199">
        <v>138750328</v>
      </c>
      <c r="AD55" s="199">
        <v>94466678</v>
      </c>
      <c r="AE55" s="199">
        <v>478214923</v>
      </c>
      <c r="AF55" s="199">
        <v>477261657</v>
      </c>
      <c r="AG55" s="199">
        <v>159987823</v>
      </c>
      <c r="AJ55" s="199">
        <v>22479</v>
      </c>
      <c r="AK55" s="199">
        <v>17060</v>
      </c>
      <c r="AL55" s="199">
        <v>17060</v>
      </c>
      <c r="AM55" s="199">
        <v>177527</v>
      </c>
      <c r="AN55" s="199">
        <v>175678</v>
      </c>
      <c r="AO55" s="199">
        <v>118100</v>
      </c>
      <c r="AP55" s="40">
        <f t="shared" si="130"/>
        <v>41510895</v>
      </c>
      <c r="AQ55" s="40">
        <f t="shared" si="128"/>
        <v>41474233</v>
      </c>
      <c r="AR55" s="40">
        <f t="shared" si="129"/>
        <v>28264276</v>
      </c>
      <c r="AS55" s="199">
        <v>531116420</v>
      </c>
      <c r="AT55" s="199">
        <v>530019833</v>
      </c>
      <c r="AU55" s="199">
        <v>192976115</v>
      </c>
      <c r="AX55" s="4" t="str">
        <f t="shared" si="12"/>
        <v>○</v>
      </c>
      <c r="AY55" s="4" t="str">
        <f t="shared" si="12"/>
        <v>○</v>
      </c>
    </row>
    <row r="56" spans="1:51" hidden="1">
      <c r="B56" s="199">
        <v>1075393</v>
      </c>
      <c r="C56" s="199">
        <v>1008059</v>
      </c>
      <c r="D56" s="199">
        <v>1007521</v>
      </c>
      <c r="E56" s="199">
        <v>0</v>
      </c>
      <c r="F56" s="199">
        <v>0</v>
      </c>
      <c r="G56" s="199">
        <v>0</v>
      </c>
      <c r="H56" s="199">
        <v>4753671</v>
      </c>
      <c r="I56" s="199">
        <v>4747323</v>
      </c>
      <c r="J56" s="199">
        <v>1753677</v>
      </c>
      <c r="K56" s="199">
        <v>185459</v>
      </c>
      <c r="L56" s="199">
        <v>164933</v>
      </c>
      <c r="M56" s="199">
        <v>164489</v>
      </c>
      <c r="N56" s="199">
        <v>0</v>
      </c>
      <c r="O56" s="199">
        <v>0</v>
      </c>
      <c r="P56" s="199">
        <v>0</v>
      </c>
      <c r="Q56" s="199">
        <v>1276680</v>
      </c>
      <c r="R56" s="199">
        <v>1268685</v>
      </c>
      <c r="S56" s="199">
        <v>454518</v>
      </c>
      <c r="V56" s="199">
        <v>82455034</v>
      </c>
      <c r="W56" s="199">
        <v>80864923</v>
      </c>
      <c r="X56" s="199">
        <v>13477133</v>
      </c>
      <c r="Y56" s="199">
        <v>25311114</v>
      </c>
      <c r="Z56" s="199">
        <v>25259066</v>
      </c>
      <c r="AA56" s="199">
        <v>8419657</v>
      </c>
      <c r="AB56" s="199">
        <v>56469604</v>
      </c>
      <c r="AC56" s="199">
        <v>56430579</v>
      </c>
      <c r="AD56" s="199">
        <v>39113426</v>
      </c>
      <c r="AE56" s="199">
        <v>164235752</v>
      </c>
      <c r="AF56" s="199">
        <v>162554568</v>
      </c>
      <c r="AG56" s="199">
        <v>61010216</v>
      </c>
      <c r="AJ56" s="199">
        <v>700085</v>
      </c>
      <c r="AK56" s="199">
        <v>587857</v>
      </c>
      <c r="AL56" s="199">
        <v>587857</v>
      </c>
      <c r="AM56" s="199">
        <v>68747</v>
      </c>
      <c r="AN56" s="199">
        <v>66900</v>
      </c>
      <c r="AO56" s="199">
        <v>66754</v>
      </c>
      <c r="AP56" s="40">
        <f t="shared" si="130"/>
        <v>14330188</v>
      </c>
      <c r="AQ56" s="40">
        <f t="shared" si="128"/>
        <v>14326320</v>
      </c>
      <c r="AR56" s="40">
        <f t="shared" si="129"/>
        <v>9964597</v>
      </c>
      <c r="AS56" s="199">
        <v>186625975</v>
      </c>
      <c r="AT56" s="199">
        <v>184724645</v>
      </c>
      <c r="AU56" s="199">
        <v>75009629</v>
      </c>
      <c r="AX56" s="4" t="str">
        <f t="shared" si="12"/>
        <v>○</v>
      </c>
      <c r="AY56" s="4" t="str">
        <f t="shared" si="12"/>
        <v>○</v>
      </c>
    </row>
    <row r="57" spans="1:51" hidden="1">
      <c r="B57" s="199">
        <v>1373342</v>
      </c>
      <c r="C57" s="199">
        <v>1310367</v>
      </c>
      <c r="D57" s="199">
        <v>1304445</v>
      </c>
      <c r="E57" s="199">
        <v>0</v>
      </c>
      <c r="F57" s="199">
        <v>0</v>
      </c>
      <c r="G57" s="199">
        <v>0</v>
      </c>
      <c r="H57" s="199">
        <v>1423988</v>
      </c>
      <c r="I57" s="199">
        <v>1421114</v>
      </c>
      <c r="J57" s="199">
        <v>444940</v>
      </c>
      <c r="K57" s="199">
        <v>639762</v>
      </c>
      <c r="L57" s="199">
        <v>584344</v>
      </c>
      <c r="M57" s="199">
        <v>582926</v>
      </c>
      <c r="N57" s="199">
        <v>0</v>
      </c>
      <c r="O57" s="199">
        <v>0</v>
      </c>
      <c r="P57" s="199">
        <v>0</v>
      </c>
      <c r="Q57" s="199">
        <v>668108</v>
      </c>
      <c r="R57" s="199">
        <v>654582</v>
      </c>
      <c r="S57" s="199">
        <v>211095</v>
      </c>
      <c r="V57" s="199">
        <v>25314302</v>
      </c>
      <c r="W57" s="199">
        <v>23775641</v>
      </c>
      <c r="X57" s="199">
        <v>3962303</v>
      </c>
      <c r="Y57" s="199">
        <v>11779727</v>
      </c>
      <c r="Z57" s="199">
        <v>11690897</v>
      </c>
      <c r="AA57" s="199">
        <v>3896612</v>
      </c>
      <c r="AB57" s="199">
        <v>22155996</v>
      </c>
      <c r="AC57" s="199">
        <v>22123877</v>
      </c>
      <c r="AD57" s="199">
        <v>15114693</v>
      </c>
      <c r="AE57" s="199">
        <v>59250025</v>
      </c>
      <c r="AF57" s="199">
        <v>57590415</v>
      </c>
      <c r="AG57" s="199">
        <v>22973608</v>
      </c>
      <c r="AJ57" s="199">
        <v>1435146</v>
      </c>
      <c r="AK57" s="199">
        <v>1217701</v>
      </c>
      <c r="AL57" s="199">
        <v>1217701</v>
      </c>
      <c r="AM57" s="199">
        <v>0</v>
      </c>
      <c r="AN57" s="199">
        <v>0</v>
      </c>
      <c r="AO57" s="199">
        <v>0</v>
      </c>
      <c r="AP57" s="40">
        <f t="shared" si="130"/>
        <v>9313005</v>
      </c>
      <c r="AQ57" s="40">
        <f t="shared" si="128"/>
        <v>9279752</v>
      </c>
      <c r="AR57" s="40">
        <f t="shared" si="129"/>
        <v>6662780</v>
      </c>
      <c r="AS57" s="199">
        <v>74103376</v>
      </c>
      <c r="AT57" s="199">
        <v>72058275</v>
      </c>
      <c r="AU57" s="199">
        <v>33397495</v>
      </c>
      <c r="AX57" s="4" t="str">
        <f t="shared" si="12"/>
        <v>○</v>
      </c>
      <c r="AY57" s="4" t="str">
        <f t="shared" si="12"/>
        <v>○</v>
      </c>
    </row>
    <row r="58" spans="1:51" hidden="1">
      <c r="B58" s="199">
        <v>1269939</v>
      </c>
      <c r="C58" s="199">
        <v>1197613</v>
      </c>
      <c r="D58" s="199">
        <v>1195820</v>
      </c>
      <c r="E58" s="199">
        <v>0</v>
      </c>
      <c r="F58" s="199">
        <v>0</v>
      </c>
      <c r="G58" s="199">
        <v>0</v>
      </c>
      <c r="H58" s="199">
        <v>1476382</v>
      </c>
      <c r="I58" s="199">
        <v>1473841</v>
      </c>
      <c r="J58" s="199">
        <v>518672</v>
      </c>
      <c r="K58" s="199">
        <v>94181</v>
      </c>
      <c r="L58" s="199">
        <v>83612</v>
      </c>
      <c r="M58" s="199">
        <v>83501</v>
      </c>
      <c r="N58" s="199">
        <v>0</v>
      </c>
      <c r="O58" s="199">
        <v>0</v>
      </c>
      <c r="P58" s="199">
        <v>0</v>
      </c>
      <c r="Q58" s="199">
        <v>282197</v>
      </c>
      <c r="R58" s="199">
        <v>279552</v>
      </c>
      <c r="S58" s="199">
        <v>102651</v>
      </c>
      <c r="V58" s="199">
        <v>25613628</v>
      </c>
      <c r="W58" s="199">
        <v>24637238</v>
      </c>
      <c r="X58" s="199">
        <v>4105836</v>
      </c>
      <c r="Y58" s="199">
        <v>16905033</v>
      </c>
      <c r="Z58" s="199">
        <v>16875647</v>
      </c>
      <c r="AA58" s="199">
        <v>5624153</v>
      </c>
      <c r="AB58" s="199">
        <v>22088837</v>
      </c>
      <c r="AC58" s="199">
        <v>22072869</v>
      </c>
      <c r="AD58" s="199">
        <v>15357148</v>
      </c>
      <c r="AE58" s="199">
        <v>64607498</v>
      </c>
      <c r="AF58" s="199">
        <v>63585754</v>
      </c>
      <c r="AG58" s="199">
        <v>25087137</v>
      </c>
      <c r="AJ58" s="199">
        <v>290600</v>
      </c>
      <c r="AK58" s="199">
        <v>253713</v>
      </c>
      <c r="AL58" s="199">
        <v>253699</v>
      </c>
      <c r="AM58" s="199">
        <v>0</v>
      </c>
      <c r="AN58" s="199">
        <v>0</v>
      </c>
      <c r="AO58" s="199">
        <v>0</v>
      </c>
      <c r="AP58" s="40">
        <f t="shared" si="130"/>
        <v>6957506</v>
      </c>
      <c r="AQ58" s="40">
        <f t="shared" si="128"/>
        <v>6944089</v>
      </c>
      <c r="AR58" s="40">
        <f t="shared" si="129"/>
        <v>4852088</v>
      </c>
      <c r="AS58" s="199">
        <v>74978303</v>
      </c>
      <c r="AT58" s="199">
        <v>73818174</v>
      </c>
      <c r="AU58" s="199">
        <v>32093568</v>
      </c>
      <c r="AX58" s="4" t="str">
        <f t="shared" si="12"/>
        <v>○</v>
      </c>
      <c r="AY58" s="4" t="str">
        <f t="shared" si="12"/>
        <v>○</v>
      </c>
    </row>
    <row r="59" spans="1:51" hidden="1">
      <c r="B59" s="199">
        <v>607390</v>
      </c>
      <c r="C59" s="199">
        <v>569252</v>
      </c>
      <c r="D59" s="199">
        <v>569252</v>
      </c>
      <c r="E59" s="199">
        <v>0</v>
      </c>
      <c r="F59" s="199">
        <v>0</v>
      </c>
      <c r="G59" s="199">
        <v>0</v>
      </c>
      <c r="H59" s="199">
        <v>5342118</v>
      </c>
      <c r="I59" s="199">
        <v>5313469</v>
      </c>
      <c r="J59" s="199">
        <v>1893000</v>
      </c>
      <c r="K59" s="199">
        <v>55816</v>
      </c>
      <c r="L59" s="199">
        <v>49869</v>
      </c>
      <c r="M59" s="199">
        <v>49869</v>
      </c>
      <c r="N59" s="199">
        <v>0</v>
      </c>
      <c r="O59" s="199">
        <v>0</v>
      </c>
      <c r="P59" s="199">
        <v>0</v>
      </c>
      <c r="Q59" s="199">
        <v>1359021</v>
      </c>
      <c r="R59" s="199">
        <v>1348108</v>
      </c>
      <c r="S59" s="199">
        <v>475732</v>
      </c>
      <c r="V59" s="199">
        <v>393827609</v>
      </c>
      <c r="W59" s="199">
        <v>393534075</v>
      </c>
      <c r="X59" s="199">
        <v>65586623</v>
      </c>
      <c r="Y59" s="199">
        <v>88213880</v>
      </c>
      <c r="Z59" s="199">
        <v>88197173</v>
      </c>
      <c r="AA59" s="199">
        <v>29396409</v>
      </c>
      <c r="AB59" s="199">
        <v>92158250</v>
      </c>
      <c r="AC59" s="199">
        <v>92154953</v>
      </c>
      <c r="AD59" s="199">
        <v>58315122</v>
      </c>
      <c r="AE59" s="199">
        <v>574199739</v>
      </c>
      <c r="AF59" s="199">
        <v>573886201</v>
      </c>
      <c r="AG59" s="199">
        <v>153298154</v>
      </c>
      <c r="AJ59" s="199">
        <v>175860</v>
      </c>
      <c r="AK59" s="199">
        <v>134111</v>
      </c>
      <c r="AL59" s="199">
        <v>134111</v>
      </c>
      <c r="AM59" s="199">
        <v>5319256</v>
      </c>
      <c r="AN59" s="199">
        <v>5255872</v>
      </c>
      <c r="AO59" s="199">
        <v>3418296</v>
      </c>
      <c r="AP59" s="40">
        <f t="shared" si="130"/>
        <v>39717772</v>
      </c>
      <c r="AQ59" s="40">
        <f t="shared" si="128"/>
        <v>39652179</v>
      </c>
      <c r="AR59" s="40">
        <f t="shared" si="129"/>
        <v>25840824</v>
      </c>
      <c r="AS59" s="199">
        <v>626776972</v>
      </c>
      <c r="AT59" s="199">
        <v>626209061</v>
      </c>
      <c r="AU59" s="199">
        <v>185679238</v>
      </c>
      <c r="AX59" s="4" t="str">
        <f t="shared" si="12"/>
        <v>○</v>
      </c>
      <c r="AY59" s="4" t="str">
        <f t="shared" si="12"/>
        <v>○</v>
      </c>
    </row>
    <row r="60" spans="1:51" hidden="1">
      <c r="B60" s="199">
        <v>241833</v>
      </c>
      <c r="C60" s="199">
        <v>215236</v>
      </c>
      <c r="D60" s="199">
        <v>215077</v>
      </c>
      <c r="E60" s="199">
        <v>0</v>
      </c>
      <c r="F60" s="199">
        <v>0</v>
      </c>
      <c r="G60" s="199">
        <v>0</v>
      </c>
      <c r="H60" s="199">
        <v>13823808</v>
      </c>
      <c r="I60" s="199">
        <v>13820313</v>
      </c>
      <c r="J60" s="199">
        <v>4519074</v>
      </c>
      <c r="K60" s="199">
        <v>23268</v>
      </c>
      <c r="L60" s="199">
        <v>20441</v>
      </c>
      <c r="M60" s="199">
        <v>20378</v>
      </c>
      <c r="N60" s="199">
        <v>0</v>
      </c>
      <c r="O60" s="199">
        <v>0</v>
      </c>
      <c r="P60" s="199">
        <v>0</v>
      </c>
      <c r="Q60" s="199">
        <v>5296962</v>
      </c>
      <c r="R60" s="199">
        <v>5291426</v>
      </c>
      <c r="S60" s="199">
        <v>1737209</v>
      </c>
      <c r="V60" s="199">
        <v>218420012</v>
      </c>
      <c r="W60" s="199">
        <v>218252522</v>
      </c>
      <c r="X60" s="199">
        <v>36292809</v>
      </c>
      <c r="Y60" s="199">
        <v>48064444</v>
      </c>
      <c r="Z60" s="199">
        <v>48059030</v>
      </c>
      <c r="AA60" s="199">
        <v>15996901</v>
      </c>
      <c r="AB60" s="199">
        <v>75535322</v>
      </c>
      <c r="AC60" s="199">
        <v>75532732</v>
      </c>
      <c r="AD60" s="199">
        <v>49855398</v>
      </c>
      <c r="AE60" s="199">
        <v>342019778</v>
      </c>
      <c r="AF60" s="199">
        <v>341844284</v>
      </c>
      <c r="AG60" s="199">
        <v>102145108</v>
      </c>
      <c r="AJ60" s="199">
        <v>68355</v>
      </c>
      <c r="AK60" s="199">
        <v>55486</v>
      </c>
      <c r="AL60" s="199">
        <v>55486</v>
      </c>
      <c r="AM60" s="199">
        <v>573317</v>
      </c>
      <c r="AN60" s="199">
        <v>573317</v>
      </c>
      <c r="AO60" s="199">
        <v>390711</v>
      </c>
      <c r="AP60" s="40">
        <f t="shared" si="130"/>
        <v>22015507</v>
      </c>
      <c r="AQ60" s="40">
        <f t="shared" si="128"/>
        <v>21993303</v>
      </c>
      <c r="AR60" s="40">
        <f t="shared" si="129"/>
        <v>14756951</v>
      </c>
      <c r="AS60" s="199">
        <v>384062828</v>
      </c>
      <c r="AT60" s="199">
        <v>383813806</v>
      </c>
      <c r="AU60" s="199">
        <v>123839994</v>
      </c>
      <c r="AX60" s="4" t="str">
        <f t="shared" si="12"/>
        <v>○</v>
      </c>
      <c r="AY60" s="4" t="str">
        <f t="shared" si="12"/>
        <v>○</v>
      </c>
    </row>
    <row r="61" spans="1:51" hidden="1">
      <c r="B61" s="199">
        <v>897939</v>
      </c>
      <c r="C61" s="199">
        <v>826037</v>
      </c>
      <c r="D61" s="199">
        <v>826037</v>
      </c>
      <c r="E61" s="199">
        <v>0</v>
      </c>
      <c r="F61" s="199">
        <v>0</v>
      </c>
      <c r="G61" s="199">
        <v>0</v>
      </c>
      <c r="H61" s="199">
        <v>3860215</v>
      </c>
      <c r="I61" s="199">
        <v>3855725</v>
      </c>
      <c r="J61" s="199">
        <v>1336756</v>
      </c>
      <c r="K61" s="199">
        <v>46657</v>
      </c>
      <c r="L61" s="199">
        <v>39114</v>
      </c>
      <c r="M61" s="199">
        <v>39113</v>
      </c>
      <c r="N61" s="199">
        <v>0</v>
      </c>
      <c r="O61" s="199">
        <v>0</v>
      </c>
      <c r="P61" s="199">
        <v>0</v>
      </c>
      <c r="Q61" s="199">
        <v>309146</v>
      </c>
      <c r="R61" s="199">
        <v>306093</v>
      </c>
      <c r="S61" s="199">
        <v>107950</v>
      </c>
      <c r="V61" s="199">
        <v>58327178</v>
      </c>
      <c r="W61" s="199">
        <v>58027783</v>
      </c>
      <c r="X61" s="199">
        <v>9671005</v>
      </c>
      <c r="Y61" s="199">
        <v>24488308</v>
      </c>
      <c r="Z61" s="199">
        <v>24468265</v>
      </c>
      <c r="AA61" s="199">
        <v>8156023</v>
      </c>
      <c r="AB61" s="199">
        <v>32241718</v>
      </c>
      <c r="AC61" s="199">
        <v>32231796</v>
      </c>
      <c r="AD61" s="199">
        <v>22429670</v>
      </c>
      <c r="AE61" s="199">
        <v>115057204</v>
      </c>
      <c r="AF61" s="199">
        <v>114727844</v>
      </c>
      <c r="AG61" s="199">
        <v>40256698</v>
      </c>
      <c r="AJ61" s="199">
        <v>170807</v>
      </c>
      <c r="AK61" s="199">
        <v>135969</v>
      </c>
      <c r="AL61" s="199">
        <v>135969</v>
      </c>
      <c r="AM61" s="199">
        <v>2852</v>
      </c>
      <c r="AN61" s="199">
        <v>2852</v>
      </c>
      <c r="AO61" s="199">
        <v>1985</v>
      </c>
      <c r="AP61" s="40">
        <f t="shared" si="130"/>
        <v>10657098</v>
      </c>
      <c r="AQ61" s="40">
        <f t="shared" si="128"/>
        <v>10646034</v>
      </c>
      <c r="AR61" s="40">
        <f t="shared" si="129"/>
        <v>7486493</v>
      </c>
      <c r="AS61" s="199">
        <v>131001918</v>
      </c>
      <c r="AT61" s="199">
        <v>130539668</v>
      </c>
      <c r="AU61" s="199">
        <v>50191001</v>
      </c>
      <c r="AX61" s="4" t="str">
        <f t="shared" si="12"/>
        <v>○</v>
      </c>
      <c r="AY61" s="4" t="str">
        <f t="shared" si="12"/>
        <v>○</v>
      </c>
    </row>
    <row r="62" spans="1:51" hidden="1">
      <c r="B62" s="199">
        <v>1544509</v>
      </c>
      <c r="C62" s="199">
        <v>1470574</v>
      </c>
      <c r="D62" s="199">
        <v>1470566</v>
      </c>
      <c r="E62" s="199">
        <v>0</v>
      </c>
      <c r="F62" s="199">
        <v>0</v>
      </c>
      <c r="G62" s="199">
        <v>0</v>
      </c>
      <c r="H62" s="199">
        <v>1113915</v>
      </c>
      <c r="I62" s="199">
        <v>1106242</v>
      </c>
      <c r="J62" s="199">
        <v>368551</v>
      </c>
      <c r="K62" s="199">
        <v>454609</v>
      </c>
      <c r="L62" s="199">
        <v>414810</v>
      </c>
      <c r="M62" s="199">
        <v>414806</v>
      </c>
      <c r="N62" s="199">
        <v>0</v>
      </c>
      <c r="O62" s="199">
        <v>0</v>
      </c>
      <c r="P62" s="199">
        <v>0</v>
      </c>
      <c r="Q62" s="199">
        <v>792575</v>
      </c>
      <c r="R62" s="199">
        <v>765804</v>
      </c>
      <c r="S62" s="199">
        <v>255123</v>
      </c>
      <c r="V62" s="199">
        <v>25216436</v>
      </c>
      <c r="W62" s="199">
        <v>23894246</v>
      </c>
      <c r="X62" s="199">
        <v>3982361</v>
      </c>
      <c r="Y62" s="199">
        <v>10953522</v>
      </c>
      <c r="Z62" s="199">
        <v>10755258</v>
      </c>
      <c r="AA62" s="199">
        <v>3585018</v>
      </c>
      <c r="AB62" s="199">
        <v>8921247</v>
      </c>
      <c r="AC62" s="199">
        <v>8896888</v>
      </c>
      <c r="AD62" s="199">
        <v>6225837</v>
      </c>
      <c r="AE62" s="199">
        <v>45091205</v>
      </c>
      <c r="AF62" s="199">
        <v>43546392</v>
      </c>
      <c r="AG62" s="199">
        <v>13793216</v>
      </c>
      <c r="AJ62" s="199">
        <v>2578831</v>
      </c>
      <c r="AK62" s="199">
        <v>2362020</v>
      </c>
      <c r="AL62" s="199">
        <v>2362017</v>
      </c>
      <c r="AM62" s="199">
        <v>0</v>
      </c>
      <c r="AN62" s="199">
        <v>0</v>
      </c>
      <c r="AO62" s="199">
        <v>0</v>
      </c>
      <c r="AP62" s="40">
        <f t="shared" si="130"/>
        <v>7522318</v>
      </c>
      <c r="AQ62" s="40">
        <f t="shared" si="128"/>
        <v>7485252</v>
      </c>
      <c r="AR62" s="40">
        <f t="shared" si="129"/>
        <v>5392907</v>
      </c>
      <c r="AS62" s="199">
        <v>59097962</v>
      </c>
      <c r="AT62" s="199">
        <v>57151094</v>
      </c>
      <c r="AU62" s="199">
        <v>24057186</v>
      </c>
      <c r="AX62" s="4" t="str">
        <f t="shared" si="12"/>
        <v>○</v>
      </c>
      <c r="AY62" s="4" t="str">
        <f t="shared" si="12"/>
        <v>○</v>
      </c>
    </row>
    <row r="63" spans="1:51" hidden="1">
      <c r="B63" s="199">
        <v>333999</v>
      </c>
      <c r="C63" s="199">
        <v>311939</v>
      </c>
      <c r="D63" s="199">
        <v>311923</v>
      </c>
      <c r="E63" s="199">
        <v>0</v>
      </c>
      <c r="F63" s="199">
        <v>0</v>
      </c>
      <c r="G63" s="199">
        <v>0</v>
      </c>
      <c r="H63" s="199">
        <v>0</v>
      </c>
      <c r="I63" s="199">
        <v>0</v>
      </c>
      <c r="J63" s="199">
        <v>0</v>
      </c>
      <c r="K63" s="199">
        <v>209904</v>
      </c>
      <c r="L63" s="199">
        <v>194639</v>
      </c>
      <c r="M63" s="199">
        <v>194639</v>
      </c>
      <c r="N63" s="199">
        <v>0</v>
      </c>
      <c r="O63" s="199">
        <v>0</v>
      </c>
      <c r="P63" s="199">
        <v>0</v>
      </c>
      <c r="Q63" s="199">
        <v>0</v>
      </c>
      <c r="R63" s="199">
        <v>0</v>
      </c>
      <c r="S63" s="199">
        <v>0</v>
      </c>
      <c r="V63" s="199">
        <v>1113454</v>
      </c>
      <c r="W63" s="199">
        <v>1024677</v>
      </c>
      <c r="X63" s="199">
        <v>170760</v>
      </c>
      <c r="Y63" s="199">
        <v>1896824</v>
      </c>
      <c r="Z63" s="199">
        <v>1881307</v>
      </c>
      <c r="AA63" s="199">
        <v>627020</v>
      </c>
      <c r="AB63" s="199">
        <v>1643436</v>
      </c>
      <c r="AC63" s="199">
        <v>1633315</v>
      </c>
      <c r="AD63" s="199">
        <v>1142973</v>
      </c>
      <c r="AE63" s="199">
        <v>4653714</v>
      </c>
      <c r="AF63" s="199">
        <v>4539299</v>
      </c>
      <c r="AG63" s="199">
        <v>1940753</v>
      </c>
      <c r="AJ63" s="199">
        <v>411693</v>
      </c>
      <c r="AK63" s="199">
        <v>372414</v>
      </c>
      <c r="AL63" s="199">
        <v>372414</v>
      </c>
      <c r="AM63" s="199">
        <v>0</v>
      </c>
      <c r="AN63" s="199">
        <v>0</v>
      </c>
      <c r="AO63" s="199">
        <v>0</v>
      </c>
      <c r="AP63" s="40">
        <f t="shared" si="130"/>
        <v>2348404</v>
      </c>
      <c r="AQ63" s="40">
        <f>AT63-SUM(C63,I63,L63,R63,W63,Z63,AC63,AK63,AN63)</f>
        <v>2339012</v>
      </c>
      <c r="AR63" s="40">
        <f t="shared" si="129"/>
        <v>1659557</v>
      </c>
      <c r="AS63" s="199">
        <v>7957714</v>
      </c>
      <c r="AT63" s="199">
        <v>7757303</v>
      </c>
      <c r="AU63" s="199">
        <v>4479286</v>
      </c>
      <c r="AX63" s="4" t="str">
        <f t="shared" si="12"/>
        <v>○</v>
      </c>
      <c r="AY63" s="4" t="str">
        <f t="shared" si="12"/>
        <v>○</v>
      </c>
    </row>
    <row r="64" spans="1:51" hidden="1">
      <c r="B64" s="199">
        <v>282628</v>
      </c>
      <c r="C64" s="199">
        <v>265416</v>
      </c>
      <c r="D64" s="199">
        <v>265416</v>
      </c>
      <c r="E64" s="199">
        <v>0</v>
      </c>
      <c r="F64" s="199">
        <v>0</v>
      </c>
      <c r="G64" s="199">
        <v>0</v>
      </c>
      <c r="H64" s="199">
        <v>1922123</v>
      </c>
      <c r="I64" s="199">
        <v>1921815</v>
      </c>
      <c r="J64" s="199">
        <v>485828</v>
      </c>
      <c r="K64" s="199">
        <v>122690</v>
      </c>
      <c r="L64" s="199">
        <v>113091</v>
      </c>
      <c r="M64" s="199">
        <v>113089</v>
      </c>
      <c r="N64" s="199">
        <v>0</v>
      </c>
      <c r="O64" s="199">
        <v>0</v>
      </c>
      <c r="P64" s="199">
        <v>0</v>
      </c>
      <c r="Q64" s="199">
        <v>589455</v>
      </c>
      <c r="R64" s="199">
        <v>586932</v>
      </c>
      <c r="S64" s="199">
        <v>193659</v>
      </c>
      <c r="V64" s="199">
        <v>36263447</v>
      </c>
      <c r="W64" s="199">
        <v>36104961</v>
      </c>
      <c r="X64" s="199">
        <v>6017493</v>
      </c>
      <c r="Y64" s="199">
        <v>9423811</v>
      </c>
      <c r="Z64" s="199">
        <v>9420364</v>
      </c>
      <c r="AA64" s="199">
        <v>3140121</v>
      </c>
      <c r="AB64" s="199">
        <v>12479999</v>
      </c>
      <c r="AC64" s="199">
        <v>12478154</v>
      </c>
      <c r="AD64" s="199">
        <v>8345971</v>
      </c>
      <c r="AE64" s="199">
        <v>58167257</v>
      </c>
      <c r="AF64" s="199">
        <v>58003479</v>
      </c>
      <c r="AG64" s="199">
        <v>17503585</v>
      </c>
      <c r="AJ64" s="199">
        <v>195410</v>
      </c>
      <c r="AK64" s="199">
        <v>170784</v>
      </c>
      <c r="AL64" s="199">
        <v>170709</v>
      </c>
      <c r="AM64" s="199">
        <v>0</v>
      </c>
      <c r="AN64" s="199">
        <v>0</v>
      </c>
      <c r="AO64" s="199">
        <v>0</v>
      </c>
      <c r="AP64" s="40">
        <f t="shared" si="130"/>
        <v>4781287</v>
      </c>
      <c r="AQ64" s="40">
        <f t="shared" si="128"/>
        <v>4773826</v>
      </c>
      <c r="AR64" s="40">
        <f t="shared" si="129"/>
        <v>3331498</v>
      </c>
      <c r="AS64" s="199">
        <v>66060850</v>
      </c>
      <c r="AT64" s="199">
        <v>65835343</v>
      </c>
      <c r="AU64" s="199">
        <v>22063784</v>
      </c>
      <c r="AX64" s="4" t="str">
        <f t="shared" si="12"/>
        <v>○</v>
      </c>
      <c r="AY64" s="4" t="str">
        <f t="shared" si="12"/>
        <v>○</v>
      </c>
    </row>
    <row r="65" spans="2:51" hidden="1">
      <c r="B65" s="199">
        <v>22915</v>
      </c>
      <c r="C65" s="199">
        <v>20598</v>
      </c>
      <c r="D65" s="199">
        <v>20598</v>
      </c>
      <c r="E65" s="199">
        <v>0</v>
      </c>
      <c r="F65" s="199">
        <v>0</v>
      </c>
      <c r="G65" s="199">
        <v>0</v>
      </c>
      <c r="H65" s="199">
        <v>1810260</v>
      </c>
      <c r="I65" s="199">
        <v>1806502</v>
      </c>
      <c r="J65" s="199">
        <v>602118</v>
      </c>
      <c r="K65" s="199">
        <v>9671</v>
      </c>
      <c r="L65" s="199">
        <v>8217</v>
      </c>
      <c r="M65" s="199">
        <v>8217</v>
      </c>
      <c r="N65" s="199">
        <v>0</v>
      </c>
      <c r="O65" s="199">
        <v>0</v>
      </c>
      <c r="P65" s="199">
        <v>0</v>
      </c>
      <c r="Q65" s="199">
        <v>728102</v>
      </c>
      <c r="R65" s="199">
        <v>723990</v>
      </c>
      <c r="S65" s="199">
        <v>241273</v>
      </c>
      <c r="V65" s="199">
        <v>43505231</v>
      </c>
      <c r="W65" s="199">
        <v>43360237</v>
      </c>
      <c r="X65" s="199">
        <v>7226703</v>
      </c>
      <c r="Y65" s="199">
        <v>7553221</v>
      </c>
      <c r="Z65" s="199">
        <v>7545981</v>
      </c>
      <c r="AA65" s="199">
        <v>2515326</v>
      </c>
      <c r="AB65" s="199">
        <v>7140090</v>
      </c>
      <c r="AC65" s="199">
        <v>7138219</v>
      </c>
      <c r="AD65" s="199">
        <v>4993692</v>
      </c>
      <c r="AE65" s="199">
        <v>58198542</v>
      </c>
      <c r="AF65" s="199">
        <v>58044437</v>
      </c>
      <c r="AG65" s="199">
        <v>14735721</v>
      </c>
      <c r="AJ65" s="199">
        <v>21300</v>
      </c>
      <c r="AK65" s="199">
        <v>15902</v>
      </c>
      <c r="AL65" s="199">
        <v>15902</v>
      </c>
      <c r="AM65" s="199">
        <v>0</v>
      </c>
      <c r="AN65" s="199">
        <v>0</v>
      </c>
      <c r="AO65" s="199">
        <v>0</v>
      </c>
      <c r="AP65" s="40">
        <f t="shared" si="130"/>
        <v>1978797</v>
      </c>
      <c r="AQ65" s="40">
        <f t="shared" si="128"/>
        <v>1975706</v>
      </c>
      <c r="AR65" s="40">
        <f t="shared" si="129"/>
        <v>1384155</v>
      </c>
      <c r="AS65" s="199">
        <v>62769587</v>
      </c>
      <c r="AT65" s="199">
        <v>62595352</v>
      </c>
      <c r="AU65" s="199">
        <v>17007984</v>
      </c>
      <c r="AX65" s="4" t="str">
        <f t="shared" si="12"/>
        <v>○</v>
      </c>
      <c r="AY65" s="4" t="str">
        <f t="shared" si="12"/>
        <v>○</v>
      </c>
    </row>
    <row r="66" spans="2:51" hidden="1">
      <c r="B66" s="199">
        <v>237302</v>
      </c>
      <c r="C66" s="199">
        <v>215999</v>
      </c>
      <c r="D66" s="199">
        <v>215990</v>
      </c>
      <c r="E66" s="199">
        <v>0</v>
      </c>
      <c r="F66" s="199">
        <v>0</v>
      </c>
      <c r="G66" s="199">
        <v>0</v>
      </c>
      <c r="H66" s="199">
        <v>5473536</v>
      </c>
      <c r="I66" s="199">
        <v>5471645</v>
      </c>
      <c r="J66" s="199">
        <v>1857822</v>
      </c>
      <c r="K66" s="199">
        <v>26676</v>
      </c>
      <c r="L66" s="199">
        <v>23402</v>
      </c>
      <c r="M66" s="199">
        <v>23402</v>
      </c>
      <c r="N66" s="199">
        <v>0</v>
      </c>
      <c r="O66" s="199">
        <v>0</v>
      </c>
      <c r="P66" s="199">
        <v>0</v>
      </c>
      <c r="Q66" s="199">
        <v>2341192</v>
      </c>
      <c r="R66" s="199">
        <v>2336602</v>
      </c>
      <c r="S66" s="199">
        <v>777366</v>
      </c>
      <c r="V66" s="199">
        <v>71329110</v>
      </c>
      <c r="W66" s="199">
        <v>71197281</v>
      </c>
      <c r="X66" s="199">
        <v>11863956</v>
      </c>
      <c r="Y66" s="199">
        <v>16668338</v>
      </c>
      <c r="Z66" s="199">
        <v>16666286</v>
      </c>
      <c r="AA66" s="199">
        <v>5551920</v>
      </c>
      <c r="AB66" s="199">
        <v>24842109</v>
      </c>
      <c r="AC66" s="199">
        <v>24837540</v>
      </c>
      <c r="AD66" s="199">
        <v>16786474</v>
      </c>
      <c r="AE66" s="199">
        <v>112839557</v>
      </c>
      <c r="AF66" s="199">
        <v>112701107</v>
      </c>
      <c r="AG66" s="199">
        <v>34202350</v>
      </c>
      <c r="AJ66" s="199">
        <v>31285</v>
      </c>
      <c r="AK66" s="199">
        <v>25077</v>
      </c>
      <c r="AL66" s="199">
        <v>25077</v>
      </c>
      <c r="AM66" s="199">
        <v>53641</v>
      </c>
      <c r="AN66" s="199">
        <v>53389</v>
      </c>
      <c r="AO66" s="199">
        <v>37184</v>
      </c>
      <c r="AP66" s="40">
        <f t="shared" si="130"/>
        <v>5174594</v>
      </c>
      <c r="AQ66" s="40">
        <f t="shared" si="128"/>
        <v>5172476</v>
      </c>
      <c r="AR66" s="40">
        <f t="shared" si="129"/>
        <v>3550506</v>
      </c>
      <c r="AS66" s="199">
        <v>126177783</v>
      </c>
      <c r="AT66" s="199">
        <v>125999697</v>
      </c>
      <c r="AU66" s="199">
        <v>40689697</v>
      </c>
      <c r="AX66" s="4" t="str">
        <f t="shared" si="12"/>
        <v>○</v>
      </c>
      <c r="AY66" s="4" t="str">
        <f t="shared" si="12"/>
        <v>○</v>
      </c>
    </row>
    <row r="67" spans="2:51" hidden="1">
      <c r="B67" s="199">
        <v>145937</v>
      </c>
      <c r="C67" s="199">
        <v>136901</v>
      </c>
      <c r="D67" s="199">
        <v>136901</v>
      </c>
      <c r="E67" s="199">
        <v>0</v>
      </c>
      <c r="F67" s="199">
        <v>0</v>
      </c>
      <c r="G67" s="199">
        <v>0</v>
      </c>
      <c r="H67" s="199">
        <v>803364</v>
      </c>
      <c r="I67" s="199">
        <v>802590</v>
      </c>
      <c r="J67" s="199">
        <v>262503</v>
      </c>
      <c r="K67" s="199">
        <v>9806</v>
      </c>
      <c r="L67" s="199">
        <v>8665</v>
      </c>
      <c r="M67" s="199">
        <v>8665</v>
      </c>
      <c r="N67" s="199">
        <v>0</v>
      </c>
      <c r="O67" s="199">
        <v>0</v>
      </c>
      <c r="P67" s="199">
        <v>0</v>
      </c>
      <c r="Q67" s="199">
        <v>260001</v>
      </c>
      <c r="R67" s="199">
        <v>259430</v>
      </c>
      <c r="S67" s="199">
        <v>85678</v>
      </c>
      <c r="V67" s="199">
        <v>10401851</v>
      </c>
      <c r="W67" s="199">
        <v>10208894</v>
      </c>
      <c r="X67" s="199">
        <v>1700928</v>
      </c>
      <c r="Y67" s="199">
        <v>3313401</v>
      </c>
      <c r="Z67" s="199">
        <v>3311705</v>
      </c>
      <c r="AA67" s="199">
        <v>1103900</v>
      </c>
      <c r="AB67" s="199">
        <v>8264476</v>
      </c>
      <c r="AC67" s="199">
        <v>8263114</v>
      </c>
      <c r="AD67" s="199">
        <v>5463017</v>
      </c>
      <c r="AE67" s="199">
        <v>21979728</v>
      </c>
      <c r="AF67" s="199">
        <v>21783713</v>
      </c>
      <c r="AG67" s="199">
        <v>8267845</v>
      </c>
      <c r="AJ67" s="199">
        <v>0</v>
      </c>
      <c r="AK67" s="199">
        <v>0</v>
      </c>
      <c r="AL67" s="199">
        <v>0</v>
      </c>
      <c r="AM67" s="199">
        <v>0</v>
      </c>
      <c r="AN67" s="199">
        <v>0</v>
      </c>
      <c r="AO67" s="199">
        <v>0</v>
      </c>
      <c r="AP67" s="40">
        <f t="shared" si="130"/>
        <v>3089753</v>
      </c>
      <c r="AQ67" s="40">
        <f t="shared" si="128"/>
        <v>3088754</v>
      </c>
      <c r="AR67" s="40">
        <f t="shared" si="129"/>
        <v>2155095</v>
      </c>
      <c r="AS67" s="199">
        <v>26288589</v>
      </c>
      <c r="AT67" s="199">
        <v>26080053</v>
      </c>
      <c r="AU67" s="199">
        <v>10916687</v>
      </c>
      <c r="AX67" s="4" t="str">
        <f t="shared" si="12"/>
        <v>○</v>
      </c>
      <c r="AY67" s="4" t="str">
        <f t="shared" si="12"/>
        <v>○</v>
      </c>
    </row>
    <row r="68" spans="2:51" hidden="1">
      <c r="B68" s="199">
        <v>269978</v>
      </c>
      <c r="C68" s="199">
        <v>248751</v>
      </c>
      <c r="D68" s="199">
        <v>248751</v>
      </c>
      <c r="E68" s="199">
        <v>0</v>
      </c>
      <c r="F68" s="199">
        <v>0</v>
      </c>
      <c r="G68" s="199">
        <v>0</v>
      </c>
      <c r="H68" s="199">
        <v>803106</v>
      </c>
      <c r="I68" s="199">
        <v>791518</v>
      </c>
      <c r="J68" s="199">
        <v>254365</v>
      </c>
      <c r="K68" s="199">
        <v>22538</v>
      </c>
      <c r="L68" s="199">
        <v>20182</v>
      </c>
      <c r="M68" s="199">
        <v>20182</v>
      </c>
      <c r="N68" s="199">
        <v>0</v>
      </c>
      <c r="O68" s="199">
        <v>0</v>
      </c>
      <c r="P68" s="199">
        <v>0</v>
      </c>
      <c r="Q68" s="199">
        <v>308965</v>
      </c>
      <c r="R68" s="199">
        <v>307610</v>
      </c>
      <c r="S68" s="199">
        <v>96144</v>
      </c>
      <c r="V68" s="199">
        <v>17084408</v>
      </c>
      <c r="W68" s="199">
        <v>16955048</v>
      </c>
      <c r="X68" s="199">
        <v>2825762</v>
      </c>
      <c r="Y68" s="199">
        <v>5278902</v>
      </c>
      <c r="Z68" s="199">
        <v>5276238</v>
      </c>
      <c r="AA68" s="199">
        <v>1757773</v>
      </c>
      <c r="AB68" s="199">
        <v>13636483</v>
      </c>
      <c r="AC68" s="199">
        <v>13633431</v>
      </c>
      <c r="AD68" s="199">
        <v>8278958</v>
      </c>
      <c r="AE68" s="199">
        <v>35999793</v>
      </c>
      <c r="AF68" s="199">
        <v>35864717</v>
      </c>
      <c r="AG68" s="199">
        <v>12862493</v>
      </c>
      <c r="AJ68" s="199">
        <v>0</v>
      </c>
      <c r="AK68" s="199">
        <v>0</v>
      </c>
      <c r="AL68" s="199">
        <v>0</v>
      </c>
      <c r="AM68" s="199">
        <v>0</v>
      </c>
      <c r="AN68" s="199">
        <v>0</v>
      </c>
      <c r="AO68" s="199">
        <v>0</v>
      </c>
      <c r="AP68" s="40">
        <f t="shared" si="130"/>
        <v>1816146</v>
      </c>
      <c r="AQ68" s="40">
        <f t="shared" si="128"/>
        <v>1815277</v>
      </c>
      <c r="AR68" s="40">
        <f t="shared" si="129"/>
        <v>1237983</v>
      </c>
      <c r="AS68" s="199">
        <v>39220526</v>
      </c>
      <c r="AT68" s="199">
        <v>39048055</v>
      </c>
      <c r="AU68" s="199">
        <v>14719918</v>
      </c>
      <c r="AX68" s="4" t="str">
        <f t="shared" si="12"/>
        <v>○</v>
      </c>
      <c r="AY68" s="4" t="str">
        <f t="shared" si="12"/>
        <v>○</v>
      </c>
    </row>
    <row r="69" spans="2:51" hidden="1">
      <c r="B69" s="199">
        <v>163505</v>
      </c>
      <c r="C69" s="199">
        <v>146544</v>
      </c>
      <c r="D69" s="199">
        <v>146337</v>
      </c>
      <c r="E69" s="199">
        <v>0</v>
      </c>
      <c r="F69" s="199">
        <v>0</v>
      </c>
      <c r="G69" s="199">
        <v>0</v>
      </c>
      <c r="H69" s="199">
        <v>638785</v>
      </c>
      <c r="I69" s="199">
        <v>637587</v>
      </c>
      <c r="J69" s="199">
        <v>208361</v>
      </c>
      <c r="K69" s="199">
        <v>12457</v>
      </c>
      <c r="L69" s="199">
        <v>10015</v>
      </c>
      <c r="M69" s="199">
        <v>9977</v>
      </c>
      <c r="N69" s="199">
        <v>0</v>
      </c>
      <c r="O69" s="199">
        <v>0</v>
      </c>
      <c r="P69" s="199">
        <v>0</v>
      </c>
      <c r="Q69" s="199">
        <v>254240</v>
      </c>
      <c r="R69" s="199">
        <v>252035</v>
      </c>
      <c r="S69" s="199">
        <v>79632</v>
      </c>
      <c r="V69" s="199">
        <v>10757833</v>
      </c>
      <c r="W69" s="199">
        <v>10541477</v>
      </c>
      <c r="X69" s="199">
        <v>1756862</v>
      </c>
      <c r="Y69" s="199">
        <v>4273129</v>
      </c>
      <c r="Z69" s="199">
        <v>4269773</v>
      </c>
      <c r="AA69" s="199">
        <v>1423059</v>
      </c>
      <c r="AB69" s="199">
        <v>2954830</v>
      </c>
      <c r="AC69" s="199">
        <v>2950874</v>
      </c>
      <c r="AD69" s="199">
        <v>2058858</v>
      </c>
      <c r="AE69" s="199">
        <v>17985792</v>
      </c>
      <c r="AF69" s="199">
        <v>17762124</v>
      </c>
      <c r="AG69" s="199">
        <v>5238779</v>
      </c>
      <c r="AJ69" s="199">
        <v>0</v>
      </c>
      <c r="AK69" s="199">
        <v>0</v>
      </c>
      <c r="AL69" s="199">
        <v>0</v>
      </c>
      <c r="AM69" s="199">
        <v>0</v>
      </c>
      <c r="AN69" s="199">
        <v>0</v>
      </c>
      <c r="AO69" s="199">
        <v>0</v>
      </c>
      <c r="AP69" s="40">
        <f t="shared" si="130"/>
        <v>885039</v>
      </c>
      <c r="AQ69" s="40">
        <f t="shared" si="128"/>
        <v>880220</v>
      </c>
      <c r="AR69" s="40">
        <f t="shared" si="129"/>
        <v>568953</v>
      </c>
      <c r="AS69" s="199">
        <v>19939818</v>
      </c>
      <c r="AT69" s="199">
        <v>19688525</v>
      </c>
      <c r="AU69" s="199">
        <v>6252039</v>
      </c>
      <c r="AX69" s="4" t="str">
        <f t="shared" si="12"/>
        <v>○</v>
      </c>
      <c r="AY69" s="4" t="str">
        <f t="shared" si="12"/>
        <v>○</v>
      </c>
    </row>
    <row r="70" spans="2:51" hidden="1">
      <c r="B70" s="199">
        <v>1488752</v>
      </c>
      <c r="C70" s="199">
        <v>1420064</v>
      </c>
      <c r="D70" s="199">
        <v>1414312</v>
      </c>
      <c r="E70" s="199">
        <v>0</v>
      </c>
      <c r="F70" s="199">
        <v>0</v>
      </c>
      <c r="G70" s="199">
        <v>0</v>
      </c>
      <c r="H70" s="199">
        <v>5630650</v>
      </c>
      <c r="I70" s="199">
        <v>5627019</v>
      </c>
      <c r="J70" s="199">
        <v>1725065</v>
      </c>
      <c r="K70" s="199">
        <v>100418</v>
      </c>
      <c r="L70" s="199">
        <v>91658</v>
      </c>
      <c r="M70" s="199">
        <v>91645</v>
      </c>
      <c r="N70" s="199">
        <v>0</v>
      </c>
      <c r="O70" s="199">
        <v>0</v>
      </c>
      <c r="P70" s="199">
        <v>0</v>
      </c>
      <c r="Q70" s="199">
        <v>2227480</v>
      </c>
      <c r="R70" s="199">
        <v>2217325</v>
      </c>
      <c r="S70" s="199">
        <v>650194</v>
      </c>
      <c r="V70" s="199">
        <v>68232044</v>
      </c>
      <c r="W70" s="199">
        <v>67926156</v>
      </c>
      <c r="X70" s="199">
        <v>11317437</v>
      </c>
      <c r="Y70" s="199">
        <v>22441918</v>
      </c>
      <c r="Z70" s="199">
        <v>22434827</v>
      </c>
      <c r="AA70" s="199">
        <v>7468546</v>
      </c>
      <c r="AB70" s="199">
        <v>37368780</v>
      </c>
      <c r="AC70" s="199">
        <v>37362445</v>
      </c>
      <c r="AD70" s="199">
        <v>25595134</v>
      </c>
      <c r="AE70" s="199">
        <v>128042742</v>
      </c>
      <c r="AF70" s="199">
        <v>127723428</v>
      </c>
      <c r="AG70" s="199">
        <v>44381117</v>
      </c>
      <c r="AJ70" s="199">
        <v>0</v>
      </c>
      <c r="AK70" s="199">
        <v>0</v>
      </c>
      <c r="AL70" s="199">
        <v>0</v>
      </c>
      <c r="AM70" s="199">
        <v>0</v>
      </c>
      <c r="AN70" s="199">
        <v>0</v>
      </c>
      <c r="AO70" s="199">
        <v>0</v>
      </c>
      <c r="AP70" s="40">
        <f t="shared" si="130"/>
        <v>10737279</v>
      </c>
      <c r="AQ70" s="40">
        <f t="shared" si="128"/>
        <v>10730869</v>
      </c>
      <c r="AR70" s="40">
        <f t="shared" si="129"/>
        <v>7379520</v>
      </c>
      <c r="AS70" s="199">
        <v>148227321</v>
      </c>
      <c r="AT70" s="199">
        <v>147810363</v>
      </c>
      <c r="AU70" s="199">
        <v>55641853</v>
      </c>
      <c r="AX70" s="4" t="str">
        <f t="shared" si="12"/>
        <v>○</v>
      </c>
      <c r="AY70" s="4" t="str">
        <f t="shared" si="12"/>
        <v>○</v>
      </c>
    </row>
    <row r="71" spans="2:51" hidden="1">
      <c r="B71" s="199">
        <v>104479</v>
      </c>
      <c r="C71" s="199">
        <v>96017</v>
      </c>
      <c r="D71" s="199">
        <v>96017</v>
      </c>
      <c r="E71" s="199">
        <v>0</v>
      </c>
      <c r="F71" s="199">
        <v>0</v>
      </c>
      <c r="G71" s="199">
        <v>0</v>
      </c>
      <c r="H71" s="199">
        <v>0</v>
      </c>
      <c r="I71" s="199">
        <v>0</v>
      </c>
      <c r="J71" s="199">
        <v>0</v>
      </c>
      <c r="K71" s="199">
        <v>33948</v>
      </c>
      <c r="L71" s="199">
        <v>29794</v>
      </c>
      <c r="M71" s="199">
        <v>29794</v>
      </c>
      <c r="N71" s="199">
        <v>0</v>
      </c>
      <c r="O71" s="199">
        <v>0</v>
      </c>
      <c r="P71" s="199">
        <v>0</v>
      </c>
      <c r="Q71" s="199">
        <v>0</v>
      </c>
      <c r="R71" s="199">
        <v>0</v>
      </c>
      <c r="S71" s="199">
        <v>0</v>
      </c>
      <c r="V71" s="199">
        <v>476358</v>
      </c>
      <c r="W71" s="199">
        <v>353167</v>
      </c>
      <c r="X71" s="199">
        <v>58753</v>
      </c>
      <c r="Y71" s="199">
        <v>665074</v>
      </c>
      <c r="Z71" s="199">
        <v>626559</v>
      </c>
      <c r="AA71" s="199">
        <v>208617</v>
      </c>
      <c r="AB71" s="199">
        <v>81261</v>
      </c>
      <c r="AC71" s="199">
        <v>79923</v>
      </c>
      <c r="AD71" s="199">
        <v>55637</v>
      </c>
      <c r="AE71" s="199">
        <v>1222693</v>
      </c>
      <c r="AF71" s="199">
        <v>1059649</v>
      </c>
      <c r="AG71" s="199">
        <v>323007</v>
      </c>
      <c r="AJ71" s="199">
        <v>545556</v>
      </c>
      <c r="AK71" s="199">
        <v>502719</v>
      </c>
      <c r="AL71" s="199">
        <v>502719</v>
      </c>
      <c r="AM71" s="199">
        <v>0</v>
      </c>
      <c r="AN71" s="199">
        <v>0</v>
      </c>
      <c r="AO71" s="199">
        <v>0</v>
      </c>
      <c r="AP71" s="40">
        <f t="shared" si="130"/>
        <v>83546</v>
      </c>
      <c r="AQ71" s="40">
        <f t="shared" si="128"/>
        <v>77321</v>
      </c>
      <c r="AR71" s="40">
        <f t="shared" si="129"/>
        <v>71447</v>
      </c>
      <c r="AS71" s="199">
        <v>1990222</v>
      </c>
      <c r="AT71" s="199">
        <v>1765500</v>
      </c>
      <c r="AU71" s="199">
        <v>1022984</v>
      </c>
      <c r="AX71" s="4" t="str">
        <f t="shared" ref="AX71:AY89" si="131">IF((C71+F71+I71+L71+O71+R71+W71+Z71+AC71+AK71+AN71+AQ71)-AT71=0,"○","×")</f>
        <v>○</v>
      </c>
      <c r="AY71" s="4" t="str">
        <f t="shared" si="131"/>
        <v>○</v>
      </c>
    </row>
    <row r="72" spans="2:51" hidden="1">
      <c r="B72" s="199">
        <v>205605</v>
      </c>
      <c r="C72" s="199">
        <v>184134</v>
      </c>
      <c r="D72" s="199">
        <v>184134</v>
      </c>
      <c r="E72" s="199">
        <v>0</v>
      </c>
      <c r="F72" s="199">
        <v>0</v>
      </c>
      <c r="G72" s="199">
        <v>0</v>
      </c>
      <c r="H72" s="199">
        <v>0</v>
      </c>
      <c r="I72" s="199">
        <v>0</v>
      </c>
      <c r="J72" s="199">
        <v>0</v>
      </c>
      <c r="K72" s="199">
        <v>40944</v>
      </c>
      <c r="L72" s="199">
        <v>31401</v>
      </c>
      <c r="M72" s="199">
        <v>31401</v>
      </c>
      <c r="N72" s="199">
        <v>0</v>
      </c>
      <c r="O72" s="199">
        <v>0</v>
      </c>
      <c r="P72" s="199">
        <v>0</v>
      </c>
      <c r="Q72" s="199">
        <v>0</v>
      </c>
      <c r="R72" s="199">
        <v>0</v>
      </c>
      <c r="S72" s="199">
        <v>0</v>
      </c>
      <c r="V72" s="199">
        <v>628188</v>
      </c>
      <c r="W72" s="199">
        <v>393135</v>
      </c>
      <c r="X72" s="199">
        <v>65497</v>
      </c>
      <c r="Y72" s="199">
        <v>665205</v>
      </c>
      <c r="Z72" s="199">
        <v>597675</v>
      </c>
      <c r="AA72" s="199">
        <v>199034</v>
      </c>
      <c r="AB72" s="199">
        <v>367334</v>
      </c>
      <c r="AC72" s="199">
        <v>224295</v>
      </c>
      <c r="AD72" s="199">
        <v>156947</v>
      </c>
      <c r="AE72" s="199">
        <v>1660727</v>
      </c>
      <c r="AF72" s="199">
        <v>1215105</v>
      </c>
      <c r="AG72" s="199">
        <v>421478</v>
      </c>
      <c r="AJ72" s="199">
        <v>459441</v>
      </c>
      <c r="AK72" s="199">
        <v>376132</v>
      </c>
      <c r="AL72" s="199">
        <v>376041</v>
      </c>
      <c r="AM72" s="199">
        <v>0</v>
      </c>
      <c r="AN72" s="199">
        <v>0</v>
      </c>
      <c r="AO72" s="199">
        <v>0</v>
      </c>
      <c r="AP72" s="40">
        <f t="shared" si="130"/>
        <v>239499</v>
      </c>
      <c r="AQ72" s="40">
        <f t="shared" si="128"/>
        <v>231394</v>
      </c>
      <c r="AR72" s="40">
        <f t="shared" si="129"/>
        <v>165476</v>
      </c>
      <c r="AS72" s="199">
        <v>2606216</v>
      </c>
      <c r="AT72" s="199">
        <v>2038166</v>
      </c>
      <c r="AU72" s="199">
        <v>1178530</v>
      </c>
      <c r="AX72" s="4" t="str">
        <f t="shared" si="131"/>
        <v>○</v>
      </c>
      <c r="AY72" s="4" t="str">
        <f t="shared" si="131"/>
        <v>○</v>
      </c>
    </row>
    <row r="73" spans="2:51" hidden="1">
      <c r="B73" s="199">
        <v>355147</v>
      </c>
      <c r="C73" s="199">
        <v>326872</v>
      </c>
      <c r="D73" s="199">
        <v>326649</v>
      </c>
      <c r="E73" s="199">
        <v>0</v>
      </c>
      <c r="F73" s="199">
        <v>0</v>
      </c>
      <c r="G73" s="199">
        <v>0</v>
      </c>
      <c r="H73" s="199">
        <v>960246</v>
      </c>
      <c r="I73" s="199">
        <v>957744</v>
      </c>
      <c r="J73" s="199">
        <v>296761</v>
      </c>
      <c r="K73" s="199">
        <v>55192</v>
      </c>
      <c r="L73" s="199">
        <v>48449</v>
      </c>
      <c r="M73" s="199">
        <v>48449</v>
      </c>
      <c r="N73" s="199">
        <v>0</v>
      </c>
      <c r="O73" s="199">
        <v>0</v>
      </c>
      <c r="P73" s="199">
        <v>0</v>
      </c>
      <c r="Q73" s="199">
        <v>253232</v>
      </c>
      <c r="R73" s="199">
        <v>243546</v>
      </c>
      <c r="S73" s="199">
        <v>76907</v>
      </c>
      <c r="V73" s="199">
        <v>6443125</v>
      </c>
      <c r="W73" s="199">
        <v>6195243</v>
      </c>
      <c r="X73" s="199">
        <v>1032539</v>
      </c>
      <c r="Y73" s="199">
        <v>4599081</v>
      </c>
      <c r="Z73" s="199">
        <v>4589416</v>
      </c>
      <c r="AA73" s="199">
        <v>1529804</v>
      </c>
      <c r="AB73" s="199">
        <v>3196798</v>
      </c>
      <c r="AC73" s="199">
        <v>3193756</v>
      </c>
      <c r="AD73" s="199">
        <v>2232263</v>
      </c>
      <c r="AE73" s="199">
        <v>14239004</v>
      </c>
      <c r="AF73" s="199">
        <v>13978415</v>
      </c>
      <c r="AG73" s="199">
        <v>4794606</v>
      </c>
      <c r="AJ73" s="199">
        <v>288172</v>
      </c>
      <c r="AK73" s="199">
        <v>251823</v>
      </c>
      <c r="AL73" s="199">
        <v>251823</v>
      </c>
      <c r="AM73" s="199">
        <v>14970</v>
      </c>
      <c r="AN73" s="199">
        <v>14221</v>
      </c>
      <c r="AO73" s="199">
        <v>10531</v>
      </c>
      <c r="AP73" s="40">
        <f t="shared" si="130"/>
        <v>2157956</v>
      </c>
      <c r="AQ73" s="40">
        <f t="shared" si="128"/>
        <v>2153978</v>
      </c>
      <c r="AR73" s="40">
        <f t="shared" si="129"/>
        <v>1488791</v>
      </c>
      <c r="AS73" s="199">
        <v>18323919</v>
      </c>
      <c r="AT73" s="199">
        <v>17975048</v>
      </c>
      <c r="AU73" s="199">
        <v>7294517</v>
      </c>
      <c r="AX73" s="4" t="str">
        <f t="shared" si="131"/>
        <v>○</v>
      </c>
      <c r="AY73" s="4" t="str">
        <f t="shared" si="131"/>
        <v>○</v>
      </c>
    </row>
    <row r="74" spans="2:51" hidden="1">
      <c r="B74" s="199">
        <v>381581</v>
      </c>
      <c r="C74" s="199">
        <v>358844</v>
      </c>
      <c r="D74" s="199">
        <v>358844</v>
      </c>
      <c r="E74" s="199">
        <v>0</v>
      </c>
      <c r="F74" s="199">
        <v>0</v>
      </c>
      <c r="G74" s="199">
        <v>0</v>
      </c>
      <c r="H74" s="199">
        <v>0</v>
      </c>
      <c r="I74" s="199">
        <v>0</v>
      </c>
      <c r="J74" s="199">
        <v>0</v>
      </c>
      <c r="K74" s="199">
        <v>147292</v>
      </c>
      <c r="L74" s="199">
        <v>133719</v>
      </c>
      <c r="M74" s="199">
        <v>133719</v>
      </c>
      <c r="N74" s="199">
        <v>0</v>
      </c>
      <c r="O74" s="199">
        <v>0</v>
      </c>
      <c r="P74" s="199">
        <v>0</v>
      </c>
      <c r="Q74" s="199">
        <v>0</v>
      </c>
      <c r="R74" s="199">
        <v>0</v>
      </c>
      <c r="S74" s="199">
        <v>0</v>
      </c>
      <c r="V74" s="199">
        <v>6792597</v>
      </c>
      <c r="W74" s="199">
        <v>6723439</v>
      </c>
      <c r="X74" s="199">
        <v>1120565</v>
      </c>
      <c r="Y74" s="199">
        <v>5707280</v>
      </c>
      <c r="Z74" s="199">
        <v>5697602</v>
      </c>
      <c r="AA74" s="199">
        <v>1899151</v>
      </c>
      <c r="AB74" s="199">
        <v>2513631</v>
      </c>
      <c r="AC74" s="199">
        <v>2509835</v>
      </c>
      <c r="AD74" s="199">
        <v>1756529</v>
      </c>
      <c r="AE74" s="199">
        <v>15013508</v>
      </c>
      <c r="AF74" s="199">
        <v>14930876</v>
      </c>
      <c r="AG74" s="199">
        <v>4776245</v>
      </c>
      <c r="AJ74" s="199">
        <v>216133</v>
      </c>
      <c r="AK74" s="199">
        <v>174386</v>
      </c>
      <c r="AL74" s="199">
        <v>174386</v>
      </c>
      <c r="AM74" s="199">
        <v>0</v>
      </c>
      <c r="AN74" s="199">
        <v>0</v>
      </c>
      <c r="AO74" s="199">
        <v>0</v>
      </c>
      <c r="AP74" s="40">
        <f t="shared" si="130"/>
        <v>1040438</v>
      </c>
      <c r="AQ74" s="40">
        <f t="shared" si="128"/>
        <v>1036908</v>
      </c>
      <c r="AR74" s="40">
        <f t="shared" si="129"/>
        <v>726114</v>
      </c>
      <c r="AS74" s="199">
        <v>16798952</v>
      </c>
      <c r="AT74" s="199">
        <v>16634733</v>
      </c>
      <c r="AU74" s="199">
        <v>6169308</v>
      </c>
      <c r="AX74" s="4" t="str">
        <f t="shared" si="131"/>
        <v>○</v>
      </c>
      <c r="AY74" s="4" t="str">
        <f t="shared" si="131"/>
        <v>○</v>
      </c>
    </row>
    <row r="75" spans="2:51" hidden="1">
      <c r="B75" s="199">
        <v>43546</v>
      </c>
      <c r="C75" s="199">
        <v>39794</v>
      </c>
      <c r="D75" s="199">
        <v>39794</v>
      </c>
      <c r="E75" s="199">
        <v>0</v>
      </c>
      <c r="F75" s="199">
        <v>0</v>
      </c>
      <c r="G75" s="199">
        <v>0</v>
      </c>
      <c r="H75" s="199">
        <v>1950854</v>
      </c>
      <c r="I75" s="199">
        <v>1945730</v>
      </c>
      <c r="J75" s="199">
        <v>626641</v>
      </c>
      <c r="K75" s="199">
        <v>13794</v>
      </c>
      <c r="L75" s="199">
        <v>11449</v>
      </c>
      <c r="M75" s="199">
        <v>11449</v>
      </c>
      <c r="N75" s="199">
        <v>0</v>
      </c>
      <c r="O75" s="199">
        <v>0</v>
      </c>
      <c r="P75" s="199">
        <v>0</v>
      </c>
      <c r="Q75" s="199">
        <v>567990</v>
      </c>
      <c r="R75" s="199">
        <v>562676</v>
      </c>
      <c r="S75" s="199">
        <v>145415</v>
      </c>
      <c r="V75" s="199">
        <v>44800805</v>
      </c>
      <c r="W75" s="199">
        <v>44603241</v>
      </c>
      <c r="X75" s="199">
        <v>7433862</v>
      </c>
      <c r="Y75" s="199">
        <v>6749420</v>
      </c>
      <c r="Z75" s="199">
        <v>6748010</v>
      </c>
      <c r="AA75" s="199">
        <v>2249336</v>
      </c>
      <c r="AB75" s="199">
        <v>14291288</v>
      </c>
      <c r="AC75" s="199">
        <v>14288568</v>
      </c>
      <c r="AD75" s="199">
        <v>9979041</v>
      </c>
      <c r="AE75" s="199">
        <v>65841513</v>
      </c>
      <c r="AF75" s="199">
        <v>65639819</v>
      </c>
      <c r="AG75" s="199">
        <v>19662239</v>
      </c>
      <c r="AJ75" s="199">
        <v>12553</v>
      </c>
      <c r="AK75" s="199">
        <v>10055</v>
      </c>
      <c r="AL75" s="199">
        <v>10055</v>
      </c>
      <c r="AM75" s="199">
        <v>317405</v>
      </c>
      <c r="AN75" s="199">
        <v>313208</v>
      </c>
      <c r="AO75" s="199">
        <v>219142</v>
      </c>
      <c r="AP75" s="40">
        <f t="shared" si="130"/>
        <v>3087141</v>
      </c>
      <c r="AQ75" s="40">
        <f t="shared" si="128"/>
        <v>3083744</v>
      </c>
      <c r="AR75" s="40">
        <f t="shared" si="129"/>
        <v>2156981</v>
      </c>
      <c r="AS75" s="199">
        <v>71834796</v>
      </c>
      <c r="AT75" s="199">
        <v>71606475</v>
      </c>
      <c r="AU75" s="199">
        <v>22871716</v>
      </c>
      <c r="AX75" s="4" t="str">
        <f t="shared" si="131"/>
        <v>○</v>
      </c>
      <c r="AY75" s="4" t="str">
        <f t="shared" si="131"/>
        <v>○</v>
      </c>
    </row>
    <row r="76" spans="2:51" hidden="1">
      <c r="B76" s="199">
        <v>29250</v>
      </c>
      <c r="C76" s="199">
        <v>26287</v>
      </c>
      <c r="D76" s="199">
        <v>26287</v>
      </c>
      <c r="E76" s="199">
        <v>0</v>
      </c>
      <c r="F76" s="199">
        <v>0</v>
      </c>
      <c r="G76" s="199">
        <v>0</v>
      </c>
      <c r="H76" s="199">
        <v>1672541</v>
      </c>
      <c r="I76" s="199">
        <v>1667807</v>
      </c>
      <c r="J76" s="199">
        <v>555267</v>
      </c>
      <c r="K76" s="199">
        <v>3706</v>
      </c>
      <c r="L76" s="199">
        <v>3163</v>
      </c>
      <c r="M76" s="199">
        <v>3163</v>
      </c>
      <c r="N76" s="199">
        <v>0</v>
      </c>
      <c r="O76" s="199">
        <v>0</v>
      </c>
      <c r="P76" s="199">
        <v>0</v>
      </c>
      <c r="Q76" s="199">
        <v>1070375</v>
      </c>
      <c r="R76" s="199">
        <v>1067926</v>
      </c>
      <c r="S76" s="199">
        <v>350524</v>
      </c>
      <c r="V76" s="199">
        <v>53010809</v>
      </c>
      <c r="W76" s="199">
        <v>52852800</v>
      </c>
      <c r="X76" s="199">
        <v>8808797</v>
      </c>
      <c r="Y76" s="199">
        <v>8015328</v>
      </c>
      <c r="Z76" s="199">
        <v>8013844</v>
      </c>
      <c r="AA76" s="199">
        <v>2671280</v>
      </c>
      <c r="AB76" s="199">
        <v>16136997</v>
      </c>
      <c r="AC76" s="199">
        <v>16134512</v>
      </c>
      <c r="AD76" s="199">
        <v>10988213</v>
      </c>
      <c r="AE76" s="199">
        <v>77163134</v>
      </c>
      <c r="AF76" s="199">
        <v>77001156</v>
      </c>
      <c r="AG76" s="199">
        <v>22468290</v>
      </c>
      <c r="AJ76" s="199">
        <v>10947</v>
      </c>
      <c r="AK76" s="199">
        <v>8721</v>
      </c>
      <c r="AL76" s="199">
        <v>8721</v>
      </c>
      <c r="AM76" s="199">
        <v>322490</v>
      </c>
      <c r="AN76" s="199">
        <v>316635</v>
      </c>
      <c r="AO76" s="199">
        <v>221525</v>
      </c>
      <c r="AP76" s="40">
        <f t="shared" si="130"/>
        <v>5681039</v>
      </c>
      <c r="AQ76" s="40">
        <f t="shared" si="128"/>
        <v>5679045</v>
      </c>
      <c r="AR76" s="40">
        <f t="shared" si="129"/>
        <v>3868751</v>
      </c>
      <c r="AS76" s="199">
        <v>85953482</v>
      </c>
      <c r="AT76" s="199">
        <v>85770740</v>
      </c>
      <c r="AU76" s="199">
        <v>27502528</v>
      </c>
      <c r="AX76" s="4" t="str">
        <f t="shared" si="131"/>
        <v>○</v>
      </c>
      <c r="AY76" s="4" t="str">
        <f t="shared" si="131"/>
        <v>○</v>
      </c>
    </row>
    <row r="77" spans="2:51" hidden="1">
      <c r="B77" s="199">
        <v>667501</v>
      </c>
      <c r="C77" s="199">
        <v>615857</v>
      </c>
      <c r="D77" s="199">
        <v>615857</v>
      </c>
      <c r="E77" s="199">
        <v>0</v>
      </c>
      <c r="F77" s="199">
        <v>0</v>
      </c>
      <c r="G77" s="199">
        <v>0</v>
      </c>
      <c r="H77" s="199">
        <v>3014501</v>
      </c>
      <c r="I77" s="199">
        <v>3014499</v>
      </c>
      <c r="J77" s="199">
        <v>1058337</v>
      </c>
      <c r="K77" s="199">
        <v>54467</v>
      </c>
      <c r="L77" s="199">
        <v>49296</v>
      </c>
      <c r="M77" s="199">
        <v>49296</v>
      </c>
      <c r="N77" s="199">
        <v>0</v>
      </c>
      <c r="O77" s="199">
        <v>0</v>
      </c>
      <c r="P77" s="199">
        <v>0</v>
      </c>
      <c r="Q77" s="199">
        <v>2837826</v>
      </c>
      <c r="R77" s="199">
        <v>2772151</v>
      </c>
      <c r="S77" s="199">
        <v>1008586</v>
      </c>
      <c r="V77" s="199">
        <v>100540222</v>
      </c>
      <c r="W77" s="199">
        <v>100273164</v>
      </c>
      <c r="X77" s="199">
        <v>16662915</v>
      </c>
      <c r="Y77" s="199">
        <v>30432806</v>
      </c>
      <c r="Z77" s="199">
        <v>30424190</v>
      </c>
      <c r="AA77" s="199">
        <v>10135338</v>
      </c>
      <c r="AB77" s="199">
        <v>31003093</v>
      </c>
      <c r="AC77" s="199">
        <v>30999778</v>
      </c>
      <c r="AD77" s="199">
        <v>20921982</v>
      </c>
      <c r="AE77" s="199">
        <v>161976121</v>
      </c>
      <c r="AF77" s="199">
        <v>161697132</v>
      </c>
      <c r="AG77" s="199">
        <v>47720235</v>
      </c>
      <c r="AJ77" s="199">
        <v>4325</v>
      </c>
      <c r="AK77" s="199">
        <v>3346</v>
      </c>
      <c r="AL77" s="199">
        <v>3346</v>
      </c>
      <c r="AM77" s="199">
        <v>12072</v>
      </c>
      <c r="AN77" s="199">
        <v>10728</v>
      </c>
      <c r="AO77" s="199">
        <v>6437</v>
      </c>
      <c r="AP77" s="40">
        <f t="shared" si="130"/>
        <v>8041396</v>
      </c>
      <c r="AQ77" s="40">
        <f t="shared" si="128"/>
        <v>8033427</v>
      </c>
      <c r="AR77" s="40">
        <f t="shared" si="129"/>
        <v>5527844</v>
      </c>
      <c r="AS77" s="199">
        <v>176608209</v>
      </c>
      <c r="AT77" s="199">
        <v>176196436</v>
      </c>
      <c r="AU77" s="199">
        <v>55989938</v>
      </c>
      <c r="AX77" s="4" t="str">
        <f t="shared" si="131"/>
        <v>○</v>
      </c>
      <c r="AY77" s="4" t="str">
        <f t="shared" si="131"/>
        <v>○</v>
      </c>
    </row>
    <row r="78" spans="2:51" hidden="1">
      <c r="B78" s="199">
        <v>171565</v>
      </c>
      <c r="C78" s="199">
        <v>149776</v>
      </c>
      <c r="D78" s="199">
        <v>149776</v>
      </c>
      <c r="E78" s="199">
        <v>0</v>
      </c>
      <c r="F78" s="199">
        <v>0</v>
      </c>
      <c r="G78" s="199">
        <v>0</v>
      </c>
      <c r="H78" s="199">
        <v>1838803</v>
      </c>
      <c r="I78" s="199">
        <v>1835570</v>
      </c>
      <c r="J78" s="199">
        <v>611856</v>
      </c>
      <c r="K78" s="199">
        <v>30637</v>
      </c>
      <c r="L78" s="199">
        <v>23158</v>
      </c>
      <c r="M78" s="199">
        <v>23102</v>
      </c>
      <c r="N78" s="199">
        <v>0</v>
      </c>
      <c r="O78" s="199">
        <v>0</v>
      </c>
      <c r="P78" s="199">
        <v>0</v>
      </c>
      <c r="Q78" s="199">
        <v>1371727</v>
      </c>
      <c r="R78" s="199">
        <v>1368591</v>
      </c>
      <c r="S78" s="199">
        <v>456061</v>
      </c>
      <c r="V78" s="199">
        <v>43812270</v>
      </c>
      <c r="W78" s="199">
        <v>43604561</v>
      </c>
      <c r="X78" s="199">
        <v>7267282</v>
      </c>
      <c r="Y78" s="199">
        <v>10655539</v>
      </c>
      <c r="Z78" s="199">
        <v>10651620</v>
      </c>
      <c r="AA78" s="199">
        <v>3550418</v>
      </c>
      <c r="AB78" s="199">
        <v>12949319</v>
      </c>
      <c r="AC78" s="199">
        <v>12946111</v>
      </c>
      <c r="AD78" s="199">
        <v>9060701</v>
      </c>
      <c r="AE78" s="199">
        <v>67417128</v>
      </c>
      <c r="AF78" s="199">
        <v>67202292</v>
      </c>
      <c r="AG78" s="199">
        <v>19878401</v>
      </c>
      <c r="AJ78" s="199">
        <v>8755</v>
      </c>
      <c r="AK78" s="199">
        <v>5604</v>
      </c>
      <c r="AL78" s="199">
        <v>5604</v>
      </c>
      <c r="AM78" s="199">
        <v>39880</v>
      </c>
      <c r="AN78" s="199">
        <v>38628</v>
      </c>
      <c r="AO78" s="199">
        <v>27040</v>
      </c>
      <c r="AP78" s="40">
        <f t="shared" si="130"/>
        <v>3381434</v>
      </c>
      <c r="AQ78" s="40">
        <f t="shared" si="128"/>
        <v>3376678</v>
      </c>
      <c r="AR78" s="40">
        <f t="shared" si="129"/>
        <v>2416446</v>
      </c>
      <c r="AS78" s="199">
        <v>74259929</v>
      </c>
      <c r="AT78" s="199">
        <v>74000297</v>
      </c>
      <c r="AU78" s="199">
        <v>23568286</v>
      </c>
      <c r="AX78" s="4" t="str">
        <f t="shared" si="131"/>
        <v>○</v>
      </c>
      <c r="AY78" s="4" t="str">
        <f t="shared" si="131"/>
        <v>○</v>
      </c>
    </row>
    <row r="79" spans="2:51" hidden="1">
      <c r="B79" s="199">
        <v>170899</v>
      </c>
      <c r="C79" s="199">
        <v>154996</v>
      </c>
      <c r="D79" s="199">
        <v>154996</v>
      </c>
      <c r="E79" s="199">
        <v>0</v>
      </c>
      <c r="F79" s="199">
        <v>0</v>
      </c>
      <c r="G79" s="199">
        <v>0</v>
      </c>
      <c r="H79" s="199">
        <v>95911</v>
      </c>
      <c r="I79" s="199">
        <v>94426</v>
      </c>
      <c r="J79" s="199">
        <v>31475</v>
      </c>
      <c r="K79" s="199">
        <v>98958</v>
      </c>
      <c r="L79" s="199">
        <v>79503</v>
      </c>
      <c r="M79" s="199">
        <v>79503</v>
      </c>
      <c r="N79" s="199">
        <v>0</v>
      </c>
      <c r="O79" s="199">
        <v>0</v>
      </c>
      <c r="P79" s="199">
        <v>0</v>
      </c>
      <c r="Q79" s="199">
        <v>147587</v>
      </c>
      <c r="R79" s="199">
        <v>137971</v>
      </c>
      <c r="S79" s="199">
        <v>45990</v>
      </c>
      <c r="V79" s="199">
        <v>4167484</v>
      </c>
      <c r="W79" s="199">
        <v>3440878</v>
      </c>
      <c r="X79" s="199">
        <v>573478</v>
      </c>
      <c r="Y79" s="199">
        <v>3089242</v>
      </c>
      <c r="Z79" s="199">
        <v>3040237</v>
      </c>
      <c r="AA79" s="199">
        <v>1013411</v>
      </c>
      <c r="AB79" s="199">
        <v>2856879</v>
      </c>
      <c r="AC79" s="199">
        <v>2845104</v>
      </c>
      <c r="AD79" s="199">
        <v>1991238</v>
      </c>
      <c r="AE79" s="199">
        <v>10113605</v>
      </c>
      <c r="AF79" s="199">
        <v>9326219</v>
      </c>
      <c r="AG79" s="199">
        <v>3578127</v>
      </c>
      <c r="AJ79" s="199">
        <v>766242</v>
      </c>
      <c r="AK79" s="199">
        <v>680121</v>
      </c>
      <c r="AL79" s="199">
        <v>680121</v>
      </c>
      <c r="AM79" s="199">
        <v>0</v>
      </c>
      <c r="AN79" s="199">
        <v>0</v>
      </c>
      <c r="AO79" s="199">
        <v>0</v>
      </c>
      <c r="AP79" s="40">
        <f t="shared" si="130"/>
        <v>3401191</v>
      </c>
      <c r="AQ79" s="40">
        <f t="shared" si="128"/>
        <v>3387701</v>
      </c>
      <c r="AR79" s="40">
        <f t="shared" si="129"/>
        <v>2390353</v>
      </c>
      <c r="AS79" s="199">
        <v>14794393</v>
      </c>
      <c r="AT79" s="199">
        <v>13860937</v>
      </c>
      <c r="AU79" s="199">
        <v>6960565</v>
      </c>
      <c r="AX79" s="4" t="str">
        <f t="shared" si="131"/>
        <v>○</v>
      </c>
      <c r="AY79" s="4" t="str">
        <f t="shared" si="131"/>
        <v>○</v>
      </c>
    </row>
    <row r="80" spans="2:51" hidden="1">
      <c r="B80" s="199">
        <v>175685</v>
      </c>
      <c r="C80" s="199">
        <v>166601</v>
      </c>
      <c r="D80" s="199">
        <v>166601</v>
      </c>
      <c r="E80" s="199">
        <v>0</v>
      </c>
      <c r="F80" s="199">
        <v>0</v>
      </c>
      <c r="G80" s="199">
        <v>0</v>
      </c>
      <c r="H80" s="199">
        <v>633323</v>
      </c>
      <c r="I80" s="199">
        <v>630609</v>
      </c>
      <c r="J80" s="199">
        <v>211385</v>
      </c>
      <c r="K80" s="199">
        <v>88907</v>
      </c>
      <c r="L80" s="199">
        <v>81382</v>
      </c>
      <c r="M80" s="199">
        <v>81382</v>
      </c>
      <c r="N80" s="199">
        <v>0</v>
      </c>
      <c r="O80" s="199">
        <v>0</v>
      </c>
      <c r="P80" s="199">
        <v>0</v>
      </c>
      <c r="Q80" s="199">
        <v>798626</v>
      </c>
      <c r="R80" s="199">
        <v>788039</v>
      </c>
      <c r="S80" s="199">
        <v>281452</v>
      </c>
      <c r="V80" s="199">
        <v>15050233</v>
      </c>
      <c r="W80" s="199">
        <v>14149651</v>
      </c>
      <c r="X80" s="199">
        <v>2358273</v>
      </c>
      <c r="Y80" s="199">
        <v>6371857</v>
      </c>
      <c r="Z80" s="199">
        <v>6337866</v>
      </c>
      <c r="AA80" s="199">
        <v>2112620</v>
      </c>
      <c r="AB80" s="199">
        <v>12475858</v>
      </c>
      <c r="AC80" s="199">
        <v>12466862</v>
      </c>
      <c r="AD80" s="199">
        <v>8726794</v>
      </c>
      <c r="AE80" s="199">
        <v>33897948</v>
      </c>
      <c r="AF80" s="199">
        <v>32954379</v>
      </c>
      <c r="AG80" s="199">
        <v>13197687</v>
      </c>
      <c r="AJ80" s="199">
        <v>469548</v>
      </c>
      <c r="AK80" s="199">
        <v>438565</v>
      </c>
      <c r="AL80" s="199">
        <v>438565</v>
      </c>
      <c r="AM80" s="199">
        <v>0</v>
      </c>
      <c r="AN80" s="199">
        <v>0</v>
      </c>
      <c r="AO80" s="199">
        <v>0</v>
      </c>
      <c r="AP80" s="40">
        <f t="shared" si="130"/>
        <v>7748603</v>
      </c>
      <c r="AQ80" s="40">
        <f t="shared" si="128"/>
        <v>7735357</v>
      </c>
      <c r="AR80" s="40">
        <f t="shared" si="129"/>
        <v>5427875</v>
      </c>
      <c r="AS80" s="199">
        <v>43812640</v>
      </c>
      <c r="AT80" s="199">
        <v>42794932</v>
      </c>
      <c r="AU80" s="199">
        <v>19804947</v>
      </c>
      <c r="AX80" s="4" t="str">
        <f t="shared" si="131"/>
        <v>○</v>
      </c>
      <c r="AY80" s="4" t="str">
        <f t="shared" si="131"/>
        <v>○</v>
      </c>
    </row>
    <row r="81" spans="2:51" hidden="1">
      <c r="B81" s="199">
        <v>99397</v>
      </c>
      <c r="C81" s="199">
        <v>90189</v>
      </c>
      <c r="D81" s="199">
        <v>90189</v>
      </c>
      <c r="E81" s="199">
        <v>0</v>
      </c>
      <c r="F81" s="199">
        <v>0</v>
      </c>
      <c r="G81" s="199">
        <v>0</v>
      </c>
      <c r="H81" s="199">
        <v>842796</v>
      </c>
      <c r="I81" s="199">
        <v>840156</v>
      </c>
      <c r="J81" s="199">
        <v>278617</v>
      </c>
      <c r="K81" s="199">
        <v>200501</v>
      </c>
      <c r="L81" s="199">
        <v>167386</v>
      </c>
      <c r="M81" s="199">
        <v>167386</v>
      </c>
      <c r="N81" s="199">
        <v>0</v>
      </c>
      <c r="O81" s="199">
        <v>0</v>
      </c>
      <c r="P81" s="199">
        <v>0</v>
      </c>
      <c r="Q81" s="199">
        <v>422768</v>
      </c>
      <c r="R81" s="199">
        <v>418515</v>
      </c>
      <c r="S81" s="199">
        <v>137537</v>
      </c>
      <c r="V81" s="199">
        <v>3524489</v>
      </c>
      <c r="W81" s="199">
        <v>2993138</v>
      </c>
      <c r="X81" s="199">
        <v>498855</v>
      </c>
      <c r="Y81" s="199">
        <v>1722772</v>
      </c>
      <c r="Z81" s="199">
        <v>1691443</v>
      </c>
      <c r="AA81" s="199">
        <v>563814</v>
      </c>
      <c r="AB81" s="199">
        <v>2142451</v>
      </c>
      <c r="AC81" s="199">
        <v>2131794</v>
      </c>
      <c r="AD81" s="199">
        <v>1492249</v>
      </c>
      <c r="AE81" s="199">
        <v>7389712</v>
      </c>
      <c r="AF81" s="199">
        <v>6816375</v>
      </c>
      <c r="AG81" s="199">
        <v>2554918</v>
      </c>
      <c r="AJ81" s="199">
        <v>458454</v>
      </c>
      <c r="AK81" s="199">
        <v>389054</v>
      </c>
      <c r="AL81" s="199">
        <v>389054</v>
      </c>
      <c r="AM81" s="199">
        <v>0</v>
      </c>
      <c r="AN81" s="199">
        <v>0</v>
      </c>
      <c r="AO81" s="199">
        <v>0</v>
      </c>
      <c r="AP81" s="40">
        <f t="shared" si="130"/>
        <v>1092833</v>
      </c>
      <c r="AQ81" s="40">
        <f t="shared" si="128"/>
        <v>1085238</v>
      </c>
      <c r="AR81" s="40">
        <f t="shared" si="129"/>
        <v>760683</v>
      </c>
      <c r="AS81" s="199">
        <v>10506461</v>
      </c>
      <c r="AT81" s="199">
        <v>9806913</v>
      </c>
      <c r="AU81" s="199">
        <v>4378384</v>
      </c>
      <c r="AX81" s="4" t="str">
        <f t="shared" si="131"/>
        <v>○</v>
      </c>
      <c r="AY81" s="4" t="str">
        <f t="shared" si="131"/>
        <v>○</v>
      </c>
    </row>
    <row r="82" spans="2:51" hidden="1">
      <c r="B82" s="199">
        <v>2779</v>
      </c>
      <c r="C82" s="199">
        <v>2488</v>
      </c>
      <c r="D82" s="199">
        <v>2488</v>
      </c>
      <c r="E82" s="199">
        <v>0</v>
      </c>
      <c r="F82" s="199">
        <v>0</v>
      </c>
      <c r="G82" s="199">
        <v>0</v>
      </c>
      <c r="H82" s="199">
        <v>0</v>
      </c>
      <c r="I82" s="199">
        <v>0</v>
      </c>
      <c r="J82" s="199">
        <v>0</v>
      </c>
      <c r="K82" s="199">
        <v>13567</v>
      </c>
      <c r="L82" s="199">
        <v>8084</v>
      </c>
      <c r="M82" s="199">
        <v>8083</v>
      </c>
      <c r="N82" s="199">
        <v>0</v>
      </c>
      <c r="O82" s="199">
        <v>0</v>
      </c>
      <c r="P82" s="199">
        <v>0</v>
      </c>
      <c r="Q82" s="199">
        <v>0</v>
      </c>
      <c r="R82" s="199">
        <v>0</v>
      </c>
      <c r="S82" s="199">
        <v>0</v>
      </c>
      <c r="V82" s="199">
        <v>294380</v>
      </c>
      <c r="W82" s="199">
        <v>177252</v>
      </c>
      <c r="X82" s="199">
        <v>29543</v>
      </c>
      <c r="Y82" s="199">
        <v>213807</v>
      </c>
      <c r="Z82" s="199">
        <v>187780</v>
      </c>
      <c r="AA82" s="199">
        <v>62593</v>
      </c>
      <c r="AB82" s="199">
        <v>228923</v>
      </c>
      <c r="AC82" s="199">
        <v>212807</v>
      </c>
      <c r="AD82" s="199">
        <v>148615</v>
      </c>
      <c r="AE82" s="199">
        <v>737110</v>
      </c>
      <c r="AF82" s="199">
        <v>577839</v>
      </c>
      <c r="AG82" s="199">
        <v>240751</v>
      </c>
      <c r="AJ82" s="199">
        <v>390606</v>
      </c>
      <c r="AK82" s="199">
        <v>340631</v>
      </c>
      <c r="AL82" s="199">
        <v>340631</v>
      </c>
      <c r="AM82" s="199">
        <v>0</v>
      </c>
      <c r="AN82" s="199">
        <v>0</v>
      </c>
      <c r="AO82" s="199">
        <v>0</v>
      </c>
      <c r="AP82" s="40">
        <f t="shared" si="130"/>
        <v>174037</v>
      </c>
      <c r="AQ82" s="40">
        <f t="shared" si="128"/>
        <v>169785</v>
      </c>
      <c r="AR82" s="40">
        <f t="shared" si="129"/>
        <v>118921</v>
      </c>
      <c r="AS82" s="199">
        <v>1318099</v>
      </c>
      <c r="AT82" s="199">
        <v>1098827</v>
      </c>
      <c r="AU82" s="199">
        <v>710874</v>
      </c>
      <c r="AX82" s="4" t="str">
        <f t="shared" si="131"/>
        <v>○</v>
      </c>
      <c r="AY82" s="4" t="str">
        <f t="shared" si="131"/>
        <v>○</v>
      </c>
    </row>
    <row r="83" spans="2:51" hidden="1">
      <c r="B83" s="199">
        <v>8142</v>
      </c>
      <c r="C83" s="199">
        <v>6523</v>
      </c>
      <c r="D83" s="199">
        <v>6523</v>
      </c>
      <c r="E83" s="199">
        <v>0</v>
      </c>
      <c r="F83" s="199">
        <v>0</v>
      </c>
      <c r="G83" s="199">
        <v>0</v>
      </c>
      <c r="H83" s="199">
        <v>0</v>
      </c>
      <c r="I83" s="199">
        <v>0</v>
      </c>
      <c r="J83" s="199">
        <v>0</v>
      </c>
      <c r="K83" s="199">
        <v>8194</v>
      </c>
      <c r="L83" s="199">
        <v>5688</v>
      </c>
      <c r="M83" s="199">
        <v>5688</v>
      </c>
      <c r="N83" s="199">
        <v>0</v>
      </c>
      <c r="O83" s="199">
        <v>0</v>
      </c>
      <c r="P83" s="199">
        <v>0</v>
      </c>
      <c r="Q83" s="199">
        <v>0</v>
      </c>
      <c r="R83" s="199">
        <v>0</v>
      </c>
      <c r="S83" s="199">
        <v>0</v>
      </c>
      <c r="V83" s="199">
        <v>985765</v>
      </c>
      <c r="W83" s="199">
        <v>703381</v>
      </c>
      <c r="X83" s="199">
        <v>117230</v>
      </c>
      <c r="Y83" s="199">
        <v>487406</v>
      </c>
      <c r="Z83" s="199">
        <v>451819</v>
      </c>
      <c r="AA83" s="199">
        <v>150606</v>
      </c>
      <c r="AB83" s="199">
        <v>642912</v>
      </c>
      <c r="AC83" s="199">
        <v>635887</v>
      </c>
      <c r="AD83" s="199">
        <v>445120</v>
      </c>
      <c r="AE83" s="199">
        <v>2116083</v>
      </c>
      <c r="AF83" s="199">
        <v>1791087</v>
      </c>
      <c r="AG83" s="199">
        <v>712956</v>
      </c>
      <c r="AJ83" s="199">
        <v>352176</v>
      </c>
      <c r="AK83" s="199">
        <v>310549</v>
      </c>
      <c r="AL83" s="199">
        <v>310524</v>
      </c>
      <c r="AM83" s="199">
        <v>0</v>
      </c>
      <c r="AN83" s="199">
        <v>0</v>
      </c>
      <c r="AO83" s="199">
        <v>0</v>
      </c>
      <c r="AP83" s="40">
        <f t="shared" si="130"/>
        <v>294161</v>
      </c>
      <c r="AQ83" s="40">
        <f t="shared" si="128"/>
        <v>288263</v>
      </c>
      <c r="AR83" s="40">
        <f t="shared" si="129"/>
        <v>202241</v>
      </c>
      <c r="AS83" s="199">
        <v>2778756</v>
      </c>
      <c r="AT83" s="199">
        <v>2402110</v>
      </c>
      <c r="AU83" s="199">
        <v>1237932</v>
      </c>
      <c r="AX83" s="4" t="str">
        <f t="shared" si="131"/>
        <v>○</v>
      </c>
      <c r="AY83" s="4" t="str">
        <f t="shared" si="131"/>
        <v>○</v>
      </c>
    </row>
    <row r="84" spans="2:51" hidden="1">
      <c r="B84" s="199">
        <v>8952</v>
      </c>
      <c r="C84" s="199">
        <v>4268</v>
      </c>
      <c r="D84" s="199">
        <v>4263</v>
      </c>
      <c r="E84" s="199">
        <v>0</v>
      </c>
      <c r="F84" s="199">
        <v>0</v>
      </c>
      <c r="G84" s="199">
        <v>0</v>
      </c>
      <c r="H84" s="199">
        <v>0</v>
      </c>
      <c r="I84" s="199">
        <v>0</v>
      </c>
      <c r="J84" s="199">
        <v>0</v>
      </c>
      <c r="K84" s="199">
        <v>4940</v>
      </c>
      <c r="L84" s="199">
        <v>1516</v>
      </c>
      <c r="M84" s="199">
        <v>1516</v>
      </c>
      <c r="N84" s="199">
        <v>0</v>
      </c>
      <c r="O84" s="199">
        <v>0</v>
      </c>
      <c r="P84" s="199">
        <v>0</v>
      </c>
      <c r="Q84" s="199">
        <v>0</v>
      </c>
      <c r="R84" s="199">
        <v>0</v>
      </c>
      <c r="S84" s="199">
        <v>0</v>
      </c>
      <c r="V84" s="199">
        <v>89952</v>
      </c>
      <c r="W84" s="199">
        <v>31455</v>
      </c>
      <c r="X84" s="199">
        <v>5208</v>
      </c>
      <c r="Y84" s="199">
        <v>45116</v>
      </c>
      <c r="Z84" s="199">
        <v>25797</v>
      </c>
      <c r="AA84" s="199">
        <v>8534</v>
      </c>
      <c r="AB84" s="199">
        <v>64893</v>
      </c>
      <c r="AC84" s="199">
        <v>48664</v>
      </c>
      <c r="AD84" s="199">
        <v>33634</v>
      </c>
      <c r="AE84" s="199">
        <v>199961</v>
      </c>
      <c r="AF84" s="199">
        <v>105916</v>
      </c>
      <c r="AG84" s="199">
        <v>47376</v>
      </c>
      <c r="AJ84" s="199">
        <v>210511</v>
      </c>
      <c r="AK84" s="199">
        <v>158390</v>
      </c>
      <c r="AL84" s="199">
        <v>158390</v>
      </c>
      <c r="AM84" s="199">
        <v>0</v>
      </c>
      <c r="AN84" s="199">
        <v>0</v>
      </c>
      <c r="AO84" s="199">
        <v>0</v>
      </c>
      <c r="AP84" s="40">
        <f t="shared" si="130"/>
        <v>8756</v>
      </c>
      <c r="AQ84" s="40">
        <f t="shared" si="128"/>
        <v>6834</v>
      </c>
      <c r="AR84" s="40">
        <f t="shared" si="129"/>
        <v>4962</v>
      </c>
      <c r="AS84" s="199">
        <v>433120</v>
      </c>
      <c r="AT84" s="199">
        <v>276924</v>
      </c>
      <c r="AU84" s="199">
        <v>216507</v>
      </c>
      <c r="AX84" s="4" t="str">
        <f t="shared" si="131"/>
        <v>○</v>
      </c>
      <c r="AY84" s="4" t="str">
        <f t="shared" si="131"/>
        <v>○</v>
      </c>
    </row>
    <row r="85" spans="2:51" hidden="1">
      <c r="B85" s="199">
        <v>14945</v>
      </c>
      <c r="C85" s="199">
        <v>10297</v>
      </c>
      <c r="D85" s="199">
        <v>10297</v>
      </c>
      <c r="E85" s="199">
        <v>0</v>
      </c>
      <c r="F85" s="199">
        <v>0</v>
      </c>
      <c r="G85" s="199">
        <v>0</v>
      </c>
      <c r="H85" s="199">
        <v>0</v>
      </c>
      <c r="I85" s="199">
        <v>0</v>
      </c>
      <c r="J85" s="199">
        <v>0</v>
      </c>
      <c r="K85" s="199">
        <v>19869</v>
      </c>
      <c r="L85" s="199">
        <v>10651</v>
      </c>
      <c r="M85" s="199">
        <v>10651</v>
      </c>
      <c r="N85" s="199">
        <v>0</v>
      </c>
      <c r="O85" s="199">
        <v>0</v>
      </c>
      <c r="P85" s="199">
        <v>0</v>
      </c>
      <c r="Q85" s="199">
        <v>0</v>
      </c>
      <c r="R85" s="199">
        <v>0</v>
      </c>
      <c r="S85" s="199">
        <v>0</v>
      </c>
      <c r="V85" s="199">
        <v>1013759</v>
      </c>
      <c r="W85" s="199">
        <v>584065</v>
      </c>
      <c r="X85" s="199">
        <v>97344</v>
      </c>
      <c r="Y85" s="199">
        <v>303034</v>
      </c>
      <c r="Z85" s="199">
        <v>247857</v>
      </c>
      <c r="AA85" s="199">
        <v>82618</v>
      </c>
      <c r="AB85" s="199">
        <v>428019</v>
      </c>
      <c r="AC85" s="199">
        <v>420610</v>
      </c>
      <c r="AD85" s="199">
        <v>294426</v>
      </c>
      <c r="AE85" s="199">
        <v>1744812</v>
      </c>
      <c r="AF85" s="199">
        <v>1252532</v>
      </c>
      <c r="AG85" s="199">
        <v>474388</v>
      </c>
      <c r="AJ85" s="199">
        <v>1404868</v>
      </c>
      <c r="AK85" s="199">
        <v>1209631</v>
      </c>
      <c r="AL85" s="199">
        <v>1209631</v>
      </c>
      <c r="AM85" s="199">
        <v>0</v>
      </c>
      <c r="AN85" s="199">
        <v>0</v>
      </c>
      <c r="AO85" s="199">
        <v>0</v>
      </c>
      <c r="AP85" s="40">
        <f t="shared" si="130"/>
        <v>155265</v>
      </c>
      <c r="AQ85" s="40">
        <f t="shared" si="128"/>
        <v>123338</v>
      </c>
      <c r="AR85" s="40">
        <f t="shared" si="129"/>
        <v>123338</v>
      </c>
      <c r="AS85" s="199">
        <v>3339759</v>
      </c>
      <c r="AT85" s="199">
        <v>2606449</v>
      </c>
      <c r="AU85" s="199">
        <v>1828305</v>
      </c>
      <c r="AX85" s="4" t="str">
        <f t="shared" si="131"/>
        <v>○</v>
      </c>
      <c r="AY85" s="4" t="str">
        <f t="shared" si="131"/>
        <v>○</v>
      </c>
    </row>
    <row r="86" spans="2:51" hidden="1">
      <c r="B86" s="199">
        <v>7176</v>
      </c>
      <c r="C86" s="199">
        <v>6172</v>
      </c>
      <c r="D86" s="199">
        <v>6172</v>
      </c>
      <c r="E86" s="199">
        <v>0</v>
      </c>
      <c r="F86" s="199">
        <v>0</v>
      </c>
      <c r="G86" s="199">
        <v>0</v>
      </c>
      <c r="H86" s="199">
        <v>0</v>
      </c>
      <c r="I86" s="199">
        <v>0</v>
      </c>
      <c r="J86" s="199">
        <v>0</v>
      </c>
      <c r="K86" s="199">
        <v>8343</v>
      </c>
      <c r="L86" s="199">
        <v>4621</v>
      </c>
      <c r="M86" s="199">
        <v>4621</v>
      </c>
      <c r="N86" s="199">
        <v>0</v>
      </c>
      <c r="O86" s="199">
        <v>0</v>
      </c>
      <c r="P86" s="199">
        <v>0</v>
      </c>
      <c r="Q86" s="199">
        <v>0</v>
      </c>
      <c r="R86" s="199">
        <v>0</v>
      </c>
      <c r="S86" s="199">
        <v>0</v>
      </c>
      <c r="V86" s="199">
        <v>360592</v>
      </c>
      <c r="W86" s="199">
        <v>201406</v>
      </c>
      <c r="X86" s="199">
        <v>33558</v>
      </c>
      <c r="Y86" s="199">
        <v>290098</v>
      </c>
      <c r="Z86" s="199">
        <v>226141</v>
      </c>
      <c r="AA86" s="199">
        <v>75380</v>
      </c>
      <c r="AB86" s="199">
        <v>402793</v>
      </c>
      <c r="AC86" s="199">
        <v>395498</v>
      </c>
      <c r="AD86" s="199">
        <v>275736</v>
      </c>
      <c r="AE86" s="199">
        <v>1053483</v>
      </c>
      <c r="AF86" s="199">
        <v>823045</v>
      </c>
      <c r="AG86" s="199">
        <v>384674</v>
      </c>
      <c r="AJ86" s="199">
        <v>451363</v>
      </c>
      <c r="AK86" s="199">
        <v>434882</v>
      </c>
      <c r="AL86" s="199">
        <v>434882</v>
      </c>
      <c r="AM86" s="199">
        <v>0</v>
      </c>
      <c r="AN86" s="199">
        <v>0</v>
      </c>
      <c r="AO86" s="199">
        <v>0</v>
      </c>
      <c r="AP86" s="40">
        <f t="shared" si="130"/>
        <v>121090</v>
      </c>
      <c r="AQ86" s="40">
        <f t="shared" si="128"/>
        <v>114585</v>
      </c>
      <c r="AR86" s="40">
        <f>AU86-SUM(D86,J86,M86,S86,X86,AA86,AD86,AL86,AO86)</f>
        <v>114560</v>
      </c>
      <c r="AS86" s="199">
        <v>1641455</v>
      </c>
      <c r="AT86" s="199">
        <v>1383305</v>
      </c>
      <c r="AU86" s="199">
        <v>944909</v>
      </c>
      <c r="AX86" s="4" t="str">
        <f t="shared" si="131"/>
        <v>○</v>
      </c>
      <c r="AY86" s="4" t="str">
        <f t="shared" si="131"/>
        <v>○</v>
      </c>
    </row>
    <row r="87" spans="2:51" hidden="1">
      <c r="B87" s="199">
        <v>0</v>
      </c>
      <c r="C87" s="199">
        <v>0</v>
      </c>
      <c r="D87" s="199">
        <v>0</v>
      </c>
      <c r="E87" s="199">
        <v>0</v>
      </c>
      <c r="F87" s="199">
        <v>0</v>
      </c>
      <c r="G87" s="199">
        <v>0</v>
      </c>
      <c r="H87" s="199">
        <v>0</v>
      </c>
      <c r="I87" s="199">
        <v>0</v>
      </c>
      <c r="J87" s="199">
        <v>0</v>
      </c>
      <c r="K87" s="199">
        <v>3009</v>
      </c>
      <c r="L87" s="199">
        <v>2307</v>
      </c>
      <c r="M87" s="199">
        <v>2307</v>
      </c>
      <c r="N87" s="199">
        <v>0</v>
      </c>
      <c r="O87" s="199">
        <v>0</v>
      </c>
      <c r="P87" s="199">
        <v>0</v>
      </c>
      <c r="Q87" s="199">
        <v>0</v>
      </c>
      <c r="R87" s="199">
        <v>0</v>
      </c>
      <c r="S87" s="199">
        <v>0</v>
      </c>
      <c r="V87" s="199">
        <v>232106</v>
      </c>
      <c r="W87" s="199">
        <v>153666</v>
      </c>
      <c r="X87" s="199">
        <v>25611</v>
      </c>
      <c r="Y87" s="199">
        <v>135673</v>
      </c>
      <c r="Z87" s="199">
        <v>115672</v>
      </c>
      <c r="AA87" s="199">
        <v>38557</v>
      </c>
      <c r="AB87" s="199">
        <v>50583</v>
      </c>
      <c r="AC87" s="199">
        <v>50397</v>
      </c>
      <c r="AD87" s="199">
        <v>35240</v>
      </c>
      <c r="AE87" s="199">
        <v>418362</v>
      </c>
      <c r="AF87" s="199">
        <v>319735</v>
      </c>
      <c r="AG87" s="199">
        <v>99408</v>
      </c>
      <c r="AJ87" s="199">
        <v>510056</v>
      </c>
      <c r="AK87" s="199">
        <v>499924</v>
      </c>
      <c r="AL87" s="199">
        <v>499924</v>
      </c>
      <c r="AM87" s="199">
        <v>0</v>
      </c>
      <c r="AN87" s="199">
        <v>0</v>
      </c>
      <c r="AO87" s="199">
        <v>0</v>
      </c>
      <c r="AP87" s="40">
        <f t="shared" si="130"/>
        <v>120361</v>
      </c>
      <c r="AQ87" s="40">
        <f t="shared" si="128"/>
        <v>118937</v>
      </c>
      <c r="AR87" s="40">
        <f t="shared" si="129"/>
        <v>117972</v>
      </c>
      <c r="AS87" s="199">
        <v>1051788</v>
      </c>
      <c r="AT87" s="199">
        <v>940903</v>
      </c>
      <c r="AU87" s="199">
        <v>719611</v>
      </c>
      <c r="AX87" s="4" t="str">
        <f t="shared" si="131"/>
        <v>○</v>
      </c>
      <c r="AY87" s="4" t="str">
        <f t="shared" si="131"/>
        <v>○</v>
      </c>
    </row>
    <row r="88" spans="2:51" hidden="1">
      <c r="B88" s="199">
        <v>0</v>
      </c>
      <c r="C88" s="199">
        <v>0</v>
      </c>
      <c r="D88" s="199">
        <v>0</v>
      </c>
      <c r="E88" s="199">
        <v>0</v>
      </c>
      <c r="F88" s="199">
        <v>0</v>
      </c>
      <c r="G88" s="199">
        <v>0</v>
      </c>
      <c r="H88" s="199">
        <v>0</v>
      </c>
      <c r="I88" s="199">
        <v>0</v>
      </c>
      <c r="J88" s="199">
        <v>0</v>
      </c>
      <c r="K88" s="199">
        <v>13124</v>
      </c>
      <c r="L88" s="199">
        <v>4801</v>
      </c>
      <c r="M88" s="199">
        <v>4801</v>
      </c>
      <c r="N88" s="199">
        <v>0</v>
      </c>
      <c r="O88" s="199">
        <v>0</v>
      </c>
      <c r="P88" s="199">
        <v>0</v>
      </c>
      <c r="Q88" s="199">
        <v>0</v>
      </c>
      <c r="R88" s="199">
        <v>0</v>
      </c>
      <c r="S88" s="199">
        <v>0</v>
      </c>
      <c r="V88" s="199">
        <v>698437</v>
      </c>
      <c r="W88" s="199">
        <v>330207</v>
      </c>
      <c r="X88" s="199">
        <v>55035</v>
      </c>
      <c r="Y88" s="199">
        <v>534646</v>
      </c>
      <c r="Z88" s="199">
        <v>432571</v>
      </c>
      <c r="AA88" s="199">
        <v>144110</v>
      </c>
      <c r="AB88" s="199">
        <v>67493</v>
      </c>
      <c r="AC88" s="199">
        <v>66445</v>
      </c>
      <c r="AD88" s="199">
        <v>46284</v>
      </c>
      <c r="AE88" s="199">
        <v>1300576</v>
      </c>
      <c r="AF88" s="199">
        <v>829223</v>
      </c>
      <c r="AG88" s="199">
        <v>245429</v>
      </c>
      <c r="AJ88" s="199">
        <v>1596882</v>
      </c>
      <c r="AK88" s="199">
        <v>1539873</v>
      </c>
      <c r="AL88" s="199">
        <v>1539873</v>
      </c>
      <c r="AM88" s="199">
        <v>0</v>
      </c>
      <c r="AN88" s="199">
        <v>0</v>
      </c>
      <c r="AO88" s="199">
        <v>0</v>
      </c>
      <c r="AP88" s="40">
        <f t="shared" si="130"/>
        <v>4514</v>
      </c>
      <c r="AQ88" s="40">
        <f t="shared" si="128"/>
        <v>3960</v>
      </c>
      <c r="AR88" s="40">
        <f t="shared" si="129"/>
        <v>2797</v>
      </c>
      <c r="AS88" s="199">
        <v>2915096</v>
      </c>
      <c r="AT88" s="199">
        <v>2377857</v>
      </c>
      <c r="AU88" s="199">
        <v>1792900</v>
      </c>
      <c r="AX88" s="4" t="str">
        <f t="shared" si="131"/>
        <v>○</v>
      </c>
      <c r="AY88" s="4" t="str">
        <f t="shared" si="131"/>
        <v>○</v>
      </c>
    </row>
    <row r="89" spans="2:51" hidden="1">
      <c r="B89" s="199">
        <v>10262</v>
      </c>
      <c r="C89" s="199">
        <v>8329</v>
      </c>
      <c r="D89" s="199">
        <v>8329</v>
      </c>
      <c r="E89" s="199">
        <v>0</v>
      </c>
      <c r="F89" s="199">
        <v>0</v>
      </c>
      <c r="G89" s="199">
        <v>0</v>
      </c>
      <c r="H89" s="199">
        <v>0</v>
      </c>
      <c r="I89" s="199">
        <v>0</v>
      </c>
      <c r="J89" s="199">
        <v>0</v>
      </c>
      <c r="K89" s="199">
        <v>32350</v>
      </c>
      <c r="L89" s="199">
        <v>22323</v>
      </c>
      <c r="M89" s="199">
        <v>22323</v>
      </c>
      <c r="N89" s="199">
        <v>0</v>
      </c>
      <c r="O89" s="199">
        <v>0</v>
      </c>
      <c r="P89" s="199">
        <v>0</v>
      </c>
      <c r="Q89" s="199">
        <v>0</v>
      </c>
      <c r="R89" s="199">
        <v>0</v>
      </c>
      <c r="S89" s="199">
        <v>0</v>
      </c>
      <c r="V89" s="199">
        <v>1192485</v>
      </c>
      <c r="W89" s="199">
        <v>847024</v>
      </c>
      <c r="X89" s="199">
        <v>141170</v>
      </c>
      <c r="Y89" s="199">
        <v>928686</v>
      </c>
      <c r="Z89" s="199">
        <v>864201</v>
      </c>
      <c r="AA89" s="199">
        <v>288066</v>
      </c>
      <c r="AB89" s="199">
        <v>783472</v>
      </c>
      <c r="AC89" s="199">
        <v>770226</v>
      </c>
      <c r="AD89" s="199">
        <v>539158</v>
      </c>
      <c r="AE89" s="199">
        <v>2904643</v>
      </c>
      <c r="AF89" s="199">
        <v>2481451</v>
      </c>
      <c r="AG89" s="199">
        <v>968394</v>
      </c>
      <c r="AJ89" s="199">
        <v>746622</v>
      </c>
      <c r="AK89" s="199">
        <v>669384</v>
      </c>
      <c r="AL89" s="199">
        <v>669384</v>
      </c>
      <c r="AM89" s="199">
        <v>0</v>
      </c>
      <c r="AN89" s="199">
        <v>0</v>
      </c>
      <c r="AO89" s="199">
        <v>0</v>
      </c>
      <c r="AP89" s="40">
        <f t="shared" si="130"/>
        <v>230314</v>
      </c>
      <c r="AQ89" s="40">
        <f t="shared" si="128"/>
        <v>225180</v>
      </c>
      <c r="AR89" s="40">
        <f t="shared" si="129"/>
        <v>158895</v>
      </c>
      <c r="AS89" s="199">
        <v>3924191</v>
      </c>
      <c r="AT89" s="199">
        <v>3406667</v>
      </c>
      <c r="AU89" s="199">
        <v>1827325</v>
      </c>
      <c r="AX89" s="4" t="str">
        <f t="shared" si="131"/>
        <v>○</v>
      </c>
      <c r="AY89" s="4" t="str">
        <f t="shared" si="131"/>
        <v>○</v>
      </c>
    </row>
  </sheetData>
  <mergeCells count="24">
    <mergeCell ref="AS3:AU4"/>
    <mergeCell ref="AV3:AV5"/>
    <mergeCell ref="AJ4:AL4"/>
    <mergeCell ref="AM4:AO4"/>
    <mergeCell ref="AK3:AN3"/>
    <mergeCell ref="AP3:AR4"/>
    <mergeCell ref="U3:U5"/>
    <mergeCell ref="V4:X4"/>
    <mergeCell ref="AI3:AI5"/>
    <mergeCell ref="AH3:AH5"/>
    <mergeCell ref="Y4:AA4"/>
    <mergeCell ref="AB4:AD4"/>
    <mergeCell ref="AE4:AG4"/>
    <mergeCell ref="Z3:AC3"/>
    <mergeCell ref="A3:A5"/>
    <mergeCell ref="T3:T5"/>
    <mergeCell ref="Q4:S4"/>
    <mergeCell ref="H4:J4"/>
    <mergeCell ref="K4:M4"/>
    <mergeCell ref="B3:J3"/>
    <mergeCell ref="B4:D4"/>
    <mergeCell ref="K3:S3"/>
    <mergeCell ref="E4:G4"/>
    <mergeCell ref="N4:P4"/>
  </mergeCells>
  <phoneticPr fontId="2"/>
  <printOptions horizontalCentered="1" verticalCentered="1"/>
  <pageMargins left="0.59055118110236227" right="0.59055118110236227" top="0.59055118110236227" bottom="0.59055118110236227" header="0.19685039370078741" footer="0.19685039370078741"/>
  <pageSetup paperSize="9" scale="59" fitToWidth="3" orientation="landscape" r:id="rId1"/>
  <headerFooter alignWithMargins="0"/>
  <colBreaks count="2" manualBreakCount="2">
    <brk id="20" max="47" man="1"/>
    <brk id="3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AZ89"/>
  <sheetViews>
    <sheetView view="pageBreakPreview" zoomScale="85" zoomScaleNormal="100" zoomScaleSheetLayoutView="85" workbookViewId="0">
      <pane xSplit="1" ySplit="5" topLeftCell="B6"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2"/>
  <cols>
    <col min="1" max="1" width="11.6640625" style="4" customWidth="1"/>
    <col min="2" max="4" width="12" style="4" customWidth="1"/>
    <col min="5" max="7" width="9.21875" style="196" customWidth="1"/>
    <col min="8" max="10" width="12.21875" style="196" customWidth="1"/>
    <col min="11" max="13" width="11.6640625" style="196" customWidth="1"/>
    <col min="14" max="16" width="9.21875" style="196" customWidth="1"/>
    <col min="17" max="18" width="10.88671875" style="196" customWidth="1"/>
    <col min="19" max="19" width="11.88671875" style="196" customWidth="1"/>
    <col min="20" max="20" width="11.6640625" style="4" customWidth="1"/>
    <col min="21" max="21" width="11.6640625" style="281" customWidth="1"/>
    <col min="22" max="22" width="12.6640625" style="281" customWidth="1"/>
    <col min="23" max="24" width="12.6640625" style="196" customWidth="1"/>
    <col min="25" max="25" width="12.6640625" style="281" customWidth="1"/>
    <col min="26" max="27" width="12.6640625" style="196" customWidth="1"/>
    <col min="28" max="28" width="12.6640625" style="281" customWidth="1"/>
    <col min="29" max="33" width="12.6640625" style="196" customWidth="1"/>
    <col min="34" max="34" width="11.6640625" style="281" customWidth="1"/>
    <col min="35" max="35" width="11.6640625" style="196" customWidth="1"/>
    <col min="36" max="41" width="12.6640625" style="196" customWidth="1"/>
    <col min="42" max="44" width="12.6640625" style="281" customWidth="1"/>
    <col min="45" max="47" width="12.6640625" style="196" customWidth="1"/>
    <col min="48" max="48" width="11.6640625" style="196" customWidth="1"/>
    <col min="49" max="49" width="3.33203125" style="4" hidden="1" customWidth="1"/>
    <col min="50" max="52" width="0" style="4" hidden="1" customWidth="1"/>
    <col min="53" max="16384" width="9" style="4"/>
  </cols>
  <sheetData>
    <row r="1" spans="1:52" ht="14.4">
      <c r="A1" s="374" t="s">
        <v>187</v>
      </c>
      <c r="B1" s="374"/>
      <c r="C1" s="374"/>
      <c r="D1" s="374"/>
      <c r="E1" s="193"/>
      <c r="F1" s="214"/>
      <c r="G1" s="214"/>
      <c r="I1" s="214"/>
      <c r="J1" s="214"/>
      <c r="K1" s="214"/>
      <c r="L1" s="214"/>
      <c r="M1" s="214"/>
      <c r="N1" s="214"/>
      <c r="O1" s="214"/>
      <c r="P1" s="214"/>
      <c r="Q1" s="214"/>
      <c r="R1" s="214"/>
      <c r="S1" s="214"/>
      <c r="T1" s="3"/>
      <c r="U1" s="374" t="s">
        <v>188</v>
      </c>
      <c r="V1" s="374"/>
      <c r="W1" s="374"/>
      <c r="X1" s="374"/>
      <c r="Y1" s="193"/>
      <c r="Z1" s="214"/>
      <c r="AA1" s="214"/>
      <c r="AB1" s="214"/>
      <c r="AC1" s="214"/>
      <c r="AD1" s="214"/>
      <c r="AE1" s="214"/>
      <c r="AF1" s="214"/>
      <c r="AG1" s="214"/>
      <c r="AH1" s="287"/>
      <c r="AI1" s="374" t="s">
        <v>189</v>
      </c>
      <c r="AJ1" s="374"/>
      <c r="AK1" s="374"/>
      <c r="AL1" s="374"/>
      <c r="AN1" s="214"/>
      <c r="AO1" s="214"/>
      <c r="AP1" s="214"/>
      <c r="AQ1" s="214"/>
      <c r="AR1" s="214"/>
      <c r="AS1" s="214"/>
      <c r="AT1" s="214"/>
      <c r="AU1" s="214"/>
      <c r="AV1" s="287"/>
    </row>
    <row r="2" spans="1:52" ht="17.25" customHeight="1" thickBot="1">
      <c r="A2" s="36"/>
      <c r="B2" s="37"/>
      <c r="C2" s="37"/>
      <c r="D2" s="37"/>
      <c r="E2" s="214"/>
      <c r="F2" s="214"/>
      <c r="G2" s="214"/>
      <c r="H2" s="214"/>
      <c r="I2" s="214"/>
      <c r="J2" s="214"/>
      <c r="K2" s="214"/>
      <c r="L2" s="214"/>
      <c r="M2" s="214"/>
      <c r="N2" s="214"/>
      <c r="O2" s="214"/>
      <c r="P2" s="214"/>
      <c r="Q2" s="214"/>
      <c r="R2" s="214"/>
      <c r="S2" s="214"/>
      <c r="T2" s="39" t="s">
        <v>111</v>
      </c>
      <c r="U2" s="233"/>
      <c r="V2" s="233"/>
      <c r="W2" s="233"/>
      <c r="X2" s="233"/>
      <c r="Y2" s="214"/>
      <c r="Z2" s="214"/>
      <c r="AA2" s="214"/>
      <c r="AB2" s="214"/>
      <c r="AC2" s="214"/>
      <c r="AD2" s="214"/>
      <c r="AE2" s="214"/>
      <c r="AF2" s="214"/>
      <c r="AG2" s="214"/>
      <c r="AH2" s="287" t="s">
        <v>111</v>
      </c>
      <c r="AI2" s="233"/>
      <c r="AJ2" s="233"/>
      <c r="AK2" s="233"/>
      <c r="AL2" s="233"/>
      <c r="AM2" s="214"/>
      <c r="AN2" s="214"/>
      <c r="AO2" s="214"/>
      <c r="AP2" s="214"/>
      <c r="AQ2" s="214"/>
      <c r="AR2" s="214"/>
      <c r="AS2" s="214"/>
      <c r="AT2" s="214"/>
      <c r="AU2" s="214"/>
      <c r="AV2" s="287" t="s">
        <v>111</v>
      </c>
    </row>
    <row r="3" spans="1:52" ht="20.100000000000001" customHeight="1">
      <c r="A3" s="364" t="s">
        <v>46</v>
      </c>
      <c r="B3" s="372" t="s">
        <v>0</v>
      </c>
      <c r="C3" s="371"/>
      <c r="D3" s="371"/>
      <c r="E3" s="371"/>
      <c r="F3" s="371"/>
      <c r="G3" s="371"/>
      <c r="H3" s="371"/>
      <c r="I3" s="371"/>
      <c r="J3" s="373"/>
      <c r="K3" s="372" t="s">
        <v>7</v>
      </c>
      <c r="L3" s="371"/>
      <c r="M3" s="371"/>
      <c r="N3" s="371"/>
      <c r="O3" s="371"/>
      <c r="P3" s="371"/>
      <c r="Q3" s="371"/>
      <c r="R3" s="371"/>
      <c r="S3" s="373"/>
      <c r="T3" s="364" t="s">
        <v>46</v>
      </c>
      <c r="U3" s="364" t="s">
        <v>46</v>
      </c>
      <c r="V3" s="237"/>
      <c r="W3" s="237"/>
      <c r="X3" s="237"/>
      <c r="Y3" s="151"/>
      <c r="Z3" s="371" t="s">
        <v>61</v>
      </c>
      <c r="AA3" s="371"/>
      <c r="AB3" s="371"/>
      <c r="AC3" s="371"/>
      <c r="AD3" s="237"/>
      <c r="AE3" s="237"/>
      <c r="AF3" s="237"/>
      <c r="AG3" s="238"/>
      <c r="AH3" s="364" t="s">
        <v>46</v>
      </c>
      <c r="AI3" s="364" t="s">
        <v>46</v>
      </c>
      <c r="AJ3" s="236"/>
      <c r="AK3" s="371" t="s">
        <v>1</v>
      </c>
      <c r="AL3" s="371"/>
      <c r="AM3" s="371"/>
      <c r="AN3" s="371"/>
      <c r="AO3" s="238"/>
      <c r="AP3" s="360" t="s">
        <v>60</v>
      </c>
      <c r="AQ3" s="361"/>
      <c r="AR3" s="361"/>
      <c r="AS3" s="360" t="s">
        <v>6</v>
      </c>
      <c r="AT3" s="361"/>
      <c r="AU3" s="361"/>
      <c r="AV3" s="364" t="s">
        <v>46</v>
      </c>
    </row>
    <row r="4" spans="1:52" ht="20.100000000000001" customHeight="1">
      <c r="A4" s="365"/>
      <c r="B4" s="367" t="s">
        <v>62</v>
      </c>
      <c r="C4" s="368"/>
      <c r="D4" s="369"/>
      <c r="E4" s="362" t="s">
        <v>124</v>
      </c>
      <c r="F4" s="363"/>
      <c r="G4" s="370"/>
      <c r="H4" s="362" t="s">
        <v>63</v>
      </c>
      <c r="I4" s="363"/>
      <c r="J4" s="370"/>
      <c r="K4" s="367" t="s">
        <v>64</v>
      </c>
      <c r="L4" s="368"/>
      <c r="M4" s="369"/>
      <c r="N4" s="362" t="s">
        <v>125</v>
      </c>
      <c r="O4" s="363"/>
      <c r="P4" s="370"/>
      <c r="Q4" s="362" t="s">
        <v>65</v>
      </c>
      <c r="R4" s="363"/>
      <c r="S4" s="370"/>
      <c r="T4" s="365"/>
      <c r="U4" s="365"/>
      <c r="V4" s="362" t="s">
        <v>66</v>
      </c>
      <c r="W4" s="363"/>
      <c r="X4" s="370"/>
      <c r="Y4" s="362" t="s">
        <v>67</v>
      </c>
      <c r="Z4" s="363"/>
      <c r="AA4" s="370"/>
      <c r="AB4" s="362" t="s">
        <v>5</v>
      </c>
      <c r="AC4" s="363"/>
      <c r="AD4" s="370"/>
      <c r="AE4" s="362" t="s">
        <v>2</v>
      </c>
      <c r="AF4" s="363"/>
      <c r="AG4" s="370"/>
      <c r="AH4" s="365"/>
      <c r="AI4" s="365"/>
      <c r="AJ4" s="367" t="s">
        <v>58</v>
      </c>
      <c r="AK4" s="368"/>
      <c r="AL4" s="369"/>
      <c r="AM4" s="362" t="s">
        <v>59</v>
      </c>
      <c r="AN4" s="363"/>
      <c r="AO4" s="370"/>
      <c r="AP4" s="362"/>
      <c r="AQ4" s="363"/>
      <c r="AR4" s="363"/>
      <c r="AS4" s="362"/>
      <c r="AT4" s="363"/>
      <c r="AU4" s="363"/>
      <c r="AV4" s="365"/>
    </row>
    <row r="5" spans="1:52" ht="28.5" customHeight="1" thickBot="1">
      <c r="A5" s="366"/>
      <c r="B5" s="55" t="s">
        <v>86</v>
      </c>
      <c r="C5" s="56" t="s">
        <v>85</v>
      </c>
      <c r="D5" s="57" t="s">
        <v>8</v>
      </c>
      <c r="E5" s="186" t="s">
        <v>86</v>
      </c>
      <c r="F5" s="187" t="s">
        <v>85</v>
      </c>
      <c r="G5" s="185" t="s">
        <v>8</v>
      </c>
      <c r="H5" s="55" t="s">
        <v>86</v>
      </c>
      <c r="I5" s="56" t="s">
        <v>85</v>
      </c>
      <c r="J5" s="57" t="s">
        <v>8</v>
      </c>
      <c r="K5" s="55" t="s">
        <v>86</v>
      </c>
      <c r="L5" s="56" t="s">
        <v>85</v>
      </c>
      <c r="M5" s="57" t="s">
        <v>8</v>
      </c>
      <c r="N5" s="186" t="s">
        <v>86</v>
      </c>
      <c r="O5" s="187" t="s">
        <v>85</v>
      </c>
      <c r="P5" s="185" t="s">
        <v>8</v>
      </c>
      <c r="Q5" s="55" t="s">
        <v>86</v>
      </c>
      <c r="R5" s="56" t="s">
        <v>85</v>
      </c>
      <c r="S5" s="57" t="s">
        <v>8</v>
      </c>
      <c r="T5" s="366"/>
      <c r="U5" s="366"/>
      <c r="V5" s="55" t="s">
        <v>86</v>
      </c>
      <c r="W5" s="56" t="s">
        <v>85</v>
      </c>
      <c r="X5" s="57" t="s">
        <v>8</v>
      </c>
      <c r="Y5" s="55" t="s">
        <v>86</v>
      </c>
      <c r="Z5" s="56" t="s">
        <v>85</v>
      </c>
      <c r="AA5" s="57" t="s">
        <v>8</v>
      </c>
      <c r="AB5" s="55" t="s">
        <v>86</v>
      </c>
      <c r="AC5" s="56" t="s">
        <v>85</v>
      </c>
      <c r="AD5" s="57" t="s">
        <v>8</v>
      </c>
      <c r="AE5" s="55" t="s">
        <v>86</v>
      </c>
      <c r="AF5" s="56" t="s">
        <v>85</v>
      </c>
      <c r="AG5" s="57" t="s">
        <v>8</v>
      </c>
      <c r="AH5" s="366"/>
      <c r="AI5" s="366"/>
      <c r="AJ5" s="55" t="s">
        <v>86</v>
      </c>
      <c r="AK5" s="56" t="s">
        <v>85</v>
      </c>
      <c r="AL5" s="57" t="s">
        <v>8</v>
      </c>
      <c r="AM5" s="55" t="s">
        <v>87</v>
      </c>
      <c r="AN5" s="56" t="s">
        <v>85</v>
      </c>
      <c r="AO5" s="57" t="s">
        <v>8</v>
      </c>
      <c r="AP5" s="55" t="s">
        <v>87</v>
      </c>
      <c r="AQ5" s="56" t="s">
        <v>85</v>
      </c>
      <c r="AR5" s="57" t="s">
        <v>8</v>
      </c>
      <c r="AS5" s="55" t="s">
        <v>87</v>
      </c>
      <c r="AT5" s="56" t="s">
        <v>85</v>
      </c>
      <c r="AU5" s="57" t="s">
        <v>8</v>
      </c>
      <c r="AV5" s="366"/>
    </row>
    <row r="6" spans="1:52" ht="15" customHeight="1">
      <c r="A6" s="152" t="s">
        <v>9</v>
      </c>
      <c r="B6" s="153">
        <f>B51</f>
        <v>12063</v>
      </c>
      <c r="C6" s="154">
        <f t="shared" ref="C6:S6" si="0">C51</f>
        <v>45657</v>
      </c>
      <c r="D6" s="155">
        <f t="shared" si="0"/>
        <v>42443</v>
      </c>
      <c r="E6" s="215">
        <f t="shared" ref="E6:G6" si="1">E51</f>
        <v>0</v>
      </c>
      <c r="F6" s="221">
        <f t="shared" si="1"/>
        <v>0</v>
      </c>
      <c r="G6" s="225">
        <f t="shared" si="1"/>
        <v>0</v>
      </c>
      <c r="H6" s="215">
        <f t="shared" si="0"/>
        <v>5219</v>
      </c>
      <c r="I6" s="221">
        <f t="shared" si="0"/>
        <v>1771</v>
      </c>
      <c r="J6" s="225">
        <f t="shared" si="0"/>
        <v>1724</v>
      </c>
      <c r="K6" s="215">
        <f t="shared" si="0"/>
        <v>3538</v>
      </c>
      <c r="L6" s="221">
        <f t="shared" si="0"/>
        <v>26429</v>
      </c>
      <c r="M6" s="225">
        <f t="shared" si="0"/>
        <v>24046</v>
      </c>
      <c r="N6" s="215">
        <f t="shared" ref="N6:P6" si="2">N51</f>
        <v>0</v>
      </c>
      <c r="O6" s="221">
        <f t="shared" si="2"/>
        <v>0</v>
      </c>
      <c r="P6" s="225">
        <f t="shared" si="2"/>
        <v>0</v>
      </c>
      <c r="Q6" s="215">
        <f t="shared" si="0"/>
        <v>759</v>
      </c>
      <c r="R6" s="221">
        <f t="shared" si="0"/>
        <v>819</v>
      </c>
      <c r="S6" s="225">
        <f t="shared" si="0"/>
        <v>788</v>
      </c>
      <c r="T6" s="156" t="s">
        <v>9</v>
      </c>
      <c r="U6" s="152" t="s">
        <v>9</v>
      </c>
      <c r="V6" s="288"/>
      <c r="W6" s="221">
        <f>W51</f>
        <v>121372</v>
      </c>
      <c r="X6" s="225">
        <f>X51</f>
        <v>119206</v>
      </c>
      <c r="Y6" s="288"/>
      <c r="Z6" s="221">
        <f>Z51</f>
        <v>60567</v>
      </c>
      <c r="AA6" s="225">
        <f>AA51</f>
        <v>60110</v>
      </c>
      <c r="AB6" s="288"/>
      <c r="AC6" s="221">
        <f>AC51</f>
        <v>26793</v>
      </c>
      <c r="AD6" s="225">
        <f t="shared" ref="AD6:AG6" si="3">AD51</f>
        <v>25627</v>
      </c>
      <c r="AE6" s="215">
        <f t="shared" si="3"/>
        <v>8214</v>
      </c>
      <c r="AF6" s="221">
        <f t="shared" si="3"/>
        <v>208732</v>
      </c>
      <c r="AG6" s="225">
        <f t="shared" si="3"/>
        <v>204943</v>
      </c>
      <c r="AH6" s="156" t="s">
        <v>9</v>
      </c>
      <c r="AI6" s="152" t="s">
        <v>9</v>
      </c>
      <c r="AJ6" s="215">
        <f t="shared" ref="AJ6:AU6" si="4">AJ51</f>
        <v>6097</v>
      </c>
      <c r="AK6" s="221">
        <f t="shared" si="4"/>
        <v>46816</v>
      </c>
      <c r="AL6" s="225">
        <f t="shared" si="4"/>
        <v>38550</v>
      </c>
      <c r="AM6" s="215">
        <f t="shared" si="4"/>
        <v>689</v>
      </c>
      <c r="AN6" s="221">
        <f t="shared" si="4"/>
        <v>1501</v>
      </c>
      <c r="AO6" s="225">
        <f t="shared" si="4"/>
        <v>1359</v>
      </c>
      <c r="AP6" s="215">
        <f t="shared" si="4"/>
        <v>69479</v>
      </c>
      <c r="AQ6" s="221">
        <f t="shared" si="4"/>
        <v>28600</v>
      </c>
      <c r="AR6" s="225">
        <f t="shared" si="4"/>
        <v>25870</v>
      </c>
      <c r="AS6" s="215">
        <f t="shared" si="4"/>
        <v>106058</v>
      </c>
      <c r="AT6" s="221">
        <f t="shared" si="4"/>
        <v>360325</v>
      </c>
      <c r="AU6" s="225">
        <f t="shared" si="4"/>
        <v>339723</v>
      </c>
      <c r="AV6" s="156" t="s">
        <v>9</v>
      </c>
      <c r="AX6" s="4" t="str">
        <f>IF((B6+E6+H6+K6+N6+Q6+AE6+AJ6+AM6+AP6)-AS6=0,"○","×")</f>
        <v>○</v>
      </c>
      <c r="AY6" s="4" t="str">
        <f t="shared" ref="AY6:AZ21" si="5">IF((C6+F6+I6+L6+O6+R6+AF6+AK6+AN6+AQ6)-AT6=0,"○","×")</f>
        <v>○</v>
      </c>
      <c r="AZ6" s="4" t="str">
        <f t="shared" si="5"/>
        <v>○</v>
      </c>
    </row>
    <row r="7" spans="1:52" ht="15" customHeight="1">
      <c r="A7" s="157" t="s">
        <v>10</v>
      </c>
      <c r="B7" s="158">
        <f t="shared" ref="B7:S7" si="6">B52</f>
        <v>11</v>
      </c>
      <c r="C7" s="159">
        <f t="shared" si="6"/>
        <v>3483</v>
      </c>
      <c r="D7" s="160">
        <f t="shared" si="6"/>
        <v>3192</v>
      </c>
      <c r="E7" s="216">
        <f t="shared" ref="E7:G7" si="7">E52</f>
        <v>0</v>
      </c>
      <c r="F7" s="222">
        <f t="shared" si="7"/>
        <v>0</v>
      </c>
      <c r="G7" s="226">
        <f t="shared" si="7"/>
        <v>0</v>
      </c>
      <c r="H7" s="216">
        <f t="shared" si="6"/>
        <v>7</v>
      </c>
      <c r="I7" s="222">
        <f t="shared" si="6"/>
        <v>357</v>
      </c>
      <c r="J7" s="226">
        <f t="shared" si="6"/>
        <v>347</v>
      </c>
      <c r="K7" s="216">
        <f t="shared" si="6"/>
        <v>6</v>
      </c>
      <c r="L7" s="222">
        <f t="shared" si="6"/>
        <v>1107</v>
      </c>
      <c r="M7" s="226">
        <f t="shared" si="6"/>
        <v>940</v>
      </c>
      <c r="N7" s="216">
        <f t="shared" ref="N7:P7" si="8">N52</f>
        <v>0</v>
      </c>
      <c r="O7" s="222">
        <f t="shared" si="8"/>
        <v>0</v>
      </c>
      <c r="P7" s="226">
        <f t="shared" si="8"/>
        <v>0</v>
      </c>
      <c r="Q7" s="216">
        <f t="shared" si="6"/>
        <v>4</v>
      </c>
      <c r="R7" s="222">
        <f t="shared" si="6"/>
        <v>231</v>
      </c>
      <c r="S7" s="226">
        <f t="shared" si="6"/>
        <v>219</v>
      </c>
      <c r="T7" s="163" t="s">
        <v>10</v>
      </c>
      <c r="U7" s="157" t="s">
        <v>10</v>
      </c>
      <c r="V7" s="289"/>
      <c r="W7" s="230">
        <f t="shared" ref="W7:X7" si="9">W52</f>
        <v>25211</v>
      </c>
      <c r="X7" s="226">
        <f t="shared" si="9"/>
        <v>23901</v>
      </c>
      <c r="Y7" s="289"/>
      <c r="Z7" s="222">
        <f t="shared" ref="Z7:AA7" si="10">Z52</f>
        <v>8286</v>
      </c>
      <c r="AA7" s="226">
        <f t="shared" si="10"/>
        <v>8222</v>
      </c>
      <c r="AB7" s="289"/>
      <c r="AC7" s="222">
        <f t="shared" ref="AC7:AG7" si="11">AC52</f>
        <v>5758</v>
      </c>
      <c r="AD7" s="226">
        <f t="shared" si="11"/>
        <v>5705</v>
      </c>
      <c r="AE7" s="216">
        <f t="shared" si="11"/>
        <v>113</v>
      </c>
      <c r="AF7" s="222">
        <f t="shared" si="11"/>
        <v>39255</v>
      </c>
      <c r="AG7" s="226">
        <f t="shared" si="11"/>
        <v>37828</v>
      </c>
      <c r="AH7" s="163" t="s">
        <v>10</v>
      </c>
      <c r="AI7" s="157" t="s">
        <v>10</v>
      </c>
      <c r="AJ7" s="234">
        <f t="shared" ref="AJ7:AU7" si="12">AJ52</f>
        <v>2</v>
      </c>
      <c r="AK7" s="230">
        <f t="shared" si="12"/>
        <v>21</v>
      </c>
      <c r="AL7" s="226">
        <f t="shared" si="12"/>
        <v>17</v>
      </c>
      <c r="AM7" s="216">
        <f t="shared" si="12"/>
        <v>0</v>
      </c>
      <c r="AN7" s="222">
        <f t="shared" si="12"/>
        <v>53</v>
      </c>
      <c r="AO7" s="226">
        <f t="shared" si="12"/>
        <v>50</v>
      </c>
      <c r="AP7" s="216">
        <f t="shared" si="12"/>
        <v>14719</v>
      </c>
      <c r="AQ7" s="222">
        <f t="shared" si="12"/>
        <v>2760</v>
      </c>
      <c r="AR7" s="226">
        <f t="shared" si="12"/>
        <v>2680</v>
      </c>
      <c r="AS7" s="216">
        <f t="shared" si="12"/>
        <v>14862</v>
      </c>
      <c r="AT7" s="222">
        <f t="shared" si="12"/>
        <v>47267</v>
      </c>
      <c r="AU7" s="226">
        <f t="shared" si="12"/>
        <v>45273</v>
      </c>
      <c r="AV7" s="163" t="s">
        <v>10</v>
      </c>
      <c r="AX7" s="4" t="str">
        <f t="shared" ref="AX7:AZ47" si="13">IF((B7+E7+H7+K7+N7+Q7+AE7+AJ7+AM7+AP7)-AS7=0,"○","×")</f>
        <v>○</v>
      </c>
      <c r="AY7" s="4" t="str">
        <f t="shared" si="5"/>
        <v>○</v>
      </c>
      <c r="AZ7" s="4" t="str">
        <f t="shared" si="5"/>
        <v>○</v>
      </c>
    </row>
    <row r="8" spans="1:52" ht="15" customHeight="1">
      <c r="A8" s="157" t="s">
        <v>11</v>
      </c>
      <c r="B8" s="158">
        <f t="shared" ref="B8:S8" si="14">B53</f>
        <v>5441</v>
      </c>
      <c r="C8" s="159">
        <f t="shared" si="14"/>
        <v>15736</v>
      </c>
      <c r="D8" s="160">
        <f t="shared" si="14"/>
        <v>14430</v>
      </c>
      <c r="E8" s="216">
        <f t="shared" ref="E8:G8" si="15">E53</f>
        <v>0</v>
      </c>
      <c r="F8" s="222">
        <f t="shared" si="15"/>
        <v>0</v>
      </c>
      <c r="G8" s="226">
        <f t="shared" si="15"/>
        <v>0</v>
      </c>
      <c r="H8" s="216">
        <f t="shared" si="14"/>
        <v>1038</v>
      </c>
      <c r="I8" s="222">
        <f t="shared" si="14"/>
        <v>448</v>
      </c>
      <c r="J8" s="226">
        <f t="shared" si="14"/>
        <v>439</v>
      </c>
      <c r="K8" s="216">
        <f t="shared" si="14"/>
        <v>1225</v>
      </c>
      <c r="L8" s="222">
        <f t="shared" si="14"/>
        <v>3263</v>
      </c>
      <c r="M8" s="226">
        <f t="shared" si="14"/>
        <v>2975</v>
      </c>
      <c r="N8" s="216">
        <f t="shared" ref="N8:P8" si="16">N53</f>
        <v>0</v>
      </c>
      <c r="O8" s="222">
        <f t="shared" si="16"/>
        <v>0</v>
      </c>
      <c r="P8" s="226">
        <f t="shared" si="16"/>
        <v>0</v>
      </c>
      <c r="Q8" s="216">
        <f t="shared" si="14"/>
        <v>697</v>
      </c>
      <c r="R8" s="222">
        <f t="shared" si="14"/>
        <v>642</v>
      </c>
      <c r="S8" s="226">
        <f t="shared" si="14"/>
        <v>630</v>
      </c>
      <c r="T8" s="163" t="s">
        <v>11</v>
      </c>
      <c r="U8" s="157" t="s">
        <v>11</v>
      </c>
      <c r="V8" s="289"/>
      <c r="W8" s="230">
        <f t="shared" ref="W8:X8" si="17">W53</f>
        <v>36095</v>
      </c>
      <c r="X8" s="226">
        <f t="shared" si="17"/>
        <v>35433</v>
      </c>
      <c r="Y8" s="289"/>
      <c r="Z8" s="222">
        <f t="shared" ref="Z8:AA8" si="18">Z53</f>
        <v>13496</v>
      </c>
      <c r="AA8" s="226">
        <f t="shared" si="18"/>
        <v>13441</v>
      </c>
      <c r="AB8" s="289"/>
      <c r="AC8" s="222">
        <f t="shared" ref="AC8:AG8" si="19">AC53</f>
        <v>8214</v>
      </c>
      <c r="AD8" s="226">
        <f t="shared" si="19"/>
        <v>8006</v>
      </c>
      <c r="AE8" s="216">
        <f t="shared" si="19"/>
        <v>2179</v>
      </c>
      <c r="AF8" s="222">
        <f t="shared" si="19"/>
        <v>57805</v>
      </c>
      <c r="AG8" s="226">
        <f t="shared" si="19"/>
        <v>56880</v>
      </c>
      <c r="AH8" s="163" t="s">
        <v>11</v>
      </c>
      <c r="AI8" s="157" t="s">
        <v>11</v>
      </c>
      <c r="AJ8" s="234">
        <f t="shared" ref="AJ8:AU8" si="20">AJ53</f>
        <v>244</v>
      </c>
      <c r="AK8" s="230">
        <f t="shared" si="20"/>
        <v>1858</v>
      </c>
      <c r="AL8" s="226">
        <f t="shared" si="20"/>
        <v>1545</v>
      </c>
      <c r="AM8" s="216">
        <f t="shared" si="20"/>
        <v>92</v>
      </c>
      <c r="AN8" s="222">
        <f t="shared" si="20"/>
        <v>313</v>
      </c>
      <c r="AO8" s="226">
        <f t="shared" si="20"/>
        <v>263</v>
      </c>
      <c r="AP8" s="216">
        <f t="shared" si="20"/>
        <v>22711</v>
      </c>
      <c r="AQ8" s="222">
        <f t="shared" si="20"/>
        <v>5711</v>
      </c>
      <c r="AR8" s="226">
        <f t="shared" si="20"/>
        <v>5490</v>
      </c>
      <c r="AS8" s="216">
        <f t="shared" si="20"/>
        <v>33627</v>
      </c>
      <c r="AT8" s="222">
        <f t="shared" si="20"/>
        <v>85776</v>
      </c>
      <c r="AU8" s="226">
        <f t="shared" si="20"/>
        <v>82652</v>
      </c>
      <c r="AV8" s="163" t="s">
        <v>11</v>
      </c>
      <c r="AX8" s="4" t="str">
        <f t="shared" si="13"/>
        <v>○</v>
      </c>
      <c r="AY8" s="4" t="str">
        <f t="shared" si="5"/>
        <v>○</v>
      </c>
      <c r="AZ8" s="4" t="str">
        <f t="shared" si="5"/>
        <v>○</v>
      </c>
    </row>
    <row r="9" spans="1:52" ht="15" customHeight="1">
      <c r="A9" s="157" t="s">
        <v>12</v>
      </c>
      <c r="B9" s="158">
        <f t="shared" ref="B9:S9" si="21">B54</f>
        <v>2409</v>
      </c>
      <c r="C9" s="159">
        <f t="shared" si="21"/>
        <v>21679</v>
      </c>
      <c r="D9" s="160">
        <f t="shared" si="21"/>
        <v>19866</v>
      </c>
      <c r="E9" s="216">
        <f t="shared" ref="E9:G9" si="22">E54</f>
        <v>0</v>
      </c>
      <c r="F9" s="222">
        <f t="shared" si="22"/>
        <v>0</v>
      </c>
      <c r="G9" s="226">
        <f t="shared" si="22"/>
        <v>0</v>
      </c>
      <c r="H9" s="216">
        <f t="shared" si="21"/>
        <v>222</v>
      </c>
      <c r="I9" s="222">
        <f t="shared" si="21"/>
        <v>1114</v>
      </c>
      <c r="J9" s="226">
        <f t="shared" si="21"/>
        <v>1104</v>
      </c>
      <c r="K9" s="216">
        <f t="shared" si="21"/>
        <v>766</v>
      </c>
      <c r="L9" s="222">
        <f t="shared" si="21"/>
        <v>12680</v>
      </c>
      <c r="M9" s="226">
        <f t="shared" si="21"/>
        <v>11512</v>
      </c>
      <c r="N9" s="216">
        <f t="shared" ref="N9:P9" si="23">N54</f>
        <v>0</v>
      </c>
      <c r="O9" s="222">
        <f t="shared" si="23"/>
        <v>0</v>
      </c>
      <c r="P9" s="226">
        <f t="shared" si="23"/>
        <v>0</v>
      </c>
      <c r="Q9" s="216">
        <f t="shared" si="21"/>
        <v>43</v>
      </c>
      <c r="R9" s="222">
        <f t="shared" si="21"/>
        <v>767</v>
      </c>
      <c r="S9" s="226">
        <f t="shared" si="21"/>
        <v>728</v>
      </c>
      <c r="T9" s="163" t="s">
        <v>12</v>
      </c>
      <c r="U9" s="157" t="s">
        <v>12</v>
      </c>
      <c r="V9" s="289"/>
      <c r="W9" s="230">
        <f t="shared" ref="W9:X9" si="24">W54</f>
        <v>24076</v>
      </c>
      <c r="X9" s="226">
        <f t="shared" si="24"/>
        <v>23226</v>
      </c>
      <c r="Y9" s="289"/>
      <c r="Z9" s="222">
        <f t="shared" ref="Z9:AA9" si="25">Z54</f>
        <v>12192</v>
      </c>
      <c r="AA9" s="226">
        <f t="shared" si="25"/>
        <v>12059</v>
      </c>
      <c r="AB9" s="289"/>
      <c r="AC9" s="222">
        <f t="shared" ref="AC9:AG9" si="26">AC54</f>
        <v>7414</v>
      </c>
      <c r="AD9" s="226">
        <f t="shared" si="26"/>
        <v>7323</v>
      </c>
      <c r="AE9" s="216">
        <f t="shared" si="26"/>
        <v>1030</v>
      </c>
      <c r="AF9" s="222">
        <f t="shared" si="26"/>
        <v>43682</v>
      </c>
      <c r="AG9" s="226">
        <f t="shared" si="26"/>
        <v>42608</v>
      </c>
      <c r="AH9" s="163" t="s">
        <v>12</v>
      </c>
      <c r="AI9" s="157" t="s">
        <v>12</v>
      </c>
      <c r="AJ9" s="234">
        <f t="shared" ref="AJ9:AU9" si="27">AJ54</f>
        <v>701</v>
      </c>
      <c r="AK9" s="230">
        <f t="shared" si="27"/>
        <v>12510</v>
      </c>
      <c r="AL9" s="226">
        <f t="shared" si="27"/>
        <v>10182</v>
      </c>
      <c r="AM9" s="216">
        <f t="shared" si="27"/>
        <v>14</v>
      </c>
      <c r="AN9" s="222">
        <f t="shared" si="27"/>
        <v>189</v>
      </c>
      <c r="AO9" s="226">
        <f t="shared" si="27"/>
        <v>166</v>
      </c>
      <c r="AP9" s="216">
        <f t="shared" si="27"/>
        <v>29624</v>
      </c>
      <c r="AQ9" s="222">
        <f t="shared" si="27"/>
        <v>8239</v>
      </c>
      <c r="AR9" s="226">
        <f t="shared" si="27"/>
        <v>7789</v>
      </c>
      <c r="AS9" s="216">
        <f t="shared" si="27"/>
        <v>34809</v>
      </c>
      <c r="AT9" s="222">
        <f t="shared" si="27"/>
        <v>100860</v>
      </c>
      <c r="AU9" s="226">
        <f t="shared" si="27"/>
        <v>93955</v>
      </c>
      <c r="AV9" s="163" t="s">
        <v>12</v>
      </c>
      <c r="AX9" s="4" t="str">
        <f t="shared" si="13"/>
        <v>○</v>
      </c>
      <c r="AY9" s="4" t="str">
        <f t="shared" si="5"/>
        <v>○</v>
      </c>
      <c r="AZ9" s="4" t="str">
        <f t="shared" si="5"/>
        <v>○</v>
      </c>
    </row>
    <row r="10" spans="1:52" ht="15" customHeight="1">
      <c r="A10" s="157" t="s">
        <v>13</v>
      </c>
      <c r="B10" s="158">
        <f t="shared" ref="B10:S10" si="28">B55</f>
        <v>59</v>
      </c>
      <c r="C10" s="159">
        <f t="shared" si="28"/>
        <v>9271</v>
      </c>
      <c r="D10" s="160">
        <f t="shared" si="28"/>
        <v>8436</v>
      </c>
      <c r="E10" s="216">
        <f t="shared" ref="E10:G10" si="29">E55</f>
        <v>0</v>
      </c>
      <c r="F10" s="222">
        <f t="shared" si="29"/>
        <v>0</v>
      </c>
      <c r="G10" s="226">
        <f t="shared" si="29"/>
        <v>0</v>
      </c>
      <c r="H10" s="216">
        <f t="shared" si="28"/>
        <v>0</v>
      </c>
      <c r="I10" s="222">
        <f t="shared" si="28"/>
        <v>584</v>
      </c>
      <c r="J10" s="226">
        <f t="shared" si="28"/>
        <v>579</v>
      </c>
      <c r="K10" s="216">
        <f t="shared" si="28"/>
        <v>61</v>
      </c>
      <c r="L10" s="222">
        <f t="shared" si="28"/>
        <v>3599</v>
      </c>
      <c r="M10" s="226">
        <f t="shared" si="28"/>
        <v>3149</v>
      </c>
      <c r="N10" s="216">
        <f t="shared" ref="N10:P10" si="30">N55</f>
        <v>0</v>
      </c>
      <c r="O10" s="222">
        <f t="shared" si="30"/>
        <v>0</v>
      </c>
      <c r="P10" s="226">
        <f t="shared" si="30"/>
        <v>0</v>
      </c>
      <c r="Q10" s="216">
        <f t="shared" si="28"/>
        <v>1</v>
      </c>
      <c r="R10" s="222">
        <f t="shared" si="28"/>
        <v>909</v>
      </c>
      <c r="S10" s="226">
        <f t="shared" si="28"/>
        <v>893</v>
      </c>
      <c r="T10" s="163" t="s">
        <v>13</v>
      </c>
      <c r="U10" s="157" t="s">
        <v>13</v>
      </c>
      <c r="V10" s="289"/>
      <c r="W10" s="230">
        <f t="shared" ref="W10:X10" si="31">W55</f>
        <v>45797</v>
      </c>
      <c r="X10" s="226">
        <f t="shared" si="31"/>
        <v>44905</v>
      </c>
      <c r="Y10" s="289"/>
      <c r="Z10" s="222">
        <f t="shared" ref="Z10:AA10" si="32">Z55</f>
        <v>17207</v>
      </c>
      <c r="AA10" s="226">
        <f t="shared" si="32"/>
        <v>17107</v>
      </c>
      <c r="AB10" s="289"/>
      <c r="AC10" s="222">
        <f t="shared" ref="AC10:AG10" si="33">AC55</f>
        <v>9887</v>
      </c>
      <c r="AD10" s="226">
        <f t="shared" si="33"/>
        <v>9842</v>
      </c>
      <c r="AE10" s="216">
        <f t="shared" si="33"/>
        <v>1340</v>
      </c>
      <c r="AF10" s="222">
        <f t="shared" si="33"/>
        <v>72891</v>
      </c>
      <c r="AG10" s="226">
        <f t="shared" si="33"/>
        <v>71854</v>
      </c>
      <c r="AH10" s="163" t="s">
        <v>13</v>
      </c>
      <c r="AI10" s="157" t="s">
        <v>13</v>
      </c>
      <c r="AJ10" s="234">
        <f t="shared" ref="AJ10:AU10" si="34">AJ55</f>
        <v>295</v>
      </c>
      <c r="AK10" s="230">
        <f t="shared" si="34"/>
        <v>1748</v>
      </c>
      <c r="AL10" s="226">
        <f t="shared" si="34"/>
        <v>1332</v>
      </c>
      <c r="AM10" s="216">
        <f t="shared" si="34"/>
        <v>12</v>
      </c>
      <c r="AN10" s="222">
        <f t="shared" si="34"/>
        <v>192</v>
      </c>
      <c r="AO10" s="226">
        <f t="shared" si="34"/>
        <v>184</v>
      </c>
      <c r="AP10" s="216">
        <f t="shared" si="34"/>
        <v>35675</v>
      </c>
      <c r="AQ10" s="222">
        <f t="shared" si="34"/>
        <v>7834</v>
      </c>
      <c r="AR10" s="226">
        <f t="shared" si="34"/>
        <v>7490</v>
      </c>
      <c r="AS10" s="216">
        <f t="shared" si="34"/>
        <v>37443</v>
      </c>
      <c r="AT10" s="222">
        <f t="shared" si="34"/>
        <v>97028</v>
      </c>
      <c r="AU10" s="226">
        <f t="shared" si="34"/>
        <v>93917</v>
      </c>
      <c r="AV10" s="163" t="s">
        <v>13</v>
      </c>
      <c r="AX10" s="4" t="str">
        <f t="shared" si="13"/>
        <v>○</v>
      </c>
      <c r="AY10" s="4" t="str">
        <f t="shared" si="5"/>
        <v>○</v>
      </c>
      <c r="AZ10" s="4" t="str">
        <f t="shared" si="5"/>
        <v>○</v>
      </c>
    </row>
    <row r="11" spans="1:52" ht="15" customHeight="1">
      <c r="A11" s="157" t="s">
        <v>14</v>
      </c>
      <c r="B11" s="158">
        <f t="shared" ref="B11:S11" si="35">B56</f>
        <v>2406</v>
      </c>
      <c r="C11" s="159">
        <f t="shared" si="35"/>
        <v>15849</v>
      </c>
      <c r="D11" s="160">
        <f t="shared" si="35"/>
        <v>14534</v>
      </c>
      <c r="E11" s="216">
        <f t="shared" ref="E11:G11" si="36">E56</f>
        <v>0</v>
      </c>
      <c r="F11" s="222">
        <f t="shared" si="36"/>
        <v>0</v>
      </c>
      <c r="G11" s="226">
        <f t="shared" si="36"/>
        <v>0</v>
      </c>
      <c r="H11" s="216">
        <f t="shared" si="35"/>
        <v>1461</v>
      </c>
      <c r="I11" s="222">
        <f t="shared" si="35"/>
        <v>1147</v>
      </c>
      <c r="J11" s="226">
        <f t="shared" si="35"/>
        <v>1129</v>
      </c>
      <c r="K11" s="216">
        <f t="shared" si="35"/>
        <v>918</v>
      </c>
      <c r="L11" s="222">
        <f t="shared" si="35"/>
        <v>9611</v>
      </c>
      <c r="M11" s="226">
        <f t="shared" si="35"/>
        <v>8288</v>
      </c>
      <c r="N11" s="216">
        <f t="shared" ref="N11:P11" si="37">N56</f>
        <v>0</v>
      </c>
      <c r="O11" s="222">
        <f t="shared" si="37"/>
        <v>0</v>
      </c>
      <c r="P11" s="226">
        <f t="shared" si="37"/>
        <v>0</v>
      </c>
      <c r="Q11" s="216">
        <f t="shared" si="35"/>
        <v>372</v>
      </c>
      <c r="R11" s="222">
        <f t="shared" si="35"/>
        <v>807</v>
      </c>
      <c r="S11" s="226">
        <f t="shared" si="35"/>
        <v>773</v>
      </c>
      <c r="T11" s="163" t="s">
        <v>14</v>
      </c>
      <c r="U11" s="157" t="s">
        <v>14</v>
      </c>
      <c r="V11" s="289"/>
      <c r="W11" s="230">
        <f t="shared" ref="W11:X11" si="38">W56</f>
        <v>25679</v>
      </c>
      <c r="X11" s="226">
        <f t="shared" si="38"/>
        <v>24034</v>
      </c>
      <c r="Y11" s="289"/>
      <c r="Z11" s="222">
        <f t="shared" ref="Z11:AA11" si="39">Z56</f>
        <v>13213</v>
      </c>
      <c r="AA11" s="226">
        <f t="shared" si="39"/>
        <v>12979</v>
      </c>
      <c r="AB11" s="289"/>
      <c r="AC11" s="222">
        <f t="shared" ref="AC11:AG11" si="40">AC56</f>
        <v>8539</v>
      </c>
      <c r="AD11" s="226">
        <f t="shared" si="40"/>
        <v>8370</v>
      </c>
      <c r="AE11" s="216">
        <f t="shared" si="40"/>
        <v>2096</v>
      </c>
      <c r="AF11" s="222">
        <f t="shared" si="40"/>
        <v>47431</v>
      </c>
      <c r="AG11" s="226">
        <f t="shared" si="40"/>
        <v>45383</v>
      </c>
      <c r="AH11" s="163" t="s">
        <v>14</v>
      </c>
      <c r="AI11" s="157" t="s">
        <v>14</v>
      </c>
      <c r="AJ11" s="234">
        <f t="shared" ref="AJ11:AU11" si="41">AJ56</f>
        <v>1086</v>
      </c>
      <c r="AK11" s="230">
        <f t="shared" si="41"/>
        <v>29247</v>
      </c>
      <c r="AL11" s="226">
        <f t="shared" si="41"/>
        <v>23545</v>
      </c>
      <c r="AM11" s="216">
        <f t="shared" si="41"/>
        <v>84</v>
      </c>
      <c r="AN11" s="222">
        <f t="shared" si="41"/>
        <v>274</v>
      </c>
      <c r="AO11" s="226">
        <f t="shared" si="41"/>
        <v>253</v>
      </c>
      <c r="AP11" s="216">
        <f t="shared" si="41"/>
        <v>24182</v>
      </c>
      <c r="AQ11" s="222">
        <f t="shared" si="41"/>
        <v>10338</v>
      </c>
      <c r="AR11" s="226">
        <f t="shared" si="41"/>
        <v>9308</v>
      </c>
      <c r="AS11" s="216">
        <f t="shared" si="41"/>
        <v>32605</v>
      </c>
      <c r="AT11" s="222">
        <f t="shared" si="41"/>
        <v>114704</v>
      </c>
      <c r="AU11" s="226">
        <f t="shared" si="41"/>
        <v>103213</v>
      </c>
      <c r="AV11" s="163" t="s">
        <v>14</v>
      </c>
      <c r="AX11" s="4" t="str">
        <f t="shared" si="13"/>
        <v>○</v>
      </c>
      <c r="AY11" s="4" t="str">
        <f t="shared" si="5"/>
        <v>○</v>
      </c>
      <c r="AZ11" s="4" t="str">
        <f t="shared" si="5"/>
        <v>○</v>
      </c>
    </row>
    <row r="12" spans="1:52" ht="15" customHeight="1">
      <c r="A12" s="157" t="s">
        <v>15</v>
      </c>
      <c r="B12" s="158">
        <f t="shared" ref="B12:S12" si="42">B57</f>
        <v>1783</v>
      </c>
      <c r="C12" s="159">
        <f t="shared" si="42"/>
        <v>25336</v>
      </c>
      <c r="D12" s="160">
        <f t="shared" si="42"/>
        <v>23537</v>
      </c>
      <c r="E12" s="216">
        <f t="shared" ref="E12:G12" si="43">E57</f>
        <v>0</v>
      </c>
      <c r="F12" s="222">
        <f t="shared" si="43"/>
        <v>0</v>
      </c>
      <c r="G12" s="226">
        <f t="shared" si="43"/>
        <v>0</v>
      </c>
      <c r="H12" s="216">
        <f t="shared" si="42"/>
        <v>64</v>
      </c>
      <c r="I12" s="222">
        <f t="shared" si="42"/>
        <v>624</v>
      </c>
      <c r="J12" s="226">
        <f t="shared" si="42"/>
        <v>612</v>
      </c>
      <c r="K12" s="216">
        <f t="shared" si="42"/>
        <v>1066</v>
      </c>
      <c r="L12" s="222">
        <f t="shared" si="42"/>
        <v>25792</v>
      </c>
      <c r="M12" s="226">
        <f t="shared" si="42"/>
        <v>21748</v>
      </c>
      <c r="N12" s="216">
        <f t="shared" ref="N12:P12" si="44">N57</f>
        <v>0</v>
      </c>
      <c r="O12" s="222">
        <f t="shared" si="44"/>
        <v>0</v>
      </c>
      <c r="P12" s="226">
        <f t="shared" si="44"/>
        <v>0</v>
      </c>
      <c r="Q12" s="216">
        <f t="shared" si="42"/>
        <v>71</v>
      </c>
      <c r="R12" s="222">
        <f t="shared" si="42"/>
        <v>440</v>
      </c>
      <c r="S12" s="226">
        <f t="shared" si="42"/>
        <v>396</v>
      </c>
      <c r="T12" s="163" t="s">
        <v>15</v>
      </c>
      <c r="U12" s="157" t="s">
        <v>15</v>
      </c>
      <c r="V12" s="289"/>
      <c r="W12" s="230">
        <f t="shared" ref="W12:X12" si="45">W57</f>
        <v>15480</v>
      </c>
      <c r="X12" s="226">
        <f t="shared" si="45"/>
        <v>13125</v>
      </c>
      <c r="Y12" s="289"/>
      <c r="Z12" s="222">
        <f t="shared" ref="Z12:AA12" si="46">Z57</f>
        <v>10794</v>
      </c>
      <c r="AA12" s="226">
        <f t="shared" si="46"/>
        <v>10136</v>
      </c>
      <c r="AB12" s="289"/>
      <c r="AC12" s="222">
        <f t="shared" ref="AC12:AG12" si="47">AC57</f>
        <v>5047</v>
      </c>
      <c r="AD12" s="226">
        <f t="shared" si="47"/>
        <v>4735</v>
      </c>
      <c r="AE12" s="216">
        <f t="shared" si="47"/>
        <v>1552</v>
      </c>
      <c r="AF12" s="222">
        <f t="shared" si="47"/>
        <v>31321</v>
      </c>
      <c r="AG12" s="226">
        <f t="shared" si="47"/>
        <v>27996</v>
      </c>
      <c r="AH12" s="163" t="s">
        <v>15</v>
      </c>
      <c r="AI12" s="157" t="s">
        <v>15</v>
      </c>
      <c r="AJ12" s="234">
        <f t="shared" ref="AJ12:AU12" si="48">AJ57</f>
        <v>3388</v>
      </c>
      <c r="AK12" s="230">
        <f t="shared" si="48"/>
        <v>44423</v>
      </c>
      <c r="AL12" s="226">
        <f t="shared" si="48"/>
        <v>31380</v>
      </c>
      <c r="AM12" s="216">
        <f t="shared" si="48"/>
        <v>0</v>
      </c>
      <c r="AN12" s="222">
        <f t="shared" si="48"/>
        <v>0</v>
      </c>
      <c r="AO12" s="226">
        <f t="shared" si="48"/>
        <v>0</v>
      </c>
      <c r="AP12" s="216">
        <f t="shared" si="48"/>
        <v>28437</v>
      </c>
      <c r="AQ12" s="222">
        <f t="shared" si="48"/>
        <v>9491</v>
      </c>
      <c r="AR12" s="226">
        <f t="shared" si="48"/>
        <v>7496</v>
      </c>
      <c r="AS12" s="216">
        <f t="shared" si="48"/>
        <v>36361</v>
      </c>
      <c r="AT12" s="222">
        <f t="shared" si="48"/>
        <v>137427</v>
      </c>
      <c r="AU12" s="226">
        <f t="shared" si="48"/>
        <v>113165</v>
      </c>
      <c r="AV12" s="163" t="s">
        <v>15</v>
      </c>
      <c r="AX12" s="4" t="str">
        <f t="shared" si="13"/>
        <v>○</v>
      </c>
      <c r="AY12" s="4" t="str">
        <f t="shared" si="5"/>
        <v>○</v>
      </c>
      <c r="AZ12" s="4" t="str">
        <f t="shared" si="5"/>
        <v>○</v>
      </c>
    </row>
    <row r="13" spans="1:52" ht="15" customHeight="1">
      <c r="A13" s="157" t="s">
        <v>16</v>
      </c>
      <c r="B13" s="158">
        <f t="shared" ref="B13:S13" si="49">B58</f>
        <v>1208</v>
      </c>
      <c r="C13" s="159">
        <f t="shared" si="49"/>
        <v>18851</v>
      </c>
      <c r="D13" s="160">
        <f t="shared" si="49"/>
        <v>17461</v>
      </c>
      <c r="E13" s="216">
        <f t="shared" ref="E13:G13" si="50">E58</f>
        <v>0</v>
      </c>
      <c r="F13" s="222">
        <f t="shared" si="50"/>
        <v>0</v>
      </c>
      <c r="G13" s="226">
        <f t="shared" si="50"/>
        <v>0</v>
      </c>
      <c r="H13" s="216">
        <f t="shared" si="49"/>
        <v>99</v>
      </c>
      <c r="I13" s="222">
        <f t="shared" si="49"/>
        <v>499</v>
      </c>
      <c r="J13" s="226">
        <f t="shared" si="49"/>
        <v>489</v>
      </c>
      <c r="K13" s="216">
        <f t="shared" si="49"/>
        <v>254</v>
      </c>
      <c r="L13" s="222">
        <f t="shared" si="49"/>
        <v>5168</v>
      </c>
      <c r="M13" s="226">
        <f t="shared" si="49"/>
        <v>4466</v>
      </c>
      <c r="N13" s="216">
        <f t="shared" ref="N13:P13" si="51">N58</f>
        <v>0</v>
      </c>
      <c r="O13" s="222">
        <f t="shared" si="51"/>
        <v>0</v>
      </c>
      <c r="P13" s="226">
        <f t="shared" si="51"/>
        <v>0</v>
      </c>
      <c r="Q13" s="216">
        <f t="shared" si="49"/>
        <v>15</v>
      </c>
      <c r="R13" s="222">
        <f t="shared" si="49"/>
        <v>170</v>
      </c>
      <c r="S13" s="226">
        <f t="shared" si="49"/>
        <v>165</v>
      </c>
      <c r="T13" s="163" t="s">
        <v>16</v>
      </c>
      <c r="U13" s="157" t="s">
        <v>16</v>
      </c>
      <c r="V13" s="289"/>
      <c r="W13" s="230">
        <f t="shared" ref="W13:X13" si="52">W58</f>
        <v>14319</v>
      </c>
      <c r="X13" s="226">
        <f t="shared" si="52"/>
        <v>13274</v>
      </c>
      <c r="Y13" s="289"/>
      <c r="Z13" s="222">
        <f t="shared" ref="Z13:AA13" si="53">Z58</f>
        <v>10049</v>
      </c>
      <c r="AA13" s="226">
        <f t="shared" si="53"/>
        <v>9856</v>
      </c>
      <c r="AB13" s="289"/>
      <c r="AC13" s="222">
        <f t="shared" ref="AC13:AG13" si="54">AC58</f>
        <v>5992</v>
      </c>
      <c r="AD13" s="226">
        <f t="shared" si="54"/>
        <v>5857</v>
      </c>
      <c r="AE13" s="216">
        <f t="shared" si="54"/>
        <v>1651</v>
      </c>
      <c r="AF13" s="222">
        <f t="shared" si="54"/>
        <v>30360</v>
      </c>
      <c r="AG13" s="226">
        <f t="shared" si="54"/>
        <v>28987</v>
      </c>
      <c r="AH13" s="163" t="s">
        <v>16</v>
      </c>
      <c r="AI13" s="157" t="s">
        <v>16</v>
      </c>
      <c r="AJ13" s="234">
        <f t="shared" ref="AJ13:AU13" si="55">AJ58</f>
        <v>595</v>
      </c>
      <c r="AK13" s="230">
        <f t="shared" si="55"/>
        <v>8848</v>
      </c>
      <c r="AL13" s="226">
        <f t="shared" si="55"/>
        <v>7295</v>
      </c>
      <c r="AM13" s="216">
        <f t="shared" si="55"/>
        <v>0</v>
      </c>
      <c r="AN13" s="222">
        <f t="shared" si="55"/>
        <v>0</v>
      </c>
      <c r="AO13" s="226">
        <f t="shared" si="55"/>
        <v>0</v>
      </c>
      <c r="AP13" s="216">
        <f t="shared" si="55"/>
        <v>19288</v>
      </c>
      <c r="AQ13" s="222">
        <f t="shared" si="55"/>
        <v>5931</v>
      </c>
      <c r="AR13" s="226">
        <f t="shared" si="55"/>
        <v>5596</v>
      </c>
      <c r="AS13" s="216">
        <f t="shared" si="55"/>
        <v>23110</v>
      </c>
      <c r="AT13" s="222">
        <f t="shared" si="55"/>
        <v>69827</v>
      </c>
      <c r="AU13" s="226">
        <f t="shared" si="55"/>
        <v>64459</v>
      </c>
      <c r="AV13" s="163" t="s">
        <v>16</v>
      </c>
      <c r="AX13" s="4" t="str">
        <f t="shared" si="13"/>
        <v>○</v>
      </c>
      <c r="AY13" s="4" t="str">
        <f t="shared" si="5"/>
        <v>○</v>
      </c>
      <c r="AZ13" s="4" t="str">
        <f t="shared" si="5"/>
        <v>○</v>
      </c>
    </row>
    <row r="14" spans="1:52" ht="15" customHeight="1">
      <c r="A14" s="157" t="s">
        <v>17</v>
      </c>
      <c r="B14" s="158">
        <f t="shared" ref="B14:S14" si="56">B59</f>
        <v>15</v>
      </c>
      <c r="C14" s="159">
        <f t="shared" si="56"/>
        <v>10279</v>
      </c>
      <c r="D14" s="160">
        <f t="shared" si="56"/>
        <v>9595</v>
      </c>
      <c r="E14" s="216">
        <f t="shared" ref="E14:G14" si="57">E59</f>
        <v>0</v>
      </c>
      <c r="F14" s="222">
        <f t="shared" si="57"/>
        <v>0</v>
      </c>
      <c r="G14" s="226">
        <f t="shared" si="57"/>
        <v>0</v>
      </c>
      <c r="H14" s="216">
        <f t="shared" si="56"/>
        <v>555</v>
      </c>
      <c r="I14" s="222">
        <f t="shared" si="56"/>
        <v>1627</v>
      </c>
      <c r="J14" s="226">
        <f t="shared" si="56"/>
        <v>1557</v>
      </c>
      <c r="K14" s="216">
        <f t="shared" si="56"/>
        <v>3</v>
      </c>
      <c r="L14" s="222">
        <f t="shared" si="56"/>
        <v>2619</v>
      </c>
      <c r="M14" s="226">
        <f t="shared" si="56"/>
        <v>2341</v>
      </c>
      <c r="N14" s="216">
        <f t="shared" ref="N14:P14" si="58">N59</f>
        <v>0</v>
      </c>
      <c r="O14" s="222">
        <f t="shared" si="58"/>
        <v>0</v>
      </c>
      <c r="P14" s="226">
        <f t="shared" si="58"/>
        <v>0</v>
      </c>
      <c r="Q14" s="216">
        <f t="shared" si="56"/>
        <v>160</v>
      </c>
      <c r="R14" s="222">
        <f t="shared" si="56"/>
        <v>603</v>
      </c>
      <c r="S14" s="226">
        <f t="shared" si="56"/>
        <v>569</v>
      </c>
      <c r="T14" s="163" t="s">
        <v>17</v>
      </c>
      <c r="U14" s="157" t="s">
        <v>17</v>
      </c>
      <c r="V14" s="289"/>
      <c r="W14" s="230">
        <f t="shared" ref="W14:X14" si="59">W59</f>
        <v>44309</v>
      </c>
      <c r="X14" s="226">
        <f t="shared" si="59"/>
        <v>43914</v>
      </c>
      <c r="Y14" s="289"/>
      <c r="Z14" s="222">
        <f t="shared" ref="Z14:AA14" si="60">Z59</f>
        <v>22734</v>
      </c>
      <c r="AA14" s="226">
        <f t="shared" si="60"/>
        <v>22636</v>
      </c>
      <c r="AB14" s="289"/>
      <c r="AC14" s="222">
        <f t="shared" ref="AC14:AG14" si="61">AC59</f>
        <v>5338</v>
      </c>
      <c r="AD14" s="226">
        <f t="shared" si="61"/>
        <v>5322</v>
      </c>
      <c r="AE14" s="216">
        <f t="shared" si="61"/>
        <v>468</v>
      </c>
      <c r="AF14" s="222">
        <f t="shared" si="61"/>
        <v>72381</v>
      </c>
      <c r="AG14" s="226">
        <f t="shared" si="61"/>
        <v>71872</v>
      </c>
      <c r="AH14" s="163" t="s">
        <v>17</v>
      </c>
      <c r="AI14" s="157" t="s">
        <v>17</v>
      </c>
      <c r="AJ14" s="234">
        <f t="shared" ref="AJ14:AU14" si="62">AJ59</f>
        <v>390</v>
      </c>
      <c r="AK14" s="230">
        <f t="shared" si="62"/>
        <v>9836</v>
      </c>
      <c r="AL14" s="226">
        <f t="shared" si="62"/>
        <v>7155</v>
      </c>
      <c r="AM14" s="216">
        <f t="shared" si="62"/>
        <v>381</v>
      </c>
      <c r="AN14" s="222">
        <f t="shared" si="62"/>
        <v>2117</v>
      </c>
      <c r="AO14" s="226">
        <f t="shared" si="62"/>
        <v>1701</v>
      </c>
      <c r="AP14" s="216">
        <f t="shared" si="62"/>
        <v>31512</v>
      </c>
      <c r="AQ14" s="222">
        <f t="shared" si="62"/>
        <v>9077</v>
      </c>
      <c r="AR14" s="226">
        <f t="shared" si="62"/>
        <v>8006</v>
      </c>
      <c r="AS14" s="216">
        <f t="shared" si="62"/>
        <v>33484</v>
      </c>
      <c r="AT14" s="222">
        <f t="shared" si="62"/>
        <v>108539</v>
      </c>
      <c r="AU14" s="226">
        <f t="shared" si="62"/>
        <v>102796</v>
      </c>
      <c r="AV14" s="163" t="s">
        <v>17</v>
      </c>
      <c r="AX14" s="4" t="str">
        <f t="shared" si="13"/>
        <v>○</v>
      </c>
      <c r="AY14" s="4" t="str">
        <f t="shared" si="5"/>
        <v>○</v>
      </c>
      <c r="AZ14" s="4" t="str">
        <f t="shared" si="5"/>
        <v>○</v>
      </c>
    </row>
    <row r="15" spans="1:52" ht="15" customHeight="1">
      <c r="A15" s="157" t="s">
        <v>18</v>
      </c>
      <c r="B15" s="158">
        <f t="shared" ref="B15:S15" si="63">B60</f>
        <v>56</v>
      </c>
      <c r="C15" s="159">
        <f t="shared" si="63"/>
        <v>3047</v>
      </c>
      <c r="D15" s="160">
        <f t="shared" si="63"/>
        <v>2718</v>
      </c>
      <c r="E15" s="216">
        <f t="shared" ref="E15:G15" si="64">E60</f>
        <v>0</v>
      </c>
      <c r="F15" s="222">
        <f t="shared" si="64"/>
        <v>0</v>
      </c>
      <c r="G15" s="226">
        <f t="shared" si="64"/>
        <v>0</v>
      </c>
      <c r="H15" s="216">
        <f t="shared" si="63"/>
        <v>52</v>
      </c>
      <c r="I15" s="222">
        <f t="shared" si="63"/>
        <v>1509</v>
      </c>
      <c r="J15" s="226">
        <f t="shared" si="63"/>
        <v>1497</v>
      </c>
      <c r="K15" s="216">
        <f t="shared" si="63"/>
        <v>8</v>
      </c>
      <c r="L15" s="222">
        <f t="shared" si="63"/>
        <v>706</v>
      </c>
      <c r="M15" s="226">
        <f t="shared" si="63"/>
        <v>621</v>
      </c>
      <c r="N15" s="216">
        <f t="shared" ref="N15:P15" si="65">N60</f>
        <v>0</v>
      </c>
      <c r="O15" s="222">
        <f t="shared" si="65"/>
        <v>0</v>
      </c>
      <c r="P15" s="226">
        <f t="shared" si="65"/>
        <v>0</v>
      </c>
      <c r="Q15" s="216">
        <f t="shared" si="63"/>
        <v>18</v>
      </c>
      <c r="R15" s="222">
        <f t="shared" si="63"/>
        <v>661</v>
      </c>
      <c r="S15" s="226">
        <f t="shared" si="63"/>
        <v>650</v>
      </c>
      <c r="T15" s="163" t="s">
        <v>18</v>
      </c>
      <c r="U15" s="157" t="s">
        <v>18</v>
      </c>
      <c r="V15" s="289"/>
      <c r="W15" s="230">
        <f t="shared" ref="W15:X15" si="66">W60</f>
        <v>28102</v>
      </c>
      <c r="X15" s="226">
        <f t="shared" si="66"/>
        <v>27922</v>
      </c>
      <c r="Y15" s="289"/>
      <c r="Z15" s="222">
        <f t="shared" ref="Z15:AA15" si="67">Z60</f>
        <v>11543</v>
      </c>
      <c r="AA15" s="226">
        <f t="shared" si="67"/>
        <v>11503</v>
      </c>
      <c r="AB15" s="289"/>
      <c r="AC15" s="222">
        <f t="shared" ref="AC15:AG15" si="68">AC60</f>
        <v>4999</v>
      </c>
      <c r="AD15" s="226">
        <f t="shared" si="68"/>
        <v>4983</v>
      </c>
      <c r="AE15" s="216">
        <f t="shared" si="68"/>
        <v>520</v>
      </c>
      <c r="AF15" s="222">
        <f t="shared" si="68"/>
        <v>44644</v>
      </c>
      <c r="AG15" s="226">
        <f t="shared" si="68"/>
        <v>44408</v>
      </c>
      <c r="AH15" s="163" t="s">
        <v>18</v>
      </c>
      <c r="AI15" s="157" t="s">
        <v>18</v>
      </c>
      <c r="AJ15" s="234">
        <f t="shared" ref="AJ15:AU15" si="69">AJ60</f>
        <v>190</v>
      </c>
      <c r="AK15" s="230">
        <f t="shared" si="69"/>
        <v>2331</v>
      </c>
      <c r="AL15" s="226">
        <f t="shared" si="69"/>
        <v>1683</v>
      </c>
      <c r="AM15" s="216">
        <f t="shared" si="69"/>
        <v>0</v>
      </c>
      <c r="AN15" s="222">
        <f t="shared" si="69"/>
        <v>19</v>
      </c>
      <c r="AO15" s="226">
        <f t="shared" si="69"/>
        <v>19</v>
      </c>
      <c r="AP15" s="216">
        <f t="shared" si="69"/>
        <v>17800</v>
      </c>
      <c r="AQ15" s="222">
        <f t="shared" si="69"/>
        <v>4139</v>
      </c>
      <c r="AR15" s="226">
        <f t="shared" si="69"/>
        <v>3899</v>
      </c>
      <c r="AS15" s="216">
        <f t="shared" si="69"/>
        <v>18644</v>
      </c>
      <c r="AT15" s="222">
        <f t="shared" si="69"/>
        <v>57056</v>
      </c>
      <c r="AU15" s="226">
        <f t="shared" si="69"/>
        <v>55495</v>
      </c>
      <c r="AV15" s="163" t="s">
        <v>18</v>
      </c>
      <c r="AX15" s="4" t="str">
        <f t="shared" si="13"/>
        <v>○</v>
      </c>
      <c r="AY15" s="4" t="str">
        <f t="shared" si="5"/>
        <v>○</v>
      </c>
      <c r="AZ15" s="4" t="str">
        <f t="shared" si="5"/>
        <v>○</v>
      </c>
    </row>
    <row r="16" spans="1:52" ht="15" customHeight="1">
      <c r="A16" s="157" t="s">
        <v>251</v>
      </c>
      <c r="B16" s="158">
        <f t="shared" ref="B16:S16" si="70">B61</f>
        <v>203</v>
      </c>
      <c r="C16" s="159">
        <f t="shared" si="70"/>
        <v>9619</v>
      </c>
      <c r="D16" s="160">
        <f t="shared" si="70"/>
        <v>8675</v>
      </c>
      <c r="E16" s="216">
        <f t="shared" ref="E16:G16" si="71">E61</f>
        <v>0</v>
      </c>
      <c r="F16" s="222">
        <f t="shared" si="71"/>
        <v>0</v>
      </c>
      <c r="G16" s="226">
        <f t="shared" si="71"/>
        <v>0</v>
      </c>
      <c r="H16" s="216">
        <f t="shared" si="70"/>
        <v>6</v>
      </c>
      <c r="I16" s="222">
        <f t="shared" si="70"/>
        <v>808</v>
      </c>
      <c r="J16" s="226">
        <f t="shared" si="70"/>
        <v>776</v>
      </c>
      <c r="K16" s="216">
        <f t="shared" si="70"/>
        <v>29</v>
      </c>
      <c r="L16" s="222">
        <f t="shared" si="70"/>
        <v>1982</v>
      </c>
      <c r="M16" s="226">
        <f t="shared" si="70"/>
        <v>1646</v>
      </c>
      <c r="N16" s="216">
        <f t="shared" ref="N16:P16" si="72">N61</f>
        <v>0</v>
      </c>
      <c r="O16" s="222">
        <f t="shared" si="72"/>
        <v>0</v>
      </c>
      <c r="P16" s="226">
        <f t="shared" si="72"/>
        <v>0</v>
      </c>
      <c r="Q16" s="216">
        <f t="shared" si="70"/>
        <v>4</v>
      </c>
      <c r="R16" s="222">
        <f t="shared" si="70"/>
        <v>169</v>
      </c>
      <c r="S16" s="226">
        <f t="shared" si="70"/>
        <v>156</v>
      </c>
      <c r="T16" s="163" t="str">
        <f>A16</f>
        <v>葛城市</v>
      </c>
      <c r="U16" s="157" t="str">
        <f>A16</f>
        <v>葛城市</v>
      </c>
      <c r="V16" s="289"/>
      <c r="W16" s="230">
        <f>W61</f>
        <v>15581</v>
      </c>
      <c r="X16" s="226">
        <f t="shared" ref="X16" si="73">X61</f>
        <v>15256</v>
      </c>
      <c r="Y16" s="289"/>
      <c r="Z16" s="222">
        <f t="shared" ref="Z16:AA16" si="74">Z61</f>
        <v>8726</v>
      </c>
      <c r="AA16" s="226">
        <f t="shared" si="74"/>
        <v>8642</v>
      </c>
      <c r="AB16" s="289"/>
      <c r="AC16" s="222">
        <f t="shared" ref="AC16:AG16" si="75">AC61</f>
        <v>4062</v>
      </c>
      <c r="AD16" s="226">
        <f t="shared" si="75"/>
        <v>3976</v>
      </c>
      <c r="AE16" s="216">
        <f t="shared" si="75"/>
        <v>495</v>
      </c>
      <c r="AF16" s="222">
        <f t="shared" si="75"/>
        <v>28369</v>
      </c>
      <c r="AG16" s="226">
        <f t="shared" si="75"/>
        <v>27874</v>
      </c>
      <c r="AH16" s="163" t="str">
        <f>A16</f>
        <v>葛城市</v>
      </c>
      <c r="AI16" s="157" t="str">
        <f>A16</f>
        <v>葛城市</v>
      </c>
      <c r="AJ16" s="234">
        <f t="shared" ref="AJ16:AU16" si="76">AJ61</f>
        <v>128</v>
      </c>
      <c r="AK16" s="230">
        <f t="shared" si="76"/>
        <v>3096</v>
      </c>
      <c r="AL16" s="226">
        <f t="shared" si="76"/>
        <v>2315</v>
      </c>
      <c r="AM16" s="216">
        <f t="shared" si="76"/>
        <v>0</v>
      </c>
      <c r="AN16" s="222">
        <f t="shared" si="76"/>
        <v>5</v>
      </c>
      <c r="AO16" s="226">
        <f t="shared" si="76"/>
        <v>5</v>
      </c>
      <c r="AP16" s="216">
        <f t="shared" si="76"/>
        <v>21133</v>
      </c>
      <c r="AQ16" s="222">
        <f t="shared" si="76"/>
        <v>3162</v>
      </c>
      <c r="AR16" s="226">
        <f t="shared" si="76"/>
        <v>2990</v>
      </c>
      <c r="AS16" s="216">
        <f t="shared" si="76"/>
        <v>21998</v>
      </c>
      <c r="AT16" s="222">
        <f t="shared" si="76"/>
        <v>47210</v>
      </c>
      <c r="AU16" s="226">
        <f t="shared" si="76"/>
        <v>44437</v>
      </c>
      <c r="AV16" s="163" t="str">
        <f>A16</f>
        <v>葛城市</v>
      </c>
      <c r="AX16" s="4" t="str">
        <f t="shared" si="13"/>
        <v>○</v>
      </c>
      <c r="AY16" s="4" t="str">
        <f t="shared" si="5"/>
        <v>○</v>
      </c>
      <c r="AZ16" s="4" t="str">
        <f t="shared" si="5"/>
        <v>○</v>
      </c>
    </row>
    <row r="17" spans="1:52" ht="15" customHeight="1">
      <c r="A17" s="157" t="s">
        <v>47</v>
      </c>
      <c r="B17" s="158">
        <f t="shared" ref="B17:S17" si="77">B62</f>
        <v>2336</v>
      </c>
      <c r="C17" s="159">
        <f t="shared" si="77"/>
        <v>31988</v>
      </c>
      <c r="D17" s="160">
        <f t="shared" si="77"/>
        <v>29652</v>
      </c>
      <c r="E17" s="216">
        <f t="shared" ref="E17:G17" si="78">E62</f>
        <v>0</v>
      </c>
      <c r="F17" s="222">
        <f t="shared" si="78"/>
        <v>0</v>
      </c>
      <c r="G17" s="226">
        <f t="shared" si="78"/>
        <v>0</v>
      </c>
      <c r="H17" s="216">
        <f t="shared" si="77"/>
        <v>192</v>
      </c>
      <c r="I17" s="222">
        <f t="shared" si="77"/>
        <v>1170</v>
      </c>
      <c r="J17" s="226">
        <f t="shared" si="77"/>
        <v>1129</v>
      </c>
      <c r="K17" s="216">
        <f t="shared" si="77"/>
        <v>1208</v>
      </c>
      <c r="L17" s="222">
        <f t="shared" si="77"/>
        <v>25225</v>
      </c>
      <c r="M17" s="226">
        <f t="shared" si="77"/>
        <v>21928</v>
      </c>
      <c r="N17" s="216">
        <f t="shared" ref="N17:P17" si="79">N62</f>
        <v>0</v>
      </c>
      <c r="O17" s="222">
        <f t="shared" si="79"/>
        <v>0</v>
      </c>
      <c r="P17" s="226">
        <f t="shared" si="79"/>
        <v>0</v>
      </c>
      <c r="Q17" s="216">
        <f t="shared" si="77"/>
        <v>88</v>
      </c>
      <c r="R17" s="222">
        <f t="shared" si="77"/>
        <v>1103</v>
      </c>
      <c r="S17" s="226">
        <f t="shared" si="77"/>
        <v>975</v>
      </c>
      <c r="T17" s="163" t="s">
        <v>47</v>
      </c>
      <c r="U17" s="157" t="s">
        <v>47</v>
      </c>
      <c r="V17" s="289"/>
      <c r="W17" s="230">
        <f t="shared" ref="W17:X17" si="80">W62</f>
        <v>16451</v>
      </c>
      <c r="X17" s="226">
        <f t="shared" si="80"/>
        <v>13921</v>
      </c>
      <c r="Y17" s="289"/>
      <c r="Z17" s="222">
        <f t="shared" ref="Z17:AA17" si="81">Z62</f>
        <v>12257</v>
      </c>
      <c r="AA17" s="226">
        <f t="shared" si="81"/>
        <v>11140</v>
      </c>
      <c r="AB17" s="289"/>
      <c r="AC17" s="222">
        <f t="shared" ref="AC17:AG17" si="82">AC62</f>
        <v>4267</v>
      </c>
      <c r="AD17" s="226">
        <f t="shared" si="82"/>
        <v>4082</v>
      </c>
      <c r="AE17" s="216">
        <f t="shared" si="82"/>
        <v>1709</v>
      </c>
      <c r="AF17" s="222">
        <f t="shared" si="82"/>
        <v>32975</v>
      </c>
      <c r="AG17" s="226">
        <f t="shared" si="82"/>
        <v>29143</v>
      </c>
      <c r="AH17" s="163" t="s">
        <v>47</v>
      </c>
      <c r="AI17" s="157" t="s">
        <v>47</v>
      </c>
      <c r="AJ17" s="234">
        <f t="shared" ref="AJ17:AU17" si="83">AJ62</f>
        <v>1739</v>
      </c>
      <c r="AK17" s="230">
        <f t="shared" si="83"/>
        <v>56067</v>
      </c>
      <c r="AL17" s="226">
        <f t="shared" si="83"/>
        <v>46054</v>
      </c>
      <c r="AM17" s="216">
        <f t="shared" si="83"/>
        <v>0</v>
      </c>
      <c r="AN17" s="222">
        <f t="shared" si="83"/>
        <v>0</v>
      </c>
      <c r="AO17" s="226">
        <f t="shared" si="83"/>
        <v>0</v>
      </c>
      <c r="AP17" s="216">
        <f t="shared" si="83"/>
        <v>39736</v>
      </c>
      <c r="AQ17" s="222">
        <f t="shared" si="83"/>
        <v>18831</v>
      </c>
      <c r="AR17" s="226">
        <f t="shared" si="83"/>
        <v>16901</v>
      </c>
      <c r="AS17" s="216">
        <f t="shared" si="83"/>
        <v>47008</v>
      </c>
      <c r="AT17" s="222">
        <f t="shared" si="83"/>
        <v>167359</v>
      </c>
      <c r="AU17" s="226">
        <f t="shared" si="83"/>
        <v>145782</v>
      </c>
      <c r="AV17" s="163" t="s">
        <v>47</v>
      </c>
      <c r="AX17" s="4" t="str">
        <f t="shared" si="13"/>
        <v>○</v>
      </c>
      <c r="AY17" s="4" t="str">
        <f t="shared" si="5"/>
        <v>○</v>
      </c>
      <c r="AZ17" s="4" t="str">
        <f t="shared" si="5"/>
        <v>○</v>
      </c>
    </row>
    <row r="18" spans="1:52" ht="15" customHeight="1">
      <c r="A18" s="157" t="s">
        <v>19</v>
      </c>
      <c r="B18" s="158">
        <f t="shared" ref="B18:S18" si="84">B63</f>
        <v>803</v>
      </c>
      <c r="C18" s="159">
        <f t="shared" si="84"/>
        <v>5716</v>
      </c>
      <c r="D18" s="160">
        <f t="shared" si="84"/>
        <v>5261</v>
      </c>
      <c r="E18" s="216">
        <f t="shared" ref="E18:G18" si="85">E63</f>
        <v>0</v>
      </c>
      <c r="F18" s="222">
        <f t="shared" si="85"/>
        <v>0</v>
      </c>
      <c r="G18" s="226">
        <f t="shared" si="85"/>
        <v>0</v>
      </c>
      <c r="H18" s="216">
        <f t="shared" si="84"/>
        <v>0</v>
      </c>
      <c r="I18" s="222">
        <f t="shared" si="84"/>
        <v>0</v>
      </c>
      <c r="J18" s="226">
        <f t="shared" si="84"/>
        <v>0</v>
      </c>
      <c r="K18" s="216">
        <f t="shared" si="84"/>
        <v>494</v>
      </c>
      <c r="L18" s="222">
        <f t="shared" si="84"/>
        <v>7839</v>
      </c>
      <c r="M18" s="226">
        <f t="shared" si="84"/>
        <v>7106</v>
      </c>
      <c r="N18" s="216">
        <f t="shared" ref="N18:P18" si="86">N63</f>
        <v>0</v>
      </c>
      <c r="O18" s="222">
        <f t="shared" si="86"/>
        <v>0</v>
      </c>
      <c r="P18" s="226">
        <f t="shared" si="86"/>
        <v>0</v>
      </c>
      <c r="Q18" s="216">
        <f t="shared" si="84"/>
        <v>0</v>
      </c>
      <c r="R18" s="222">
        <f t="shared" si="84"/>
        <v>0</v>
      </c>
      <c r="S18" s="226">
        <f t="shared" si="84"/>
        <v>0</v>
      </c>
      <c r="T18" s="163" t="s">
        <v>19</v>
      </c>
      <c r="U18" s="157" t="s">
        <v>19</v>
      </c>
      <c r="V18" s="289"/>
      <c r="W18" s="230">
        <f t="shared" ref="W18:X18" si="87">W63</f>
        <v>2285</v>
      </c>
      <c r="X18" s="226">
        <f t="shared" si="87"/>
        <v>2087</v>
      </c>
      <c r="Y18" s="289"/>
      <c r="Z18" s="222">
        <f t="shared" ref="Z18:AA18" si="88">Z63</f>
        <v>2063</v>
      </c>
      <c r="AA18" s="226">
        <f t="shared" si="88"/>
        <v>1987</v>
      </c>
      <c r="AB18" s="289"/>
      <c r="AC18" s="222">
        <f t="shared" ref="AC18:AG18" si="89">AC63</f>
        <v>726</v>
      </c>
      <c r="AD18" s="226">
        <f t="shared" si="89"/>
        <v>673</v>
      </c>
      <c r="AE18" s="216">
        <f t="shared" si="89"/>
        <v>173</v>
      </c>
      <c r="AF18" s="222">
        <f t="shared" si="89"/>
        <v>5074</v>
      </c>
      <c r="AG18" s="226">
        <f t="shared" si="89"/>
        <v>4747</v>
      </c>
      <c r="AH18" s="163" t="s">
        <v>19</v>
      </c>
      <c r="AI18" s="157" t="s">
        <v>19</v>
      </c>
      <c r="AJ18" s="234">
        <f t="shared" ref="AJ18:AU18" si="90">AJ63</f>
        <v>1173</v>
      </c>
      <c r="AK18" s="230">
        <f t="shared" si="90"/>
        <v>18927</v>
      </c>
      <c r="AL18" s="226">
        <f t="shared" si="90"/>
        <v>16647</v>
      </c>
      <c r="AM18" s="216">
        <f t="shared" si="90"/>
        <v>0</v>
      </c>
      <c r="AN18" s="222">
        <f t="shared" si="90"/>
        <v>0</v>
      </c>
      <c r="AO18" s="226">
        <f t="shared" si="90"/>
        <v>0</v>
      </c>
      <c r="AP18" s="216">
        <f t="shared" si="90"/>
        <v>16086</v>
      </c>
      <c r="AQ18" s="222">
        <f t="shared" si="90"/>
        <v>7166</v>
      </c>
      <c r="AR18" s="226">
        <f t="shared" si="90"/>
        <v>6521</v>
      </c>
      <c r="AS18" s="216">
        <f t="shared" si="90"/>
        <v>18729</v>
      </c>
      <c r="AT18" s="222">
        <f t="shared" si="90"/>
        <v>44722</v>
      </c>
      <c r="AU18" s="226">
        <f t="shared" si="90"/>
        <v>40282</v>
      </c>
      <c r="AV18" s="163" t="s">
        <v>19</v>
      </c>
      <c r="AX18" s="4" t="str">
        <f t="shared" si="13"/>
        <v>○</v>
      </c>
      <c r="AY18" s="4" t="str">
        <f t="shared" si="5"/>
        <v>○</v>
      </c>
      <c r="AZ18" s="4" t="str">
        <f t="shared" si="5"/>
        <v>○</v>
      </c>
    </row>
    <row r="19" spans="1:52" ht="15" customHeight="1">
      <c r="A19" s="157" t="s">
        <v>20</v>
      </c>
      <c r="B19" s="158">
        <f t="shared" ref="B19:S19" si="91">B64</f>
        <v>41</v>
      </c>
      <c r="C19" s="159">
        <f t="shared" si="91"/>
        <v>5401</v>
      </c>
      <c r="D19" s="160">
        <f t="shared" si="91"/>
        <v>4983</v>
      </c>
      <c r="E19" s="216">
        <f t="shared" ref="E19:G19" si="92">E64</f>
        <v>0</v>
      </c>
      <c r="F19" s="222">
        <f t="shared" si="92"/>
        <v>0</v>
      </c>
      <c r="G19" s="226">
        <f t="shared" si="92"/>
        <v>0</v>
      </c>
      <c r="H19" s="216">
        <f t="shared" si="91"/>
        <v>15</v>
      </c>
      <c r="I19" s="222">
        <f t="shared" si="91"/>
        <v>364</v>
      </c>
      <c r="J19" s="226">
        <f t="shared" si="91"/>
        <v>362</v>
      </c>
      <c r="K19" s="216">
        <f t="shared" si="91"/>
        <v>29</v>
      </c>
      <c r="L19" s="222">
        <f t="shared" si="91"/>
        <v>3917</v>
      </c>
      <c r="M19" s="226">
        <f t="shared" si="91"/>
        <v>3558</v>
      </c>
      <c r="N19" s="216">
        <f t="shared" ref="N19:P19" si="93">N64</f>
        <v>0</v>
      </c>
      <c r="O19" s="222">
        <f t="shared" si="93"/>
        <v>0</v>
      </c>
      <c r="P19" s="226">
        <f t="shared" si="93"/>
        <v>0</v>
      </c>
      <c r="Q19" s="216">
        <f t="shared" si="91"/>
        <v>2</v>
      </c>
      <c r="R19" s="222">
        <f t="shared" si="91"/>
        <v>161</v>
      </c>
      <c r="S19" s="226">
        <f t="shared" si="91"/>
        <v>153</v>
      </c>
      <c r="T19" s="163" t="s">
        <v>20</v>
      </c>
      <c r="U19" s="157" t="s">
        <v>20</v>
      </c>
      <c r="V19" s="289"/>
      <c r="W19" s="230">
        <f t="shared" ref="W19:X19" si="94">W64</f>
        <v>8991</v>
      </c>
      <c r="X19" s="226">
        <f t="shared" si="94"/>
        <v>8857</v>
      </c>
      <c r="Y19" s="289"/>
      <c r="Z19" s="222">
        <f t="shared" ref="Z19:AA19" si="95">Z64</f>
        <v>5804</v>
      </c>
      <c r="AA19" s="226">
        <f t="shared" si="95"/>
        <v>5789</v>
      </c>
      <c r="AB19" s="289"/>
      <c r="AC19" s="222">
        <f t="shared" ref="AC19:AG19" si="96">AC64</f>
        <v>1482</v>
      </c>
      <c r="AD19" s="226">
        <f t="shared" si="96"/>
        <v>1470</v>
      </c>
      <c r="AE19" s="216">
        <f t="shared" si="96"/>
        <v>578</v>
      </c>
      <c r="AF19" s="222">
        <f t="shared" si="96"/>
        <v>16277</v>
      </c>
      <c r="AG19" s="226">
        <f t="shared" si="96"/>
        <v>16116</v>
      </c>
      <c r="AH19" s="163" t="s">
        <v>20</v>
      </c>
      <c r="AI19" s="157" t="s">
        <v>20</v>
      </c>
      <c r="AJ19" s="234">
        <f t="shared" ref="AJ19:AU19" si="97">AJ64</f>
        <v>301</v>
      </c>
      <c r="AK19" s="230">
        <f t="shared" si="97"/>
        <v>5813</v>
      </c>
      <c r="AL19" s="226">
        <f t="shared" si="97"/>
        <v>4764</v>
      </c>
      <c r="AM19" s="216">
        <f t="shared" si="97"/>
        <v>0</v>
      </c>
      <c r="AN19" s="222">
        <f t="shared" si="97"/>
        <v>0</v>
      </c>
      <c r="AO19" s="226">
        <f t="shared" si="97"/>
        <v>0</v>
      </c>
      <c r="AP19" s="216">
        <f t="shared" si="97"/>
        <v>7287</v>
      </c>
      <c r="AQ19" s="222">
        <f t="shared" si="97"/>
        <v>1371</v>
      </c>
      <c r="AR19" s="226">
        <f t="shared" si="97"/>
        <v>1257</v>
      </c>
      <c r="AS19" s="216">
        <f t="shared" si="97"/>
        <v>8253</v>
      </c>
      <c r="AT19" s="222">
        <f t="shared" si="97"/>
        <v>33304</v>
      </c>
      <c r="AU19" s="226">
        <f t="shared" si="97"/>
        <v>31193</v>
      </c>
      <c r="AV19" s="163" t="s">
        <v>20</v>
      </c>
      <c r="AX19" s="4" t="str">
        <f t="shared" si="13"/>
        <v>○</v>
      </c>
      <c r="AY19" s="4" t="str">
        <f t="shared" si="5"/>
        <v>○</v>
      </c>
      <c r="AZ19" s="4" t="str">
        <f t="shared" si="5"/>
        <v>○</v>
      </c>
    </row>
    <row r="20" spans="1:52" ht="15" customHeight="1">
      <c r="A20" s="157" t="s">
        <v>21</v>
      </c>
      <c r="B20" s="158">
        <f t="shared" ref="B20:S20" si="98">B65</f>
        <v>57</v>
      </c>
      <c r="C20" s="159">
        <f t="shared" si="98"/>
        <v>530</v>
      </c>
      <c r="D20" s="160">
        <f t="shared" si="98"/>
        <v>461</v>
      </c>
      <c r="E20" s="216">
        <f t="shared" ref="E20:G20" si="99">E65</f>
        <v>0</v>
      </c>
      <c r="F20" s="222">
        <f t="shared" si="99"/>
        <v>0</v>
      </c>
      <c r="G20" s="226">
        <f t="shared" si="99"/>
        <v>0</v>
      </c>
      <c r="H20" s="216">
        <f t="shared" si="98"/>
        <v>61</v>
      </c>
      <c r="I20" s="222">
        <f t="shared" si="98"/>
        <v>548</v>
      </c>
      <c r="J20" s="226">
        <f t="shared" si="98"/>
        <v>528</v>
      </c>
      <c r="K20" s="216">
        <f t="shared" si="98"/>
        <v>14</v>
      </c>
      <c r="L20" s="222">
        <f t="shared" si="98"/>
        <v>328</v>
      </c>
      <c r="M20" s="226">
        <f t="shared" si="98"/>
        <v>265</v>
      </c>
      <c r="N20" s="216">
        <f t="shared" ref="N20:P20" si="100">N65</f>
        <v>0</v>
      </c>
      <c r="O20" s="222">
        <f t="shared" si="100"/>
        <v>0</v>
      </c>
      <c r="P20" s="226">
        <f t="shared" si="100"/>
        <v>0</v>
      </c>
      <c r="Q20" s="216">
        <f t="shared" si="98"/>
        <v>36</v>
      </c>
      <c r="R20" s="222">
        <f t="shared" si="98"/>
        <v>323</v>
      </c>
      <c r="S20" s="226">
        <f t="shared" si="98"/>
        <v>312</v>
      </c>
      <c r="T20" s="163" t="s">
        <v>21</v>
      </c>
      <c r="U20" s="157" t="s">
        <v>21</v>
      </c>
      <c r="V20" s="289"/>
      <c r="W20" s="230">
        <f t="shared" ref="W20:X20" si="101">W65</f>
        <v>8831</v>
      </c>
      <c r="X20" s="226">
        <f t="shared" si="101"/>
        <v>8689</v>
      </c>
      <c r="Y20" s="289"/>
      <c r="Z20" s="222">
        <f t="shared" ref="Z20:AA20" si="102">Z65</f>
        <v>3888</v>
      </c>
      <c r="AA20" s="226">
        <f t="shared" si="102"/>
        <v>3864</v>
      </c>
      <c r="AB20" s="289"/>
      <c r="AC20" s="222">
        <f t="shared" ref="AC20:AG20" si="103">AC65</f>
        <v>1146</v>
      </c>
      <c r="AD20" s="226">
        <f t="shared" si="103"/>
        <v>1124</v>
      </c>
      <c r="AE20" s="216">
        <f t="shared" si="103"/>
        <v>404</v>
      </c>
      <c r="AF20" s="222">
        <f t="shared" si="103"/>
        <v>13865</v>
      </c>
      <c r="AG20" s="226">
        <f t="shared" si="103"/>
        <v>13677</v>
      </c>
      <c r="AH20" s="163" t="s">
        <v>21</v>
      </c>
      <c r="AI20" s="157" t="s">
        <v>21</v>
      </c>
      <c r="AJ20" s="234">
        <f t="shared" ref="AJ20:AU20" si="104">AJ65</f>
        <v>164</v>
      </c>
      <c r="AK20" s="230">
        <f t="shared" si="104"/>
        <v>1278</v>
      </c>
      <c r="AL20" s="226">
        <f t="shared" si="104"/>
        <v>897</v>
      </c>
      <c r="AM20" s="216">
        <f t="shared" si="104"/>
        <v>0</v>
      </c>
      <c r="AN20" s="222">
        <f t="shared" si="104"/>
        <v>0</v>
      </c>
      <c r="AO20" s="226">
        <f t="shared" si="104"/>
        <v>0</v>
      </c>
      <c r="AP20" s="216">
        <f t="shared" si="104"/>
        <v>2959</v>
      </c>
      <c r="AQ20" s="222">
        <f t="shared" si="104"/>
        <v>876</v>
      </c>
      <c r="AR20" s="226">
        <f t="shared" si="104"/>
        <v>799</v>
      </c>
      <c r="AS20" s="216">
        <f t="shared" si="104"/>
        <v>3695</v>
      </c>
      <c r="AT20" s="222">
        <f t="shared" si="104"/>
        <v>17748</v>
      </c>
      <c r="AU20" s="226">
        <f t="shared" si="104"/>
        <v>16939</v>
      </c>
      <c r="AV20" s="163" t="s">
        <v>21</v>
      </c>
      <c r="AX20" s="4" t="str">
        <f t="shared" si="13"/>
        <v>○</v>
      </c>
      <c r="AY20" s="4" t="str">
        <f t="shared" si="5"/>
        <v>○</v>
      </c>
      <c r="AZ20" s="4" t="str">
        <f t="shared" si="5"/>
        <v>○</v>
      </c>
    </row>
    <row r="21" spans="1:52" ht="15" customHeight="1">
      <c r="A21" s="157" t="s">
        <v>22</v>
      </c>
      <c r="B21" s="158">
        <f t="shared" ref="B21:S21" si="105">B66</f>
        <v>738</v>
      </c>
      <c r="C21" s="159">
        <f t="shared" si="105"/>
        <v>3693</v>
      </c>
      <c r="D21" s="160">
        <f t="shared" si="105"/>
        <v>3288</v>
      </c>
      <c r="E21" s="216">
        <f t="shared" ref="E21:G21" si="106">E66</f>
        <v>0</v>
      </c>
      <c r="F21" s="222">
        <f t="shared" si="106"/>
        <v>0</v>
      </c>
      <c r="G21" s="226">
        <f t="shared" si="106"/>
        <v>0</v>
      </c>
      <c r="H21" s="216">
        <f t="shared" si="105"/>
        <v>268</v>
      </c>
      <c r="I21" s="222">
        <f t="shared" si="105"/>
        <v>728</v>
      </c>
      <c r="J21" s="226">
        <f t="shared" si="105"/>
        <v>715</v>
      </c>
      <c r="K21" s="216">
        <f t="shared" si="105"/>
        <v>271</v>
      </c>
      <c r="L21" s="222">
        <f t="shared" si="105"/>
        <v>1537</v>
      </c>
      <c r="M21" s="226">
        <f t="shared" si="105"/>
        <v>1314</v>
      </c>
      <c r="N21" s="216">
        <f t="shared" ref="N21:P21" si="107">N66</f>
        <v>0</v>
      </c>
      <c r="O21" s="222">
        <f t="shared" si="107"/>
        <v>0</v>
      </c>
      <c r="P21" s="226">
        <f t="shared" si="107"/>
        <v>0</v>
      </c>
      <c r="Q21" s="216">
        <f t="shared" si="105"/>
        <v>49</v>
      </c>
      <c r="R21" s="222">
        <f t="shared" si="105"/>
        <v>542</v>
      </c>
      <c r="S21" s="226">
        <f t="shared" si="105"/>
        <v>531</v>
      </c>
      <c r="T21" s="163" t="s">
        <v>22</v>
      </c>
      <c r="U21" s="157" t="s">
        <v>22</v>
      </c>
      <c r="V21" s="289"/>
      <c r="W21" s="230">
        <f t="shared" ref="W21:X21" si="108">W66</f>
        <v>13219</v>
      </c>
      <c r="X21" s="226">
        <f t="shared" si="108"/>
        <v>13081</v>
      </c>
      <c r="Y21" s="289"/>
      <c r="Z21" s="222">
        <f t="shared" ref="Z21:AA21" si="109">Z66</f>
        <v>5432</v>
      </c>
      <c r="AA21" s="226">
        <f t="shared" si="109"/>
        <v>5417</v>
      </c>
      <c r="AB21" s="289"/>
      <c r="AC21" s="222">
        <f t="shared" ref="AC21:AG21" si="110">AC66</f>
        <v>2350</v>
      </c>
      <c r="AD21" s="226">
        <f t="shared" si="110"/>
        <v>2322</v>
      </c>
      <c r="AE21" s="216">
        <f t="shared" si="110"/>
        <v>540</v>
      </c>
      <c r="AF21" s="222">
        <f t="shared" si="110"/>
        <v>21001</v>
      </c>
      <c r="AG21" s="226">
        <f t="shared" si="110"/>
        <v>20820</v>
      </c>
      <c r="AH21" s="163" t="s">
        <v>22</v>
      </c>
      <c r="AI21" s="157" t="s">
        <v>22</v>
      </c>
      <c r="AJ21" s="234">
        <f t="shared" ref="AJ21:AU21" si="111">AJ66</f>
        <v>81</v>
      </c>
      <c r="AK21" s="230">
        <f t="shared" si="111"/>
        <v>1247</v>
      </c>
      <c r="AL21" s="226">
        <f t="shared" si="111"/>
        <v>1004</v>
      </c>
      <c r="AM21" s="216">
        <f t="shared" si="111"/>
        <v>18</v>
      </c>
      <c r="AN21" s="222">
        <f t="shared" si="111"/>
        <v>73</v>
      </c>
      <c r="AO21" s="226">
        <f t="shared" si="111"/>
        <v>68</v>
      </c>
      <c r="AP21" s="216">
        <f t="shared" si="111"/>
        <v>11084</v>
      </c>
      <c r="AQ21" s="222">
        <f t="shared" si="111"/>
        <v>1631</v>
      </c>
      <c r="AR21" s="226">
        <f t="shared" si="111"/>
        <v>1592</v>
      </c>
      <c r="AS21" s="216">
        <f t="shared" si="111"/>
        <v>13049</v>
      </c>
      <c r="AT21" s="222">
        <f t="shared" si="111"/>
        <v>30452</v>
      </c>
      <c r="AU21" s="226">
        <f t="shared" si="111"/>
        <v>29332</v>
      </c>
      <c r="AV21" s="163" t="s">
        <v>22</v>
      </c>
      <c r="AX21" s="4" t="str">
        <f t="shared" si="13"/>
        <v>○</v>
      </c>
      <c r="AY21" s="4" t="str">
        <f t="shared" si="5"/>
        <v>○</v>
      </c>
      <c r="AZ21" s="4" t="str">
        <f t="shared" si="5"/>
        <v>○</v>
      </c>
    </row>
    <row r="22" spans="1:52" ht="15" customHeight="1">
      <c r="A22" s="157" t="s">
        <v>23</v>
      </c>
      <c r="B22" s="158">
        <f t="shared" ref="B22:S22" si="112">B67</f>
        <v>246</v>
      </c>
      <c r="C22" s="159">
        <f t="shared" si="112"/>
        <v>1535</v>
      </c>
      <c r="D22" s="160">
        <f t="shared" si="112"/>
        <v>1425</v>
      </c>
      <c r="E22" s="216">
        <f t="shared" ref="E22:G22" si="113">E67</f>
        <v>0</v>
      </c>
      <c r="F22" s="222">
        <f t="shared" si="113"/>
        <v>0</v>
      </c>
      <c r="G22" s="226">
        <f t="shared" si="113"/>
        <v>0</v>
      </c>
      <c r="H22" s="216">
        <f t="shared" si="112"/>
        <v>27</v>
      </c>
      <c r="I22" s="222">
        <f t="shared" si="112"/>
        <v>254</v>
      </c>
      <c r="J22" s="226">
        <f t="shared" si="112"/>
        <v>253</v>
      </c>
      <c r="K22" s="216">
        <f t="shared" si="112"/>
        <v>20</v>
      </c>
      <c r="L22" s="222">
        <f t="shared" si="112"/>
        <v>403</v>
      </c>
      <c r="M22" s="226">
        <f t="shared" si="112"/>
        <v>365</v>
      </c>
      <c r="N22" s="216">
        <f t="shared" ref="N22:P22" si="114">N67</f>
        <v>0</v>
      </c>
      <c r="O22" s="222">
        <f t="shared" si="114"/>
        <v>0</v>
      </c>
      <c r="P22" s="226">
        <f t="shared" si="114"/>
        <v>0</v>
      </c>
      <c r="Q22" s="216">
        <f t="shared" si="112"/>
        <v>4</v>
      </c>
      <c r="R22" s="222">
        <f t="shared" si="112"/>
        <v>185</v>
      </c>
      <c r="S22" s="226">
        <f t="shared" si="112"/>
        <v>184</v>
      </c>
      <c r="T22" s="163" t="s">
        <v>23</v>
      </c>
      <c r="U22" s="157" t="s">
        <v>23</v>
      </c>
      <c r="V22" s="289"/>
      <c r="W22" s="230">
        <f t="shared" ref="W22:X22" si="115">W67</f>
        <v>3393</v>
      </c>
      <c r="X22" s="226">
        <f t="shared" si="115"/>
        <v>3221</v>
      </c>
      <c r="Y22" s="289"/>
      <c r="Z22" s="222">
        <f t="shared" ref="Z22:AA22" si="116">Z67</f>
        <v>1708</v>
      </c>
      <c r="AA22" s="226">
        <f t="shared" si="116"/>
        <v>1700</v>
      </c>
      <c r="AB22" s="289"/>
      <c r="AC22" s="222">
        <f t="shared" ref="AC22:AG22" si="117">AC67</f>
        <v>710</v>
      </c>
      <c r="AD22" s="226">
        <f t="shared" si="117"/>
        <v>702</v>
      </c>
      <c r="AE22" s="216">
        <f t="shared" si="117"/>
        <v>323</v>
      </c>
      <c r="AF22" s="222">
        <f t="shared" si="117"/>
        <v>5811</v>
      </c>
      <c r="AG22" s="226">
        <f t="shared" si="117"/>
        <v>5623</v>
      </c>
      <c r="AH22" s="163" t="s">
        <v>23</v>
      </c>
      <c r="AI22" s="157" t="s">
        <v>23</v>
      </c>
      <c r="AJ22" s="234">
        <f t="shared" ref="AJ22:AU22" si="118">AJ67</f>
        <v>0</v>
      </c>
      <c r="AK22" s="230">
        <f t="shared" si="118"/>
        <v>0</v>
      </c>
      <c r="AL22" s="226">
        <f t="shared" si="118"/>
        <v>0</v>
      </c>
      <c r="AM22" s="216">
        <f t="shared" si="118"/>
        <v>0</v>
      </c>
      <c r="AN22" s="222">
        <f t="shared" si="118"/>
        <v>0</v>
      </c>
      <c r="AO22" s="226">
        <f t="shared" si="118"/>
        <v>0</v>
      </c>
      <c r="AP22" s="216">
        <f t="shared" si="118"/>
        <v>5610</v>
      </c>
      <c r="AQ22" s="222">
        <f t="shared" si="118"/>
        <v>717</v>
      </c>
      <c r="AR22" s="226">
        <f t="shared" si="118"/>
        <v>713</v>
      </c>
      <c r="AS22" s="216">
        <f t="shared" si="118"/>
        <v>6230</v>
      </c>
      <c r="AT22" s="222">
        <f t="shared" si="118"/>
        <v>8905</v>
      </c>
      <c r="AU22" s="226">
        <f t="shared" si="118"/>
        <v>8563</v>
      </c>
      <c r="AV22" s="163" t="s">
        <v>23</v>
      </c>
      <c r="AX22" s="4" t="str">
        <f t="shared" si="13"/>
        <v>○</v>
      </c>
      <c r="AY22" s="4" t="str">
        <f t="shared" si="13"/>
        <v>○</v>
      </c>
      <c r="AZ22" s="4" t="str">
        <f t="shared" si="13"/>
        <v>○</v>
      </c>
    </row>
    <row r="23" spans="1:52" ht="15" customHeight="1">
      <c r="A23" s="157" t="s">
        <v>24</v>
      </c>
      <c r="B23" s="158">
        <f t="shared" ref="B23:S23" si="119">B68</f>
        <v>682</v>
      </c>
      <c r="C23" s="159">
        <f t="shared" si="119"/>
        <v>2102</v>
      </c>
      <c r="D23" s="160">
        <f t="shared" si="119"/>
        <v>1907</v>
      </c>
      <c r="E23" s="216">
        <f t="shared" ref="E23:G23" si="120">E68</f>
        <v>0</v>
      </c>
      <c r="F23" s="222">
        <f t="shared" si="120"/>
        <v>0</v>
      </c>
      <c r="G23" s="226">
        <f t="shared" si="120"/>
        <v>0</v>
      </c>
      <c r="H23" s="216">
        <f t="shared" si="119"/>
        <v>176</v>
      </c>
      <c r="I23" s="222">
        <f t="shared" si="119"/>
        <v>100</v>
      </c>
      <c r="J23" s="226">
        <f t="shared" si="119"/>
        <v>97</v>
      </c>
      <c r="K23" s="216">
        <f t="shared" si="119"/>
        <v>216</v>
      </c>
      <c r="L23" s="222">
        <f t="shared" si="119"/>
        <v>755</v>
      </c>
      <c r="M23" s="226">
        <f t="shared" si="119"/>
        <v>671</v>
      </c>
      <c r="N23" s="216">
        <f t="shared" ref="N23:P23" si="121">N68</f>
        <v>0</v>
      </c>
      <c r="O23" s="222">
        <f t="shared" si="121"/>
        <v>0</v>
      </c>
      <c r="P23" s="226">
        <f t="shared" si="121"/>
        <v>0</v>
      </c>
      <c r="Q23" s="216">
        <f t="shared" si="119"/>
        <v>6</v>
      </c>
      <c r="R23" s="222">
        <f t="shared" si="119"/>
        <v>79</v>
      </c>
      <c r="S23" s="226">
        <f t="shared" si="119"/>
        <v>71</v>
      </c>
      <c r="T23" s="163" t="s">
        <v>24</v>
      </c>
      <c r="U23" s="157" t="s">
        <v>24</v>
      </c>
      <c r="V23" s="289"/>
      <c r="W23" s="230">
        <f t="shared" ref="W23:X23" si="122">W68</f>
        <v>3980</v>
      </c>
      <c r="X23" s="226">
        <f t="shared" si="122"/>
        <v>3812</v>
      </c>
      <c r="Y23" s="289"/>
      <c r="Z23" s="222">
        <f t="shared" ref="Z23:AA23" si="123">Z68</f>
        <v>2451</v>
      </c>
      <c r="AA23" s="226">
        <f t="shared" si="123"/>
        <v>2438</v>
      </c>
      <c r="AB23" s="289"/>
      <c r="AC23" s="222">
        <f t="shared" ref="AC23:AG23" si="124">AC68</f>
        <v>798</v>
      </c>
      <c r="AD23" s="226">
        <f t="shared" si="124"/>
        <v>757</v>
      </c>
      <c r="AE23" s="216">
        <f t="shared" si="124"/>
        <v>583</v>
      </c>
      <c r="AF23" s="222">
        <f t="shared" si="124"/>
        <v>7229</v>
      </c>
      <c r="AG23" s="226">
        <f t="shared" si="124"/>
        <v>7007</v>
      </c>
      <c r="AH23" s="163" t="s">
        <v>24</v>
      </c>
      <c r="AI23" s="157" t="s">
        <v>24</v>
      </c>
      <c r="AJ23" s="234">
        <f t="shared" ref="AJ23:AU23" si="125">AJ68</f>
        <v>0</v>
      </c>
      <c r="AK23" s="230">
        <f t="shared" si="125"/>
        <v>0</v>
      </c>
      <c r="AL23" s="226">
        <f t="shared" si="125"/>
        <v>0</v>
      </c>
      <c r="AM23" s="216">
        <f t="shared" si="125"/>
        <v>0</v>
      </c>
      <c r="AN23" s="222">
        <f t="shared" si="125"/>
        <v>0</v>
      </c>
      <c r="AO23" s="226">
        <f t="shared" si="125"/>
        <v>0</v>
      </c>
      <c r="AP23" s="216">
        <f t="shared" si="125"/>
        <v>3235</v>
      </c>
      <c r="AQ23" s="222">
        <f t="shared" si="125"/>
        <v>606</v>
      </c>
      <c r="AR23" s="226">
        <f t="shared" si="125"/>
        <v>579</v>
      </c>
      <c r="AS23" s="216">
        <f t="shared" si="125"/>
        <v>4898</v>
      </c>
      <c r="AT23" s="222">
        <f t="shared" si="125"/>
        <v>10871</v>
      </c>
      <c r="AU23" s="226">
        <f t="shared" si="125"/>
        <v>10332</v>
      </c>
      <c r="AV23" s="163" t="s">
        <v>24</v>
      </c>
      <c r="AX23" s="4" t="str">
        <f t="shared" si="13"/>
        <v>○</v>
      </c>
      <c r="AY23" s="4" t="str">
        <f t="shared" si="13"/>
        <v>○</v>
      </c>
      <c r="AZ23" s="4" t="str">
        <f t="shared" si="13"/>
        <v>○</v>
      </c>
    </row>
    <row r="24" spans="1:52" ht="15" customHeight="1">
      <c r="A24" s="157" t="s">
        <v>25</v>
      </c>
      <c r="B24" s="158">
        <f t="shared" ref="B24:S24" si="126">B69</f>
        <v>153</v>
      </c>
      <c r="C24" s="159">
        <f t="shared" si="126"/>
        <v>1358</v>
      </c>
      <c r="D24" s="160">
        <f t="shared" si="126"/>
        <v>1200</v>
      </c>
      <c r="E24" s="216">
        <f t="shared" ref="E24:G24" si="127">E69</f>
        <v>0</v>
      </c>
      <c r="F24" s="222">
        <f t="shared" si="127"/>
        <v>0</v>
      </c>
      <c r="G24" s="226">
        <f t="shared" si="127"/>
        <v>0</v>
      </c>
      <c r="H24" s="216">
        <f t="shared" si="126"/>
        <v>18</v>
      </c>
      <c r="I24" s="222">
        <f t="shared" si="126"/>
        <v>192</v>
      </c>
      <c r="J24" s="226">
        <f t="shared" si="126"/>
        <v>189</v>
      </c>
      <c r="K24" s="216">
        <f t="shared" si="126"/>
        <v>35</v>
      </c>
      <c r="L24" s="222">
        <f t="shared" si="126"/>
        <v>400</v>
      </c>
      <c r="M24" s="226">
        <f t="shared" si="126"/>
        <v>317</v>
      </c>
      <c r="N24" s="216">
        <f t="shared" ref="N24:P24" si="128">N69</f>
        <v>0</v>
      </c>
      <c r="O24" s="222">
        <f t="shared" si="128"/>
        <v>0</v>
      </c>
      <c r="P24" s="226">
        <f t="shared" si="128"/>
        <v>0</v>
      </c>
      <c r="Q24" s="216">
        <f t="shared" si="126"/>
        <v>10</v>
      </c>
      <c r="R24" s="222">
        <f t="shared" si="126"/>
        <v>147</v>
      </c>
      <c r="S24" s="226">
        <f t="shared" si="126"/>
        <v>142</v>
      </c>
      <c r="T24" s="163" t="s">
        <v>25</v>
      </c>
      <c r="U24" s="157" t="s">
        <v>25</v>
      </c>
      <c r="V24" s="289"/>
      <c r="W24" s="230">
        <f t="shared" ref="W24:X24" si="129">W69</f>
        <v>3609</v>
      </c>
      <c r="X24" s="226">
        <f t="shared" si="129"/>
        <v>3398</v>
      </c>
      <c r="Y24" s="289"/>
      <c r="Z24" s="222">
        <f t="shared" ref="Z24:AA24" si="130">Z69</f>
        <v>2159</v>
      </c>
      <c r="AA24" s="226">
        <f t="shared" si="130"/>
        <v>2136</v>
      </c>
      <c r="AB24" s="289"/>
      <c r="AC24" s="222">
        <f t="shared" ref="AC24:AG24" si="131">AC69</f>
        <v>762</v>
      </c>
      <c r="AD24" s="226">
        <f t="shared" si="131"/>
        <v>738</v>
      </c>
      <c r="AE24" s="216">
        <f t="shared" si="131"/>
        <v>406</v>
      </c>
      <c r="AF24" s="222">
        <f t="shared" si="131"/>
        <v>6530</v>
      </c>
      <c r="AG24" s="226">
        <f t="shared" si="131"/>
        <v>6272</v>
      </c>
      <c r="AH24" s="163" t="s">
        <v>25</v>
      </c>
      <c r="AI24" s="157" t="s">
        <v>25</v>
      </c>
      <c r="AJ24" s="234">
        <f t="shared" ref="AJ24:AU24" si="132">AJ69</f>
        <v>0</v>
      </c>
      <c r="AK24" s="230">
        <f t="shared" si="132"/>
        <v>0</v>
      </c>
      <c r="AL24" s="226">
        <f t="shared" si="132"/>
        <v>0</v>
      </c>
      <c r="AM24" s="216">
        <f t="shared" si="132"/>
        <v>0</v>
      </c>
      <c r="AN24" s="222">
        <f t="shared" si="132"/>
        <v>0</v>
      </c>
      <c r="AO24" s="226">
        <f t="shared" si="132"/>
        <v>0</v>
      </c>
      <c r="AP24" s="216">
        <f t="shared" si="132"/>
        <v>2714</v>
      </c>
      <c r="AQ24" s="222">
        <f t="shared" si="132"/>
        <v>654</v>
      </c>
      <c r="AR24" s="226">
        <f t="shared" si="132"/>
        <v>606</v>
      </c>
      <c r="AS24" s="216">
        <f t="shared" si="132"/>
        <v>3336</v>
      </c>
      <c r="AT24" s="222">
        <f t="shared" si="132"/>
        <v>9281</v>
      </c>
      <c r="AU24" s="226">
        <f t="shared" si="132"/>
        <v>8726</v>
      </c>
      <c r="AV24" s="163" t="s">
        <v>25</v>
      </c>
      <c r="AX24" s="4" t="str">
        <f t="shared" si="13"/>
        <v>○</v>
      </c>
      <c r="AY24" s="4" t="str">
        <f t="shared" si="13"/>
        <v>○</v>
      </c>
      <c r="AZ24" s="4" t="str">
        <f t="shared" si="13"/>
        <v>○</v>
      </c>
    </row>
    <row r="25" spans="1:52" ht="15" customHeight="1">
      <c r="A25" s="157" t="s">
        <v>26</v>
      </c>
      <c r="B25" s="158">
        <f t="shared" ref="B25:S25" si="133">B70</f>
        <v>223</v>
      </c>
      <c r="C25" s="159">
        <f t="shared" si="133"/>
        <v>9015</v>
      </c>
      <c r="D25" s="160">
        <f t="shared" si="133"/>
        <v>8516</v>
      </c>
      <c r="E25" s="216">
        <f t="shared" ref="E25:G25" si="134">E70</f>
        <v>0</v>
      </c>
      <c r="F25" s="222">
        <f t="shared" si="134"/>
        <v>0</v>
      </c>
      <c r="G25" s="226">
        <f t="shared" si="134"/>
        <v>0</v>
      </c>
      <c r="H25" s="216">
        <f t="shared" si="133"/>
        <v>9</v>
      </c>
      <c r="I25" s="222">
        <f t="shared" si="133"/>
        <v>391</v>
      </c>
      <c r="J25" s="226">
        <f t="shared" si="133"/>
        <v>386</v>
      </c>
      <c r="K25" s="216">
        <f t="shared" si="133"/>
        <v>21</v>
      </c>
      <c r="L25" s="222">
        <f t="shared" si="133"/>
        <v>3381</v>
      </c>
      <c r="M25" s="226">
        <f t="shared" si="133"/>
        <v>3053</v>
      </c>
      <c r="N25" s="216">
        <f t="shared" ref="N25:P25" si="135">N70</f>
        <v>0</v>
      </c>
      <c r="O25" s="222">
        <f t="shared" si="135"/>
        <v>0</v>
      </c>
      <c r="P25" s="226">
        <f t="shared" si="135"/>
        <v>0</v>
      </c>
      <c r="Q25" s="216">
        <f t="shared" si="133"/>
        <v>4</v>
      </c>
      <c r="R25" s="222">
        <f t="shared" si="133"/>
        <v>395</v>
      </c>
      <c r="S25" s="226">
        <f t="shared" si="133"/>
        <v>390</v>
      </c>
      <c r="T25" s="163" t="s">
        <v>26</v>
      </c>
      <c r="U25" s="157" t="s">
        <v>26</v>
      </c>
      <c r="V25" s="289"/>
      <c r="W25" s="230">
        <f t="shared" ref="W25:X25" si="136">W70</f>
        <v>13288</v>
      </c>
      <c r="X25" s="226">
        <f t="shared" si="136"/>
        <v>13010</v>
      </c>
      <c r="Y25" s="289"/>
      <c r="Z25" s="222">
        <f t="shared" ref="Z25:AA25" si="137">Z70</f>
        <v>7055</v>
      </c>
      <c r="AA25" s="226">
        <f t="shared" si="137"/>
        <v>7031</v>
      </c>
      <c r="AB25" s="289"/>
      <c r="AC25" s="222">
        <f t="shared" ref="AC25:AG25" si="138">AC70</f>
        <v>3707</v>
      </c>
      <c r="AD25" s="226">
        <f t="shared" si="138"/>
        <v>3667</v>
      </c>
      <c r="AE25" s="216">
        <f t="shared" si="138"/>
        <v>724</v>
      </c>
      <c r="AF25" s="222">
        <f t="shared" si="138"/>
        <v>24050</v>
      </c>
      <c r="AG25" s="226">
        <f t="shared" si="138"/>
        <v>23708</v>
      </c>
      <c r="AH25" s="163" t="s">
        <v>26</v>
      </c>
      <c r="AI25" s="157" t="s">
        <v>26</v>
      </c>
      <c r="AJ25" s="234">
        <f t="shared" ref="AJ25:AU25" si="139">AJ70</f>
        <v>0</v>
      </c>
      <c r="AK25" s="230">
        <f t="shared" si="139"/>
        <v>0</v>
      </c>
      <c r="AL25" s="226">
        <f t="shared" si="139"/>
        <v>0</v>
      </c>
      <c r="AM25" s="216">
        <f t="shared" si="139"/>
        <v>0</v>
      </c>
      <c r="AN25" s="222">
        <f t="shared" si="139"/>
        <v>0</v>
      </c>
      <c r="AO25" s="226">
        <f t="shared" si="139"/>
        <v>0</v>
      </c>
      <c r="AP25" s="216">
        <f t="shared" si="139"/>
        <v>17710</v>
      </c>
      <c r="AQ25" s="222">
        <f t="shared" si="139"/>
        <v>2420</v>
      </c>
      <c r="AR25" s="226">
        <f t="shared" si="139"/>
        <v>2372</v>
      </c>
      <c r="AS25" s="216">
        <f t="shared" si="139"/>
        <v>18691</v>
      </c>
      <c r="AT25" s="222">
        <f t="shared" si="139"/>
        <v>39652</v>
      </c>
      <c r="AU25" s="226">
        <f t="shared" si="139"/>
        <v>38425</v>
      </c>
      <c r="AV25" s="163" t="s">
        <v>26</v>
      </c>
      <c r="AX25" s="4" t="str">
        <f t="shared" si="13"/>
        <v>○</v>
      </c>
      <c r="AY25" s="4" t="str">
        <f t="shared" si="13"/>
        <v>○</v>
      </c>
      <c r="AZ25" s="4" t="str">
        <f t="shared" si="13"/>
        <v>○</v>
      </c>
    </row>
    <row r="26" spans="1:52" ht="15" customHeight="1">
      <c r="A26" s="157" t="s">
        <v>27</v>
      </c>
      <c r="B26" s="158">
        <f t="shared" ref="B26:S26" si="140">B71</f>
        <v>317</v>
      </c>
      <c r="C26" s="159">
        <f t="shared" si="140"/>
        <v>2534</v>
      </c>
      <c r="D26" s="160">
        <f t="shared" si="140"/>
        <v>2244</v>
      </c>
      <c r="E26" s="216">
        <f t="shared" ref="E26:G26" si="141">E71</f>
        <v>0</v>
      </c>
      <c r="F26" s="222">
        <f t="shared" si="141"/>
        <v>0</v>
      </c>
      <c r="G26" s="226">
        <f t="shared" si="141"/>
        <v>0</v>
      </c>
      <c r="H26" s="216">
        <f t="shared" si="140"/>
        <v>0</v>
      </c>
      <c r="I26" s="222">
        <f t="shared" si="140"/>
        <v>0</v>
      </c>
      <c r="J26" s="226">
        <f t="shared" si="140"/>
        <v>0</v>
      </c>
      <c r="K26" s="216">
        <f t="shared" si="140"/>
        <v>210</v>
      </c>
      <c r="L26" s="222">
        <f t="shared" si="140"/>
        <v>2736</v>
      </c>
      <c r="M26" s="226">
        <f t="shared" si="140"/>
        <v>2288</v>
      </c>
      <c r="N26" s="216">
        <f t="shared" ref="N26:P26" si="142">N71</f>
        <v>0</v>
      </c>
      <c r="O26" s="222">
        <f t="shared" si="142"/>
        <v>0</v>
      </c>
      <c r="P26" s="226">
        <f t="shared" si="142"/>
        <v>0</v>
      </c>
      <c r="Q26" s="216">
        <f t="shared" si="140"/>
        <v>0</v>
      </c>
      <c r="R26" s="222">
        <f t="shared" si="140"/>
        <v>0</v>
      </c>
      <c r="S26" s="226">
        <f t="shared" si="140"/>
        <v>0</v>
      </c>
      <c r="T26" s="163" t="s">
        <v>27</v>
      </c>
      <c r="U26" s="157" t="s">
        <v>27</v>
      </c>
      <c r="V26" s="289"/>
      <c r="W26" s="230">
        <f t="shared" ref="W26:X26" si="143">W71</f>
        <v>1252</v>
      </c>
      <c r="X26" s="226">
        <f t="shared" si="143"/>
        <v>959</v>
      </c>
      <c r="Y26" s="289"/>
      <c r="Z26" s="222">
        <f t="shared" ref="Z26:AA26" si="144">Z71</f>
        <v>1108</v>
      </c>
      <c r="AA26" s="226">
        <f t="shared" si="144"/>
        <v>922</v>
      </c>
      <c r="AB26" s="289"/>
      <c r="AC26" s="222">
        <f t="shared" ref="AC26:AG26" si="145">AC71</f>
        <v>90</v>
      </c>
      <c r="AD26" s="226">
        <f t="shared" si="145"/>
        <v>82</v>
      </c>
      <c r="AE26" s="216">
        <f t="shared" si="145"/>
        <v>269</v>
      </c>
      <c r="AF26" s="222">
        <f t="shared" si="145"/>
        <v>2450</v>
      </c>
      <c r="AG26" s="226">
        <f t="shared" si="145"/>
        <v>1963</v>
      </c>
      <c r="AH26" s="163" t="s">
        <v>27</v>
      </c>
      <c r="AI26" s="157" t="s">
        <v>27</v>
      </c>
      <c r="AJ26" s="234">
        <f t="shared" ref="AJ26:AU26" si="146">AJ71</f>
        <v>703</v>
      </c>
      <c r="AK26" s="230">
        <f t="shared" si="146"/>
        <v>8760</v>
      </c>
      <c r="AL26" s="226">
        <f t="shared" si="146"/>
        <v>7314</v>
      </c>
      <c r="AM26" s="216">
        <f t="shared" si="146"/>
        <v>0</v>
      </c>
      <c r="AN26" s="222">
        <f t="shared" si="146"/>
        <v>0</v>
      </c>
      <c r="AO26" s="226">
        <f t="shared" si="146"/>
        <v>0</v>
      </c>
      <c r="AP26" s="216">
        <f t="shared" si="146"/>
        <v>3121</v>
      </c>
      <c r="AQ26" s="222">
        <f t="shared" si="146"/>
        <v>1172</v>
      </c>
      <c r="AR26" s="226">
        <f t="shared" si="146"/>
        <v>961</v>
      </c>
      <c r="AS26" s="216">
        <f t="shared" si="146"/>
        <v>4620</v>
      </c>
      <c r="AT26" s="222">
        <f t="shared" si="146"/>
        <v>17652</v>
      </c>
      <c r="AU26" s="226">
        <f t="shared" si="146"/>
        <v>14770</v>
      </c>
      <c r="AV26" s="163" t="s">
        <v>27</v>
      </c>
      <c r="AX26" s="4" t="str">
        <f t="shared" si="13"/>
        <v>○</v>
      </c>
      <c r="AY26" s="4" t="str">
        <f t="shared" si="13"/>
        <v>○</v>
      </c>
      <c r="AZ26" s="4" t="str">
        <f t="shared" si="13"/>
        <v>○</v>
      </c>
    </row>
    <row r="27" spans="1:52" ht="15" customHeight="1">
      <c r="A27" s="157" t="s">
        <v>28</v>
      </c>
      <c r="B27" s="158">
        <f t="shared" ref="B27:S27" si="147">B72</f>
        <v>51</v>
      </c>
      <c r="C27" s="159">
        <f t="shared" si="147"/>
        <v>3166</v>
      </c>
      <c r="D27" s="160">
        <f t="shared" si="147"/>
        <v>2647</v>
      </c>
      <c r="E27" s="216">
        <f t="shared" ref="E27:G27" si="148">E72</f>
        <v>0</v>
      </c>
      <c r="F27" s="222">
        <f t="shared" si="148"/>
        <v>0</v>
      </c>
      <c r="G27" s="226">
        <f t="shared" si="148"/>
        <v>0</v>
      </c>
      <c r="H27" s="216">
        <f t="shared" si="147"/>
        <v>0</v>
      </c>
      <c r="I27" s="222">
        <f t="shared" si="147"/>
        <v>0</v>
      </c>
      <c r="J27" s="226">
        <f t="shared" si="147"/>
        <v>0</v>
      </c>
      <c r="K27" s="216">
        <f t="shared" si="147"/>
        <v>12</v>
      </c>
      <c r="L27" s="222">
        <f t="shared" si="147"/>
        <v>3862</v>
      </c>
      <c r="M27" s="226">
        <f t="shared" si="147"/>
        <v>2838</v>
      </c>
      <c r="N27" s="216">
        <f t="shared" ref="N27:P27" si="149">N72</f>
        <v>0</v>
      </c>
      <c r="O27" s="222">
        <f t="shared" si="149"/>
        <v>0</v>
      </c>
      <c r="P27" s="226">
        <f t="shared" si="149"/>
        <v>0</v>
      </c>
      <c r="Q27" s="216">
        <f t="shared" si="147"/>
        <v>0</v>
      </c>
      <c r="R27" s="222">
        <f t="shared" si="147"/>
        <v>0</v>
      </c>
      <c r="S27" s="226">
        <f t="shared" si="147"/>
        <v>0</v>
      </c>
      <c r="T27" s="163" t="s">
        <v>28</v>
      </c>
      <c r="U27" s="157" t="s">
        <v>28</v>
      </c>
      <c r="V27" s="289"/>
      <c r="W27" s="230">
        <f t="shared" ref="W27:X27" si="150">W72</f>
        <v>1472</v>
      </c>
      <c r="X27" s="226">
        <f t="shared" si="150"/>
        <v>872</v>
      </c>
      <c r="Y27" s="289"/>
      <c r="Z27" s="222">
        <f t="shared" ref="Z27:AA27" si="151">Z72</f>
        <v>1104</v>
      </c>
      <c r="AA27" s="226">
        <f t="shared" si="151"/>
        <v>796</v>
      </c>
      <c r="AB27" s="289"/>
      <c r="AC27" s="222">
        <f t="shared" ref="AC27:AG27" si="152">AC72</f>
        <v>1100</v>
      </c>
      <c r="AD27" s="226">
        <f t="shared" si="152"/>
        <v>419</v>
      </c>
      <c r="AE27" s="216">
        <f t="shared" si="152"/>
        <v>183</v>
      </c>
      <c r="AF27" s="222">
        <f t="shared" si="152"/>
        <v>3676</v>
      </c>
      <c r="AG27" s="226">
        <f t="shared" si="152"/>
        <v>2087</v>
      </c>
      <c r="AH27" s="163" t="s">
        <v>28</v>
      </c>
      <c r="AI27" s="157" t="s">
        <v>28</v>
      </c>
      <c r="AJ27" s="234">
        <f t="shared" ref="AJ27:AU27" si="153">AJ72</f>
        <v>1113</v>
      </c>
      <c r="AK27" s="230">
        <f t="shared" si="153"/>
        <v>11852</v>
      </c>
      <c r="AL27" s="226">
        <f t="shared" si="153"/>
        <v>8647</v>
      </c>
      <c r="AM27" s="216">
        <f t="shared" si="153"/>
        <v>0</v>
      </c>
      <c r="AN27" s="222">
        <f t="shared" si="153"/>
        <v>0</v>
      </c>
      <c r="AO27" s="226">
        <f t="shared" si="153"/>
        <v>0</v>
      </c>
      <c r="AP27" s="216">
        <f t="shared" si="153"/>
        <v>3908</v>
      </c>
      <c r="AQ27" s="222">
        <f t="shared" si="153"/>
        <v>1581</v>
      </c>
      <c r="AR27" s="226">
        <f t="shared" si="153"/>
        <v>1214</v>
      </c>
      <c r="AS27" s="216">
        <f t="shared" si="153"/>
        <v>5267</v>
      </c>
      <c r="AT27" s="222">
        <f t="shared" si="153"/>
        <v>24137</v>
      </c>
      <c r="AU27" s="226">
        <f t="shared" si="153"/>
        <v>17433</v>
      </c>
      <c r="AV27" s="163" t="s">
        <v>28</v>
      </c>
      <c r="AX27" s="4" t="str">
        <f t="shared" si="13"/>
        <v>○</v>
      </c>
      <c r="AY27" s="4" t="str">
        <f t="shared" si="13"/>
        <v>○</v>
      </c>
      <c r="AZ27" s="4" t="str">
        <f t="shared" si="13"/>
        <v>○</v>
      </c>
    </row>
    <row r="28" spans="1:52" ht="15" customHeight="1">
      <c r="A28" s="157" t="s">
        <v>29</v>
      </c>
      <c r="B28" s="158">
        <f t="shared" ref="B28:S28" si="154">B73</f>
        <v>693</v>
      </c>
      <c r="C28" s="159">
        <f t="shared" si="154"/>
        <v>5104</v>
      </c>
      <c r="D28" s="160">
        <f t="shared" si="154"/>
        <v>4625</v>
      </c>
      <c r="E28" s="216">
        <f t="shared" ref="E28:G28" si="155">E73</f>
        <v>0</v>
      </c>
      <c r="F28" s="222">
        <f t="shared" si="155"/>
        <v>0</v>
      </c>
      <c r="G28" s="226">
        <f t="shared" si="155"/>
        <v>0</v>
      </c>
      <c r="H28" s="216">
        <f t="shared" si="154"/>
        <v>87</v>
      </c>
      <c r="I28" s="222">
        <f t="shared" si="154"/>
        <v>338</v>
      </c>
      <c r="J28" s="226">
        <f t="shared" si="154"/>
        <v>330</v>
      </c>
      <c r="K28" s="216">
        <f t="shared" si="154"/>
        <v>326</v>
      </c>
      <c r="L28" s="222">
        <f t="shared" si="154"/>
        <v>2890</v>
      </c>
      <c r="M28" s="226">
        <f t="shared" si="154"/>
        <v>2488</v>
      </c>
      <c r="N28" s="216">
        <f t="shared" ref="N28:P28" si="156">N73</f>
        <v>0</v>
      </c>
      <c r="O28" s="222">
        <f t="shared" si="156"/>
        <v>0</v>
      </c>
      <c r="P28" s="226">
        <f t="shared" si="156"/>
        <v>0</v>
      </c>
      <c r="Q28" s="216">
        <f t="shared" si="154"/>
        <v>22</v>
      </c>
      <c r="R28" s="222">
        <f t="shared" si="154"/>
        <v>276</v>
      </c>
      <c r="S28" s="226">
        <f t="shared" si="154"/>
        <v>252</v>
      </c>
      <c r="T28" s="163" t="s">
        <v>29</v>
      </c>
      <c r="U28" s="157" t="s">
        <v>29</v>
      </c>
      <c r="V28" s="289"/>
      <c r="W28" s="230">
        <f t="shared" ref="W28:X28" si="157">W73</f>
        <v>4120</v>
      </c>
      <c r="X28" s="226">
        <f t="shared" si="157"/>
        <v>3827</v>
      </c>
      <c r="Y28" s="289"/>
      <c r="Z28" s="222">
        <f t="shared" ref="Z28:AA28" si="158">Z73</f>
        <v>3280</v>
      </c>
      <c r="AA28" s="226">
        <f t="shared" si="158"/>
        <v>3217</v>
      </c>
      <c r="AB28" s="289"/>
      <c r="AC28" s="222">
        <f t="shared" ref="AC28:AG28" si="159">AC73</f>
        <v>1036</v>
      </c>
      <c r="AD28" s="226">
        <f t="shared" si="159"/>
        <v>1021</v>
      </c>
      <c r="AE28" s="216">
        <f t="shared" si="159"/>
        <v>403</v>
      </c>
      <c r="AF28" s="222">
        <f t="shared" si="159"/>
        <v>8436</v>
      </c>
      <c r="AG28" s="226">
        <f t="shared" si="159"/>
        <v>8065</v>
      </c>
      <c r="AH28" s="163" t="s">
        <v>29</v>
      </c>
      <c r="AI28" s="157" t="s">
        <v>29</v>
      </c>
      <c r="AJ28" s="234">
        <f t="shared" ref="AJ28:AU28" si="160">AJ73</f>
        <v>748</v>
      </c>
      <c r="AK28" s="230">
        <f t="shared" si="160"/>
        <v>6897</v>
      </c>
      <c r="AL28" s="226">
        <f t="shared" si="160"/>
        <v>5686</v>
      </c>
      <c r="AM28" s="216">
        <f t="shared" si="160"/>
        <v>12</v>
      </c>
      <c r="AN28" s="222">
        <f t="shared" si="160"/>
        <v>206</v>
      </c>
      <c r="AO28" s="226">
        <f t="shared" si="160"/>
        <v>163</v>
      </c>
      <c r="AP28" s="216">
        <f t="shared" si="160"/>
        <v>5821</v>
      </c>
      <c r="AQ28" s="222">
        <f t="shared" si="160"/>
        <v>2013</v>
      </c>
      <c r="AR28" s="226">
        <f t="shared" si="160"/>
        <v>1937</v>
      </c>
      <c r="AS28" s="216">
        <f t="shared" si="160"/>
        <v>8112</v>
      </c>
      <c r="AT28" s="222">
        <f t="shared" si="160"/>
        <v>26160</v>
      </c>
      <c r="AU28" s="226">
        <f t="shared" si="160"/>
        <v>23546</v>
      </c>
      <c r="AV28" s="163" t="s">
        <v>29</v>
      </c>
      <c r="AX28" s="4" t="str">
        <f t="shared" si="13"/>
        <v>○</v>
      </c>
      <c r="AY28" s="4" t="str">
        <f t="shared" si="13"/>
        <v>○</v>
      </c>
      <c r="AZ28" s="4" t="str">
        <f t="shared" si="13"/>
        <v>○</v>
      </c>
    </row>
    <row r="29" spans="1:52" ht="15" customHeight="1">
      <c r="A29" s="157" t="s">
        <v>30</v>
      </c>
      <c r="B29" s="158">
        <f t="shared" ref="B29:S29" si="161">B74</f>
        <v>2487</v>
      </c>
      <c r="C29" s="159">
        <f t="shared" si="161"/>
        <v>6095</v>
      </c>
      <c r="D29" s="160">
        <f t="shared" si="161"/>
        <v>5651</v>
      </c>
      <c r="E29" s="216">
        <f t="shared" ref="E29:G29" si="162">E74</f>
        <v>0</v>
      </c>
      <c r="F29" s="222">
        <f t="shared" si="162"/>
        <v>0</v>
      </c>
      <c r="G29" s="226">
        <f t="shared" si="162"/>
        <v>0</v>
      </c>
      <c r="H29" s="216">
        <f t="shared" si="161"/>
        <v>0</v>
      </c>
      <c r="I29" s="222">
        <f t="shared" si="161"/>
        <v>0</v>
      </c>
      <c r="J29" s="226">
        <f t="shared" si="161"/>
        <v>0</v>
      </c>
      <c r="K29" s="216">
        <f t="shared" si="161"/>
        <v>1109</v>
      </c>
      <c r="L29" s="222">
        <f t="shared" si="161"/>
        <v>5702</v>
      </c>
      <c r="M29" s="226">
        <f t="shared" si="161"/>
        <v>5080</v>
      </c>
      <c r="N29" s="216">
        <f t="shared" ref="N29:P29" si="163">N74</f>
        <v>0</v>
      </c>
      <c r="O29" s="222">
        <f t="shared" si="163"/>
        <v>0</v>
      </c>
      <c r="P29" s="226">
        <f t="shared" si="163"/>
        <v>0</v>
      </c>
      <c r="Q29" s="216">
        <f t="shared" si="161"/>
        <v>0</v>
      </c>
      <c r="R29" s="222">
        <f t="shared" si="161"/>
        <v>0</v>
      </c>
      <c r="S29" s="226">
        <f t="shared" si="161"/>
        <v>0</v>
      </c>
      <c r="T29" s="163" t="s">
        <v>30</v>
      </c>
      <c r="U29" s="157" t="s">
        <v>30</v>
      </c>
      <c r="V29" s="289"/>
      <c r="W29" s="230">
        <f t="shared" ref="W29:X29" si="164">W74</f>
        <v>2980</v>
      </c>
      <c r="X29" s="226">
        <f t="shared" si="164"/>
        <v>2880</v>
      </c>
      <c r="Y29" s="289"/>
      <c r="Z29" s="222">
        <f t="shared" ref="Z29:AA29" si="165">Z74</f>
        <v>2521</v>
      </c>
      <c r="AA29" s="226">
        <f t="shared" si="165"/>
        <v>2468</v>
      </c>
      <c r="AB29" s="289"/>
      <c r="AC29" s="222">
        <f t="shared" ref="AC29:AG29" si="166">AC74</f>
        <v>779</v>
      </c>
      <c r="AD29" s="226">
        <f t="shared" si="166"/>
        <v>752</v>
      </c>
      <c r="AE29" s="216">
        <f t="shared" si="166"/>
        <v>301</v>
      </c>
      <c r="AF29" s="222">
        <f t="shared" si="166"/>
        <v>6280</v>
      </c>
      <c r="AG29" s="226">
        <f t="shared" si="166"/>
        <v>6100</v>
      </c>
      <c r="AH29" s="163" t="s">
        <v>30</v>
      </c>
      <c r="AI29" s="157" t="s">
        <v>30</v>
      </c>
      <c r="AJ29" s="234">
        <f t="shared" ref="AJ29:AU29" si="167">AJ74</f>
        <v>432</v>
      </c>
      <c r="AK29" s="230">
        <f t="shared" si="167"/>
        <v>5616</v>
      </c>
      <c r="AL29" s="226">
        <f t="shared" si="167"/>
        <v>4420</v>
      </c>
      <c r="AM29" s="216">
        <f t="shared" si="167"/>
        <v>0</v>
      </c>
      <c r="AN29" s="222">
        <f t="shared" si="167"/>
        <v>0</v>
      </c>
      <c r="AO29" s="226">
        <f t="shared" si="167"/>
        <v>0</v>
      </c>
      <c r="AP29" s="216">
        <f t="shared" si="167"/>
        <v>5966</v>
      </c>
      <c r="AQ29" s="222">
        <f t="shared" si="167"/>
        <v>1110</v>
      </c>
      <c r="AR29" s="226">
        <f t="shared" si="167"/>
        <v>982</v>
      </c>
      <c r="AS29" s="216">
        <f t="shared" si="167"/>
        <v>10295</v>
      </c>
      <c r="AT29" s="222">
        <f t="shared" si="167"/>
        <v>24803</v>
      </c>
      <c r="AU29" s="226">
        <f t="shared" si="167"/>
        <v>22233</v>
      </c>
      <c r="AV29" s="163" t="s">
        <v>30</v>
      </c>
      <c r="AX29" s="4" t="str">
        <f t="shared" si="13"/>
        <v>○</v>
      </c>
      <c r="AY29" s="4" t="str">
        <f t="shared" si="13"/>
        <v>○</v>
      </c>
      <c r="AZ29" s="4" t="str">
        <f t="shared" si="13"/>
        <v>○</v>
      </c>
    </row>
    <row r="30" spans="1:52" ht="15" customHeight="1">
      <c r="A30" s="157" t="s">
        <v>31</v>
      </c>
      <c r="B30" s="158">
        <f t="shared" ref="B30:S30" si="168">B75</f>
        <v>190</v>
      </c>
      <c r="C30" s="159">
        <f t="shared" si="168"/>
        <v>770</v>
      </c>
      <c r="D30" s="160">
        <f t="shared" si="168"/>
        <v>674</v>
      </c>
      <c r="E30" s="216">
        <f t="shared" ref="E30:G30" si="169">E75</f>
        <v>0</v>
      </c>
      <c r="F30" s="222">
        <f t="shared" si="169"/>
        <v>0</v>
      </c>
      <c r="G30" s="226">
        <f t="shared" si="169"/>
        <v>0</v>
      </c>
      <c r="H30" s="216">
        <f t="shared" si="168"/>
        <v>74</v>
      </c>
      <c r="I30" s="222">
        <f t="shared" si="168"/>
        <v>360</v>
      </c>
      <c r="J30" s="226">
        <f t="shared" si="168"/>
        <v>350</v>
      </c>
      <c r="K30" s="216">
        <f t="shared" si="168"/>
        <v>170</v>
      </c>
      <c r="L30" s="222">
        <f t="shared" si="168"/>
        <v>420</v>
      </c>
      <c r="M30" s="226">
        <f t="shared" si="168"/>
        <v>337</v>
      </c>
      <c r="N30" s="216">
        <f t="shared" ref="N30:P30" si="170">N75</f>
        <v>0</v>
      </c>
      <c r="O30" s="222">
        <f t="shared" si="170"/>
        <v>0</v>
      </c>
      <c r="P30" s="226">
        <f t="shared" si="170"/>
        <v>0</v>
      </c>
      <c r="Q30" s="216">
        <f t="shared" si="168"/>
        <v>132</v>
      </c>
      <c r="R30" s="222">
        <f t="shared" si="168"/>
        <v>193</v>
      </c>
      <c r="S30" s="226">
        <f t="shared" si="168"/>
        <v>182</v>
      </c>
      <c r="T30" s="163" t="s">
        <v>31</v>
      </c>
      <c r="U30" s="157" t="s">
        <v>31</v>
      </c>
      <c r="V30" s="289"/>
      <c r="W30" s="230">
        <f t="shared" ref="W30:X30" si="171">W75</f>
        <v>8051</v>
      </c>
      <c r="X30" s="226">
        <f t="shared" si="171"/>
        <v>7876</v>
      </c>
      <c r="Y30" s="289"/>
      <c r="Z30" s="222">
        <f t="shared" ref="Z30:AA30" si="172">Z75</f>
        <v>2756</v>
      </c>
      <c r="AA30" s="226">
        <f t="shared" si="172"/>
        <v>2749</v>
      </c>
      <c r="AB30" s="289"/>
      <c r="AC30" s="222">
        <f t="shared" ref="AC30:AG30" si="173">AC75</f>
        <v>1184</v>
      </c>
      <c r="AD30" s="226">
        <f t="shared" si="173"/>
        <v>1163</v>
      </c>
      <c r="AE30" s="216">
        <f t="shared" si="173"/>
        <v>671</v>
      </c>
      <c r="AF30" s="222">
        <f t="shared" si="173"/>
        <v>11991</v>
      </c>
      <c r="AG30" s="226">
        <f t="shared" si="173"/>
        <v>11788</v>
      </c>
      <c r="AH30" s="163" t="s">
        <v>31</v>
      </c>
      <c r="AI30" s="157" t="s">
        <v>31</v>
      </c>
      <c r="AJ30" s="234">
        <f t="shared" ref="AJ30:AU30" si="174">AJ75</f>
        <v>107</v>
      </c>
      <c r="AK30" s="230">
        <f t="shared" si="174"/>
        <v>607</v>
      </c>
      <c r="AL30" s="226">
        <f t="shared" si="174"/>
        <v>467</v>
      </c>
      <c r="AM30" s="216">
        <f t="shared" si="174"/>
        <v>77</v>
      </c>
      <c r="AN30" s="222">
        <f t="shared" si="174"/>
        <v>274</v>
      </c>
      <c r="AO30" s="226">
        <f t="shared" si="174"/>
        <v>248</v>
      </c>
      <c r="AP30" s="216">
        <f t="shared" si="174"/>
        <v>3692</v>
      </c>
      <c r="AQ30" s="222">
        <f t="shared" si="174"/>
        <v>645</v>
      </c>
      <c r="AR30" s="226">
        <f t="shared" si="174"/>
        <v>615</v>
      </c>
      <c r="AS30" s="216">
        <f t="shared" si="174"/>
        <v>5113</v>
      </c>
      <c r="AT30" s="222">
        <f t="shared" si="174"/>
        <v>15260</v>
      </c>
      <c r="AU30" s="226">
        <f t="shared" si="174"/>
        <v>14661</v>
      </c>
      <c r="AV30" s="163" t="s">
        <v>31</v>
      </c>
      <c r="AX30" s="4" t="str">
        <f t="shared" si="13"/>
        <v>○</v>
      </c>
      <c r="AY30" s="4" t="str">
        <f t="shared" si="13"/>
        <v>○</v>
      </c>
      <c r="AZ30" s="4" t="str">
        <f t="shared" si="13"/>
        <v>○</v>
      </c>
    </row>
    <row r="31" spans="1:52" ht="15" customHeight="1">
      <c r="A31" s="157" t="s">
        <v>32</v>
      </c>
      <c r="B31" s="158">
        <f t="shared" ref="B31:S31" si="175">B76</f>
        <v>0</v>
      </c>
      <c r="C31" s="159">
        <f t="shared" si="175"/>
        <v>368</v>
      </c>
      <c r="D31" s="160">
        <f t="shared" si="175"/>
        <v>327</v>
      </c>
      <c r="E31" s="216">
        <f t="shared" ref="E31:G31" si="176">E76</f>
        <v>0</v>
      </c>
      <c r="F31" s="222">
        <f t="shared" si="176"/>
        <v>0</v>
      </c>
      <c r="G31" s="226">
        <f t="shared" si="176"/>
        <v>0</v>
      </c>
      <c r="H31" s="216">
        <f t="shared" si="175"/>
        <v>0</v>
      </c>
      <c r="I31" s="222">
        <f t="shared" si="175"/>
        <v>394</v>
      </c>
      <c r="J31" s="226">
        <f t="shared" si="175"/>
        <v>383</v>
      </c>
      <c r="K31" s="216">
        <f t="shared" si="175"/>
        <v>0</v>
      </c>
      <c r="L31" s="222">
        <f t="shared" si="175"/>
        <v>181</v>
      </c>
      <c r="M31" s="226">
        <f t="shared" si="175"/>
        <v>149</v>
      </c>
      <c r="N31" s="216">
        <f t="shared" ref="N31:P31" si="177">N76</f>
        <v>0</v>
      </c>
      <c r="O31" s="222">
        <f t="shared" si="177"/>
        <v>0</v>
      </c>
      <c r="P31" s="226">
        <f t="shared" si="177"/>
        <v>0</v>
      </c>
      <c r="Q31" s="216">
        <f t="shared" si="175"/>
        <v>0</v>
      </c>
      <c r="R31" s="222">
        <f t="shared" si="175"/>
        <v>476</v>
      </c>
      <c r="S31" s="226">
        <f t="shared" si="175"/>
        <v>468</v>
      </c>
      <c r="T31" s="163" t="s">
        <v>32</v>
      </c>
      <c r="U31" s="157" t="s">
        <v>32</v>
      </c>
      <c r="V31" s="289"/>
      <c r="W31" s="230">
        <f t="shared" ref="W31:X31" si="178">W76</f>
        <v>8049</v>
      </c>
      <c r="X31" s="226">
        <f t="shared" si="178"/>
        <v>7892</v>
      </c>
      <c r="Y31" s="289"/>
      <c r="Z31" s="222">
        <f t="shared" ref="Z31:AA31" si="179">Z76</f>
        <v>3029</v>
      </c>
      <c r="AA31" s="226">
        <f t="shared" si="179"/>
        <v>3014</v>
      </c>
      <c r="AB31" s="289"/>
      <c r="AC31" s="222">
        <f t="shared" ref="AC31:AG31" si="180">AC76</f>
        <v>1120</v>
      </c>
      <c r="AD31" s="226">
        <f t="shared" si="180"/>
        <v>1102</v>
      </c>
      <c r="AE31" s="216">
        <f t="shared" si="180"/>
        <v>536</v>
      </c>
      <c r="AF31" s="222">
        <f t="shared" si="180"/>
        <v>12198</v>
      </c>
      <c r="AG31" s="226">
        <f t="shared" si="180"/>
        <v>12008</v>
      </c>
      <c r="AH31" s="163" t="s">
        <v>32</v>
      </c>
      <c r="AI31" s="157" t="s">
        <v>32</v>
      </c>
      <c r="AJ31" s="234">
        <f t="shared" ref="AJ31:AU31" si="181">AJ76</f>
        <v>37</v>
      </c>
      <c r="AK31" s="230">
        <f t="shared" si="181"/>
        <v>426</v>
      </c>
      <c r="AL31" s="226">
        <f t="shared" si="181"/>
        <v>332</v>
      </c>
      <c r="AM31" s="216">
        <f t="shared" si="181"/>
        <v>212</v>
      </c>
      <c r="AN31" s="222">
        <f t="shared" si="181"/>
        <v>379</v>
      </c>
      <c r="AO31" s="226">
        <f t="shared" si="181"/>
        <v>341</v>
      </c>
      <c r="AP31" s="216">
        <f t="shared" si="181"/>
        <v>5229</v>
      </c>
      <c r="AQ31" s="222">
        <f t="shared" si="181"/>
        <v>1112</v>
      </c>
      <c r="AR31" s="226">
        <f t="shared" si="181"/>
        <v>1088</v>
      </c>
      <c r="AS31" s="216">
        <f t="shared" si="181"/>
        <v>6014</v>
      </c>
      <c r="AT31" s="222">
        <f t="shared" si="181"/>
        <v>15534</v>
      </c>
      <c r="AU31" s="226">
        <f t="shared" si="181"/>
        <v>15096</v>
      </c>
      <c r="AV31" s="163" t="s">
        <v>32</v>
      </c>
      <c r="AX31" s="4" t="str">
        <f t="shared" si="13"/>
        <v>○</v>
      </c>
      <c r="AY31" s="4" t="str">
        <f t="shared" si="13"/>
        <v>○</v>
      </c>
      <c r="AZ31" s="4" t="str">
        <f t="shared" si="13"/>
        <v>○</v>
      </c>
    </row>
    <row r="32" spans="1:52" ht="15" customHeight="1">
      <c r="A32" s="157" t="s">
        <v>33</v>
      </c>
      <c r="B32" s="158">
        <f t="shared" ref="B32:S32" si="182">B77</f>
        <v>126</v>
      </c>
      <c r="C32" s="159">
        <f t="shared" si="182"/>
        <v>4852</v>
      </c>
      <c r="D32" s="160">
        <f t="shared" si="182"/>
        <v>4412</v>
      </c>
      <c r="E32" s="216">
        <f t="shared" ref="E32:G32" si="183">E77</f>
        <v>0</v>
      </c>
      <c r="F32" s="222">
        <f t="shared" si="183"/>
        <v>0</v>
      </c>
      <c r="G32" s="226">
        <f t="shared" si="183"/>
        <v>0</v>
      </c>
      <c r="H32" s="216">
        <f t="shared" si="182"/>
        <v>20</v>
      </c>
      <c r="I32" s="222">
        <f t="shared" si="182"/>
        <v>342</v>
      </c>
      <c r="J32" s="226">
        <f t="shared" si="182"/>
        <v>341</v>
      </c>
      <c r="K32" s="216">
        <f t="shared" si="182"/>
        <v>30</v>
      </c>
      <c r="L32" s="222">
        <f t="shared" si="182"/>
        <v>1749</v>
      </c>
      <c r="M32" s="226">
        <f t="shared" si="182"/>
        <v>1569</v>
      </c>
      <c r="N32" s="216">
        <f t="shared" ref="N32:P32" si="184">N77</f>
        <v>0</v>
      </c>
      <c r="O32" s="222">
        <f t="shared" si="184"/>
        <v>0</v>
      </c>
      <c r="P32" s="226">
        <f t="shared" si="184"/>
        <v>0</v>
      </c>
      <c r="Q32" s="216">
        <f t="shared" si="182"/>
        <v>13</v>
      </c>
      <c r="R32" s="222">
        <f t="shared" si="182"/>
        <v>492</v>
      </c>
      <c r="S32" s="226">
        <f t="shared" si="182"/>
        <v>477</v>
      </c>
      <c r="T32" s="163" t="s">
        <v>33</v>
      </c>
      <c r="U32" s="157" t="s">
        <v>33</v>
      </c>
      <c r="V32" s="289"/>
      <c r="W32" s="230">
        <f t="shared" ref="W32:X32" si="185">W77</f>
        <v>14256</v>
      </c>
      <c r="X32" s="226">
        <f t="shared" si="185"/>
        <v>14011</v>
      </c>
      <c r="Y32" s="289"/>
      <c r="Z32" s="222">
        <f t="shared" ref="Z32:AA32" si="186">Z77</f>
        <v>10060</v>
      </c>
      <c r="AA32" s="226">
        <f t="shared" si="186"/>
        <v>10028</v>
      </c>
      <c r="AB32" s="289"/>
      <c r="AC32" s="222">
        <f t="shared" ref="AC32:AG32" si="187">AC77</f>
        <v>2919</v>
      </c>
      <c r="AD32" s="226">
        <f t="shared" si="187"/>
        <v>2897</v>
      </c>
      <c r="AE32" s="216">
        <f t="shared" si="187"/>
        <v>801</v>
      </c>
      <c r="AF32" s="222">
        <f t="shared" si="187"/>
        <v>27235</v>
      </c>
      <c r="AG32" s="226">
        <f t="shared" si="187"/>
        <v>26936</v>
      </c>
      <c r="AH32" s="163" t="s">
        <v>33</v>
      </c>
      <c r="AI32" s="157" t="s">
        <v>33</v>
      </c>
      <c r="AJ32" s="234">
        <f t="shared" ref="AJ32:AU32" si="188">AJ77</f>
        <v>37</v>
      </c>
      <c r="AK32" s="230">
        <f t="shared" si="188"/>
        <v>223</v>
      </c>
      <c r="AL32" s="226">
        <f t="shared" si="188"/>
        <v>182</v>
      </c>
      <c r="AM32" s="216">
        <f t="shared" si="188"/>
        <v>3</v>
      </c>
      <c r="AN32" s="222">
        <f t="shared" si="188"/>
        <v>141</v>
      </c>
      <c r="AO32" s="226">
        <f t="shared" si="188"/>
        <v>117</v>
      </c>
      <c r="AP32" s="216">
        <f t="shared" si="188"/>
        <v>14442</v>
      </c>
      <c r="AQ32" s="222">
        <f t="shared" si="188"/>
        <v>1602</v>
      </c>
      <c r="AR32" s="226">
        <f t="shared" si="188"/>
        <v>1524</v>
      </c>
      <c r="AS32" s="216">
        <f t="shared" si="188"/>
        <v>15472</v>
      </c>
      <c r="AT32" s="222">
        <f t="shared" si="188"/>
        <v>36636</v>
      </c>
      <c r="AU32" s="226">
        <f t="shared" si="188"/>
        <v>35558</v>
      </c>
      <c r="AV32" s="163" t="s">
        <v>33</v>
      </c>
      <c r="AX32" s="4" t="str">
        <f t="shared" si="13"/>
        <v>○</v>
      </c>
      <c r="AY32" s="4" t="str">
        <f t="shared" si="13"/>
        <v>○</v>
      </c>
      <c r="AZ32" s="4" t="str">
        <f t="shared" si="13"/>
        <v>○</v>
      </c>
    </row>
    <row r="33" spans="1:52" ht="15" customHeight="1">
      <c r="A33" s="157" t="s">
        <v>34</v>
      </c>
      <c r="B33" s="158">
        <f t="shared" ref="B33:S33" si="189">B78</f>
        <v>808</v>
      </c>
      <c r="C33" s="159">
        <f t="shared" si="189"/>
        <v>2509</v>
      </c>
      <c r="D33" s="160">
        <f t="shared" si="189"/>
        <v>2134</v>
      </c>
      <c r="E33" s="216">
        <f t="shared" ref="E33:G33" si="190">E78</f>
        <v>0</v>
      </c>
      <c r="F33" s="222">
        <f t="shared" si="190"/>
        <v>0</v>
      </c>
      <c r="G33" s="226">
        <f t="shared" si="190"/>
        <v>0</v>
      </c>
      <c r="H33" s="216">
        <f t="shared" si="189"/>
        <v>261</v>
      </c>
      <c r="I33" s="222">
        <f t="shared" si="189"/>
        <v>438</v>
      </c>
      <c r="J33" s="226">
        <f t="shared" si="189"/>
        <v>430</v>
      </c>
      <c r="K33" s="216">
        <f t="shared" si="189"/>
        <v>323</v>
      </c>
      <c r="L33" s="222">
        <f t="shared" si="189"/>
        <v>1270</v>
      </c>
      <c r="M33" s="226">
        <f t="shared" si="189"/>
        <v>887</v>
      </c>
      <c r="N33" s="216">
        <f t="shared" ref="N33:P33" si="191">N78</f>
        <v>0</v>
      </c>
      <c r="O33" s="222">
        <f t="shared" si="191"/>
        <v>0</v>
      </c>
      <c r="P33" s="226">
        <f t="shared" si="191"/>
        <v>0</v>
      </c>
      <c r="Q33" s="216">
        <f t="shared" si="189"/>
        <v>116</v>
      </c>
      <c r="R33" s="222">
        <f t="shared" si="189"/>
        <v>292</v>
      </c>
      <c r="S33" s="226">
        <f t="shared" si="189"/>
        <v>286</v>
      </c>
      <c r="T33" s="163" t="s">
        <v>34</v>
      </c>
      <c r="U33" s="157" t="s">
        <v>34</v>
      </c>
      <c r="V33" s="289"/>
      <c r="W33" s="230">
        <f t="shared" ref="W33:X33" si="192">W78</f>
        <v>7209</v>
      </c>
      <c r="X33" s="226">
        <f t="shared" si="192"/>
        <v>7014</v>
      </c>
      <c r="Y33" s="289"/>
      <c r="Z33" s="222">
        <f t="shared" ref="Z33:AA33" si="193">Z78</f>
        <v>3784</v>
      </c>
      <c r="AA33" s="226">
        <f t="shared" si="193"/>
        <v>3762</v>
      </c>
      <c r="AB33" s="289"/>
      <c r="AC33" s="222">
        <f t="shared" ref="AC33:AG33" si="194">AC78</f>
        <v>1165</v>
      </c>
      <c r="AD33" s="226">
        <f t="shared" si="194"/>
        <v>1134</v>
      </c>
      <c r="AE33" s="216">
        <f t="shared" si="194"/>
        <v>665</v>
      </c>
      <c r="AF33" s="222">
        <f t="shared" si="194"/>
        <v>12158</v>
      </c>
      <c r="AG33" s="226">
        <f t="shared" si="194"/>
        <v>11910</v>
      </c>
      <c r="AH33" s="163" t="s">
        <v>34</v>
      </c>
      <c r="AI33" s="157" t="s">
        <v>34</v>
      </c>
      <c r="AJ33" s="234">
        <f t="shared" ref="AJ33:AU33" si="195">AJ78</f>
        <v>263</v>
      </c>
      <c r="AK33" s="230">
        <f t="shared" si="195"/>
        <v>484</v>
      </c>
      <c r="AL33" s="226">
        <f t="shared" si="195"/>
        <v>275</v>
      </c>
      <c r="AM33" s="216">
        <f t="shared" si="195"/>
        <v>67</v>
      </c>
      <c r="AN33" s="222">
        <f t="shared" si="195"/>
        <v>93</v>
      </c>
      <c r="AO33" s="226">
        <f t="shared" si="195"/>
        <v>83</v>
      </c>
      <c r="AP33" s="216">
        <f t="shared" si="195"/>
        <v>4135</v>
      </c>
      <c r="AQ33" s="222">
        <f t="shared" si="195"/>
        <v>1159</v>
      </c>
      <c r="AR33" s="226">
        <f t="shared" si="195"/>
        <v>980</v>
      </c>
      <c r="AS33" s="216">
        <f t="shared" si="195"/>
        <v>6638</v>
      </c>
      <c r="AT33" s="222">
        <f t="shared" si="195"/>
        <v>18403</v>
      </c>
      <c r="AU33" s="226">
        <f t="shared" si="195"/>
        <v>16985</v>
      </c>
      <c r="AV33" s="163" t="s">
        <v>34</v>
      </c>
      <c r="AX33" s="4" t="str">
        <f t="shared" si="13"/>
        <v>○</v>
      </c>
      <c r="AY33" s="4" t="str">
        <f t="shared" si="13"/>
        <v>○</v>
      </c>
      <c r="AZ33" s="4" t="str">
        <f t="shared" si="13"/>
        <v>○</v>
      </c>
    </row>
    <row r="34" spans="1:52" ht="15" customHeight="1">
      <c r="A34" s="157" t="s">
        <v>35</v>
      </c>
      <c r="B34" s="158">
        <f t="shared" ref="B34:S34" si="196">B79</f>
        <v>759</v>
      </c>
      <c r="C34" s="159">
        <f t="shared" si="196"/>
        <v>4398</v>
      </c>
      <c r="D34" s="160">
        <f t="shared" si="196"/>
        <v>3951</v>
      </c>
      <c r="E34" s="216">
        <f t="shared" ref="E34:G34" si="197">E79</f>
        <v>0</v>
      </c>
      <c r="F34" s="222">
        <f t="shared" si="197"/>
        <v>0</v>
      </c>
      <c r="G34" s="226">
        <f t="shared" si="197"/>
        <v>0</v>
      </c>
      <c r="H34" s="216">
        <f t="shared" si="196"/>
        <v>26</v>
      </c>
      <c r="I34" s="222">
        <f t="shared" si="196"/>
        <v>138</v>
      </c>
      <c r="J34" s="226">
        <f t="shared" si="196"/>
        <v>134</v>
      </c>
      <c r="K34" s="216">
        <f t="shared" si="196"/>
        <v>743</v>
      </c>
      <c r="L34" s="222">
        <f t="shared" si="196"/>
        <v>7165</v>
      </c>
      <c r="M34" s="226">
        <f t="shared" si="196"/>
        <v>5520</v>
      </c>
      <c r="N34" s="216">
        <f t="shared" ref="N34:P34" si="198">N79</f>
        <v>0</v>
      </c>
      <c r="O34" s="222">
        <f t="shared" si="198"/>
        <v>0</v>
      </c>
      <c r="P34" s="226">
        <f t="shared" si="198"/>
        <v>0</v>
      </c>
      <c r="Q34" s="216">
        <f t="shared" si="196"/>
        <v>13</v>
      </c>
      <c r="R34" s="222">
        <f t="shared" si="196"/>
        <v>340</v>
      </c>
      <c r="S34" s="226">
        <f t="shared" si="196"/>
        <v>295</v>
      </c>
      <c r="T34" s="163" t="s">
        <v>35</v>
      </c>
      <c r="U34" s="157" t="s">
        <v>35</v>
      </c>
      <c r="V34" s="289"/>
      <c r="W34" s="230">
        <f t="shared" ref="W34:X34" si="199">W79</f>
        <v>4533</v>
      </c>
      <c r="X34" s="226">
        <f t="shared" si="199"/>
        <v>3486</v>
      </c>
      <c r="Y34" s="289"/>
      <c r="Z34" s="222">
        <f t="shared" ref="Z34:AA34" si="200">Z79</f>
        <v>3103</v>
      </c>
      <c r="AA34" s="226">
        <f t="shared" si="200"/>
        <v>2812</v>
      </c>
      <c r="AB34" s="289"/>
      <c r="AC34" s="222">
        <f t="shared" ref="AC34:AG34" si="201">AC79</f>
        <v>1529</v>
      </c>
      <c r="AD34" s="226">
        <f t="shared" si="201"/>
        <v>1447</v>
      </c>
      <c r="AE34" s="216">
        <f t="shared" si="201"/>
        <v>484</v>
      </c>
      <c r="AF34" s="222">
        <f t="shared" si="201"/>
        <v>9165</v>
      </c>
      <c r="AG34" s="226">
        <f t="shared" si="201"/>
        <v>7745</v>
      </c>
      <c r="AH34" s="163" t="s">
        <v>35</v>
      </c>
      <c r="AI34" s="157" t="s">
        <v>35</v>
      </c>
      <c r="AJ34" s="234">
        <f t="shared" ref="AJ34:AU34" si="202">AJ79</f>
        <v>1064</v>
      </c>
      <c r="AK34" s="230">
        <f t="shared" si="202"/>
        <v>17087</v>
      </c>
      <c r="AL34" s="226">
        <f t="shared" si="202"/>
        <v>13154</v>
      </c>
      <c r="AM34" s="216">
        <f t="shared" si="202"/>
        <v>0</v>
      </c>
      <c r="AN34" s="222">
        <f t="shared" si="202"/>
        <v>0</v>
      </c>
      <c r="AO34" s="226">
        <f t="shared" si="202"/>
        <v>0</v>
      </c>
      <c r="AP34" s="216">
        <f t="shared" si="202"/>
        <v>15592</v>
      </c>
      <c r="AQ34" s="222">
        <f t="shared" si="202"/>
        <v>3459</v>
      </c>
      <c r="AR34" s="226">
        <f t="shared" si="202"/>
        <v>2910</v>
      </c>
      <c r="AS34" s="216">
        <f t="shared" si="202"/>
        <v>18681</v>
      </c>
      <c r="AT34" s="222">
        <f t="shared" si="202"/>
        <v>41752</v>
      </c>
      <c r="AU34" s="226">
        <f t="shared" si="202"/>
        <v>33709</v>
      </c>
      <c r="AV34" s="163" t="s">
        <v>35</v>
      </c>
      <c r="AX34" s="4" t="str">
        <f t="shared" si="13"/>
        <v>○</v>
      </c>
      <c r="AY34" s="4" t="str">
        <f t="shared" si="13"/>
        <v>○</v>
      </c>
      <c r="AZ34" s="4" t="str">
        <f t="shared" si="13"/>
        <v>○</v>
      </c>
    </row>
    <row r="35" spans="1:52" ht="15" customHeight="1">
      <c r="A35" s="157" t="s">
        <v>36</v>
      </c>
      <c r="B35" s="158">
        <f t="shared" ref="B35:S35" si="203">B80</f>
        <v>795</v>
      </c>
      <c r="C35" s="159">
        <f t="shared" si="203"/>
        <v>4511</v>
      </c>
      <c r="D35" s="160">
        <f t="shared" si="203"/>
        <v>4267</v>
      </c>
      <c r="E35" s="216">
        <f t="shared" ref="E35:G35" si="204">E80</f>
        <v>0</v>
      </c>
      <c r="F35" s="222">
        <f t="shared" si="204"/>
        <v>0</v>
      </c>
      <c r="G35" s="226">
        <f t="shared" si="204"/>
        <v>0</v>
      </c>
      <c r="H35" s="216">
        <f t="shared" si="203"/>
        <v>241</v>
      </c>
      <c r="I35" s="222">
        <f t="shared" si="203"/>
        <v>480</v>
      </c>
      <c r="J35" s="226">
        <f t="shared" si="203"/>
        <v>472</v>
      </c>
      <c r="K35" s="216">
        <f t="shared" si="203"/>
        <v>370</v>
      </c>
      <c r="L35" s="222">
        <f t="shared" si="203"/>
        <v>3663</v>
      </c>
      <c r="M35" s="226">
        <f t="shared" si="203"/>
        <v>3327</v>
      </c>
      <c r="N35" s="216">
        <f t="shared" ref="N35:P35" si="205">N80</f>
        <v>0</v>
      </c>
      <c r="O35" s="222">
        <f t="shared" si="205"/>
        <v>0</v>
      </c>
      <c r="P35" s="226">
        <f t="shared" si="205"/>
        <v>0</v>
      </c>
      <c r="Q35" s="216">
        <f t="shared" si="203"/>
        <v>111</v>
      </c>
      <c r="R35" s="222">
        <f t="shared" si="203"/>
        <v>629</v>
      </c>
      <c r="S35" s="226">
        <f t="shared" si="203"/>
        <v>597</v>
      </c>
      <c r="T35" s="163" t="s">
        <v>36</v>
      </c>
      <c r="U35" s="157" t="s">
        <v>36</v>
      </c>
      <c r="V35" s="289"/>
      <c r="W35" s="230">
        <f t="shared" ref="W35:X35" si="206">W80</f>
        <v>7336</v>
      </c>
      <c r="X35" s="226">
        <f t="shared" si="206"/>
        <v>6457</v>
      </c>
      <c r="Y35" s="289"/>
      <c r="Z35" s="222">
        <f t="shared" ref="Z35:AA35" si="207">Z80</f>
        <v>5345</v>
      </c>
      <c r="AA35" s="226">
        <f t="shared" si="207"/>
        <v>5178</v>
      </c>
      <c r="AB35" s="289"/>
      <c r="AC35" s="222">
        <f t="shared" ref="AC35:AG35" si="208">AC80</f>
        <v>3313</v>
      </c>
      <c r="AD35" s="226">
        <f t="shared" si="208"/>
        <v>3246</v>
      </c>
      <c r="AE35" s="216">
        <f t="shared" si="208"/>
        <v>1177</v>
      </c>
      <c r="AF35" s="222">
        <f t="shared" si="208"/>
        <v>15994</v>
      </c>
      <c r="AG35" s="226">
        <f t="shared" si="208"/>
        <v>14881</v>
      </c>
      <c r="AH35" s="163" t="s">
        <v>36</v>
      </c>
      <c r="AI35" s="157" t="s">
        <v>36</v>
      </c>
      <c r="AJ35" s="234">
        <f t="shared" ref="AJ35:AU35" si="209">AJ80</f>
        <v>539</v>
      </c>
      <c r="AK35" s="230">
        <f t="shared" si="209"/>
        <v>5980</v>
      </c>
      <c r="AL35" s="226">
        <f t="shared" si="209"/>
        <v>5225</v>
      </c>
      <c r="AM35" s="216">
        <f t="shared" si="209"/>
        <v>0</v>
      </c>
      <c r="AN35" s="222">
        <f t="shared" si="209"/>
        <v>0</v>
      </c>
      <c r="AO35" s="226">
        <f t="shared" si="209"/>
        <v>0</v>
      </c>
      <c r="AP35" s="216">
        <f t="shared" si="209"/>
        <v>8425</v>
      </c>
      <c r="AQ35" s="222">
        <f t="shared" si="209"/>
        <v>4431</v>
      </c>
      <c r="AR35" s="226">
        <f t="shared" si="209"/>
        <v>4161</v>
      </c>
      <c r="AS35" s="216">
        <f t="shared" si="209"/>
        <v>11658</v>
      </c>
      <c r="AT35" s="222">
        <f t="shared" si="209"/>
        <v>35688</v>
      </c>
      <c r="AU35" s="226">
        <f t="shared" si="209"/>
        <v>32930</v>
      </c>
      <c r="AV35" s="163" t="s">
        <v>36</v>
      </c>
      <c r="AX35" s="4" t="str">
        <f t="shared" si="13"/>
        <v>○</v>
      </c>
      <c r="AY35" s="4" t="str">
        <f t="shared" si="13"/>
        <v>○</v>
      </c>
      <c r="AZ35" s="4" t="str">
        <f t="shared" si="13"/>
        <v>○</v>
      </c>
    </row>
    <row r="36" spans="1:52" ht="15" customHeight="1">
      <c r="A36" s="157" t="s">
        <v>37</v>
      </c>
      <c r="B36" s="158">
        <f t="shared" ref="B36:S36" si="210">B81</f>
        <v>314</v>
      </c>
      <c r="C36" s="159">
        <f t="shared" si="210"/>
        <v>2858</v>
      </c>
      <c r="D36" s="160">
        <f t="shared" si="210"/>
        <v>2458</v>
      </c>
      <c r="E36" s="216">
        <f t="shared" ref="E36:G36" si="211">E81</f>
        <v>0</v>
      </c>
      <c r="F36" s="222">
        <f t="shared" si="211"/>
        <v>0</v>
      </c>
      <c r="G36" s="226">
        <f t="shared" si="211"/>
        <v>0</v>
      </c>
      <c r="H36" s="216">
        <f t="shared" si="210"/>
        <v>24</v>
      </c>
      <c r="I36" s="222">
        <f t="shared" si="210"/>
        <v>519</v>
      </c>
      <c r="J36" s="226">
        <f t="shared" si="210"/>
        <v>510</v>
      </c>
      <c r="K36" s="216">
        <f t="shared" si="210"/>
        <v>570</v>
      </c>
      <c r="L36" s="222">
        <f t="shared" si="210"/>
        <v>8812</v>
      </c>
      <c r="M36" s="226">
        <f t="shared" si="210"/>
        <v>6495</v>
      </c>
      <c r="N36" s="216">
        <f t="shared" ref="N36:P36" si="212">N81</f>
        <v>0</v>
      </c>
      <c r="O36" s="222">
        <f t="shared" si="212"/>
        <v>0</v>
      </c>
      <c r="P36" s="226">
        <f t="shared" si="212"/>
        <v>0</v>
      </c>
      <c r="Q36" s="216">
        <f t="shared" si="210"/>
        <v>15</v>
      </c>
      <c r="R36" s="222">
        <f t="shared" si="210"/>
        <v>468</v>
      </c>
      <c r="S36" s="226">
        <f t="shared" si="210"/>
        <v>446</v>
      </c>
      <c r="T36" s="163" t="s">
        <v>37</v>
      </c>
      <c r="U36" s="157" t="s">
        <v>37</v>
      </c>
      <c r="V36" s="289"/>
      <c r="W36" s="230">
        <f t="shared" ref="W36:X36" si="213">W81</f>
        <v>3064</v>
      </c>
      <c r="X36" s="226">
        <f t="shared" si="213"/>
        <v>2238</v>
      </c>
      <c r="Y36" s="289"/>
      <c r="Z36" s="222">
        <f t="shared" ref="Z36:AA36" si="214">Z81</f>
        <v>1864</v>
      </c>
      <c r="AA36" s="226">
        <f t="shared" si="214"/>
        <v>1639</v>
      </c>
      <c r="AB36" s="289"/>
      <c r="AC36" s="222">
        <f t="shared" ref="AC36:AG36" si="215">AC81</f>
        <v>1125</v>
      </c>
      <c r="AD36" s="226">
        <f t="shared" si="215"/>
        <v>1069</v>
      </c>
      <c r="AE36" s="216">
        <f t="shared" si="215"/>
        <v>355</v>
      </c>
      <c r="AF36" s="222">
        <f t="shared" si="215"/>
        <v>6053</v>
      </c>
      <c r="AG36" s="226">
        <f t="shared" si="215"/>
        <v>4946</v>
      </c>
      <c r="AH36" s="163" t="s">
        <v>37</v>
      </c>
      <c r="AI36" s="157" t="s">
        <v>37</v>
      </c>
      <c r="AJ36" s="234">
        <f t="shared" ref="AJ36:AU36" si="216">AJ81</f>
        <v>580</v>
      </c>
      <c r="AK36" s="230">
        <f t="shared" si="216"/>
        <v>13019</v>
      </c>
      <c r="AL36" s="226">
        <f t="shared" si="216"/>
        <v>9255</v>
      </c>
      <c r="AM36" s="216">
        <f t="shared" si="216"/>
        <v>0</v>
      </c>
      <c r="AN36" s="222">
        <f t="shared" si="216"/>
        <v>0</v>
      </c>
      <c r="AO36" s="226">
        <f t="shared" si="216"/>
        <v>0</v>
      </c>
      <c r="AP36" s="216">
        <f t="shared" si="216"/>
        <v>8326</v>
      </c>
      <c r="AQ36" s="222">
        <f t="shared" si="216"/>
        <v>2532</v>
      </c>
      <c r="AR36" s="226">
        <f t="shared" si="216"/>
        <v>1962</v>
      </c>
      <c r="AS36" s="216">
        <f t="shared" si="216"/>
        <v>10184</v>
      </c>
      <c r="AT36" s="222">
        <f t="shared" si="216"/>
        <v>34261</v>
      </c>
      <c r="AU36" s="226">
        <f t="shared" si="216"/>
        <v>26072</v>
      </c>
      <c r="AV36" s="163" t="s">
        <v>37</v>
      </c>
      <c r="AX36" s="4" t="str">
        <f t="shared" si="13"/>
        <v>○</v>
      </c>
      <c r="AY36" s="4" t="str">
        <f t="shared" si="13"/>
        <v>○</v>
      </c>
      <c r="AZ36" s="4" t="str">
        <f t="shared" si="13"/>
        <v>○</v>
      </c>
    </row>
    <row r="37" spans="1:52" ht="15" customHeight="1">
      <c r="A37" s="157" t="s">
        <v>38</v>
      </c>
      <c r="B37" s="158">
        <f t="shared" ref="B37:S37" si="217">B82</f>
        <v>5</v>
      </c>
      <c r="C37" s="159">
        <f t="shared" si="217"/>
        <v>140</v>
      </c>
      <c r="D37" s="160">
        <f t="shared" si="217"/>
        <v>125</v>
      </c>
      <c r="E37" s="216">
        <f t="shared" ref="E37:G37" si="218">E82</f>
        <v>0</v>
      </c>
      <c r="F37" s="222">
        <f t="shared" si="218"/>
        <v>0</v>
      </c>
      <c r="G37" s="226">
        <f t="shared" si="218"/>
        <v>0</v>
      </c>
      <c r="H37" s="216">
        <f t="shared" si="217"/>
        <v>0</v>
      </c>
      <c r="I37" s="222">
        <f t="shared" si="217"/>
        <v>0</v>
      </c>
      <c r="J37" s="226">
        <f t="shared" si="217"/>
        <v>0</v>
      </c>
      <c r="K37" s="216">
        <f t="shared" si="217"/>
        <v>17</v>
      </c>
      <c r="L37" s="222">
        <f t="shared" si="217"/>
        <v>1494</v>
      </c>
      <c r="M37" s="226">
        <f t="shared" si="217"/>
        <v>822</v>
      </c>
      <c r="N37" s="216">
        <f t="shared" ref="N37:P37" si="219">N82</f>
        <v>0</v>
      </c>
      <c r="O37" s="222">
        <f t="shared" si="219"/>
        <v>0</v>
      </c>
      <c r="P37" s="226">
        <f t="shared" si="219"/>
        <v>0</v>
      </c>
      <c r="Q37" s="216">
        <f t="shared" si="217"/>
        <v>0</v>
      </c>
      <c r="R37" s="222">
        <f t="shared" si="217"/>
        <v>0</v>
      </c>
      <c r="S37" s="226">
        <f t="shared" si="217"/>
        <v>0</v>
      </c>
      <c r="T37" s="163" t="s">
        <v>38</v>
      </c>
      <c r="U37" s="157" t="s">
        <v>38</v>
      </c>
      <c r="V37" s="289"/>
      <c r="W37" s="230">
        <f t="shared" ref="W37:X37" si="220">W82</f>
        <v>622</v>
      </c>
      <c r="X37" s="226">
        <f t="shared" si="220"/>
        <v>334</v>
      </c>
      <c r="Y37" s="289"/>
      <c r="Z37" s="222">
        <f t="shared" ref="Z37:AA37" si="221">Z82</f>
        <v>443</v>
      </c>
      <c r="AA37" s="226">
        <f t="shared" si="221"/>
        <v>296</v>
      </c>
      <c r="AB37" s="289"/>
      <c r="AC37" s="222">
        <f t="shared" ref="AC37:AG37" si="222">AC82</f>
        <v>458</v>
      </c>
      <c r="AD37" s="226">
        <f t="shared" si="222"/>
        <v>362</v>
      </c>
      <c r="AE37" s="216">
        <f t="shared" si="222"/>
        <v>134</v>
      </c>
      <c r="AF37" s="222">
        <f t="shared" si="222"/>
        <v>1523</v>
      </c>
      <c r="AG37" s="226">
        <f t="shared" si="222"/>
        <v>992</v>
      </c>
      <c r="AH37" s="163" t="s">
        <v>38</v>
      </c>
      <c r="AI37" s="157" t="s">
        <v>38</v>
      </c>
      <c r="AJ37" s="234">
        <f t="shared" ref="AJ37:AU37" si="223">AJ82</f>
        <v>206</v>
      </c>
      <c r="AK37" s="230">
        <f t="shared" si="223"/>
        <v>6832</v>
      </c>
      <c r="AL37" s="226">
        <f t="shared" si="223"/>
        <v>4613</v>
      </c>
      <c r="AM37" s="216">
        <f t="shared" si="223"/>
        <v>0</v>
      </c>
      <c r="AN37" s="222">
        <f t="shared" si="223"/>
        <v>0</v>
      </c>
      <c r="AO37" s="226">
        <f t="shared" si="223"/>
        <v>0</v>
      </c>
      <c r="AP37" s="216">
        <f t="shared" si="223"/>
        <v>1986</v>
      </c>
      <c r="AQ37" s="222">
        <f t="shared" si="223"/>
        <v>582</v>
      </c>
      <c r="AR37" s="226">
        <f t="shared" si="223"/>
        <v>383</v>
      </c>
      <c r="AS37" s="216">
        <f t="shared" si="223"/>
        <v>2348</v>
      </c>
      <c r="AT37" s="222">
        <f t="shared" si="223"/>
        <v>10571</v>
      </c>
      <c r="AU37" s="226">
        <f t="shared" si="223"/>
        <v>6935</v>
      </c>
      <c r="AV37" s="163" t="s">
        <v>38</v>
      </c>
      <c r="AX37" s="4" t="str">
        <f t="shared" si="13"/>
        <v>○</v>
      </c>
      <c r="AY37" s="4" t="str">
        <f t="shared" si="13"/>
        <v>○</v>
      </c>
      <c r="AZ37" s="4" t="str">
        <f t="shared" si="13"/>
        <v>○</v>
      </c>
    </row>
    <row r="38" spans="1:52" ht="15" customHeight="1">
      <c r="A38" s="157" t="s">
        <v>39</v>
      </c>
      <c r="B38" s="158">
        <f t="shared" ref="B38:S38" si="224">B83</f>
        <v>9</v>
      </c>
      <c r="C38" s="159">
        <f t="shared" si="224"/>
        <v>631</v>
      </c>
      <c r="D38" s="160">
        <f t="shared" si="224"/>
        <v>506</v>
      </c>
      <c r="E38" s="216">
        <f t="shared" ref="E38:G38" si="225">E83</f>
        <v>0</v>
      </c>
      <c r="F38" s="222">
        <f t="shared" si="225"/>
        <v>0</v>
      </c>
      <c r="G38" s="226">
        <f t="shared" si="225"/>
        <v>0</v>
      </c>
      <c r="H38" s="216">
        <f t="shared" si="224"/>
        <v>0</v>
      </c>
      <c r="I38" s="222">
        <f t="shared" si="224"/>
        <v>0</v>
      </c>
      <c r="J38" s="226">
        <f t="shared" si="224"/>
        <v>0</v>
      </c>
      <c r="K38" s="216">
        <f t="shared" si="224"/>
        <v>36</v>
      </c>
      <c r="L38" s="222">
        <f t="shared" si="224"/>
        <v>1464</v>
      </c>
      <c r="M38" s="226">
        <f t="shared" si="224"/>
        <v>959</v>
      </c>
      <c r="N38" s="216">
        <f t="shared" ref="N38:P38" si="226">N83</f>
        <v>0</v>
      </c>
      <c r="O38" s="222">
        <f t="shared" si="226"/>
        <v>0</v>
      </c>
      <c r="P38" s="226">
        <f t="shared" si="226"/>
        <v>0</v>
      </c>
      <c r="Q38" s="216">
        <f t="shared" si="224"/>
        <v>0</v>
      </c>
      <c r="R38" s="222">
        <f t="shared" si="224"/>
        <v>0</v>
      </c>
      <c r="S38" s="226">
        <f t="shared" si="224"/>
        <v>0</v>
      </c>
      <c r="T38" s="163" t="s">
        <v>39</v>
      </c>
      <c r="U38" s="157" t="s">
        <v>39</v>
      </c>
      <c r="V38" s="289"/>
      <c r="W38" s="230">
        <f t="shared" ref="W38:X38" si="227">W83</f>
        <v>1304</v>
      </c>
      <c r="X38" s="226">
        <f t="shared" si="227"/>
        <v>865</v>
      </c>
      <c r="Y38" s="289"/>
      <c r="Z38" s="222">
        <f t="shared" ref="Z38:AA38" si="228">Z83</f>
        <v>842</v>
      </c>
      <c r="AA38" s="226">
        <f t="shared" si="228"/>
        <v>651</v>
      </c>
      <c r="AB38" s="289"/>
      <c r="AC38" s="222">
        <f t="shared" ref="AC38:AG38" si="229">AC83</f>
        <v>611</v>
      </c>
      <c r="AD38" s="226">
        <f t="shared" si="229"/>
        <v>560</v>
      </c>
      <c r="AE38" s="216">
        <f t="shared" si="229"/>
        <v>187</v>
      </c>
      <c r="AF38" s="222">
        <f t="shared" si="229"/>
        <v>2757</v>
      </c>
      <c r="AG38" s="226">
        <f t="shared" si="229"/>
        <v>2076</v>
      </c>
      <c r="AH38" s="163" t="s">
        <v>39</v>
      </c>
      <c r="AI38" s="157" t="s">
        <v>39</v>
      </c>
      <c r="AJ38" s="234">
        <f t="shared" ref="AJ38:AU38" si="230">AJ83</f>
        <v>3006</v>
      </c>
      <c r="AK38" s="230">
        <f t="shared" si="230"/>
        <v>7470</v>
      </c>
      <c r="AL38" s="226">
        <f t="shared" si="230"/>
        <v>4718</v>
      </c>
      <c r="AM38" s="216">
        <f t="shared" si="230"/>
        <v>0</v>
      </c>
      <c r="AN38" s="222">
        <f t="shared" si="230"/>
        <v>0</v>
      </c>
      <c r="AO38" s="226">
        <f t="shared" si="230"/>
        <v>0</v>
      </c>
      <c r="AP38" s="216">
        <f t="shared" si="230"/>
        <v>3343</v>
      </c>
      <c r="AQ38" s="222">
        <f t="shared" si="230"/>
        <v>1443</v>
      </c>
      <c r="AR38" s="226">
        <f t="shared" si="230"/>
        <v>992</v>
      </c>
      <c r="AS38" s="216">
        <f t="shared" si="230"/>
        <v>6581</v>
      </c>
      <c r="AT38" s="222">
        <f t="shared" si="230"/>
        <v>13765</v>
      </c>
      <c r="AU38" s="226">
        <f t="shared" si="230"/>
        <v>9251</v>
      </c>
      <c r="AV38" s="163" t="s">
        <v>39</v>
      </c>
      <c r="AX38" s="4" t="str">
        <f t="shared" si="13"/>
        <v>○</v>
      </c>
      <c r="AY38" s="4" t="str">
        <f t="shared" si="13"/>
        <v>○</v>
      </c>
      <c r="AZ38" s="4" t="str">
        <f t="shared" si="13"/>
        <v>○</v>
      </c>
    </row>
    <row r="39" spans="1:52" ht="15" customHeight="1">
      <c r="A39" s="157" t="s">
        <v>40</v>
      </c>
      <c r="B39" s="158">
        <f t="shared" ref="B39:S39" si="231">B84</f>
        <v>67</v>
      </c>
      <c r="C39" s="159">
        <f t="shared" si="231"/>
        <v>1050</v>
      </c>
      <c r="D39" s="160">
        <f t="shared" si="231"/>
        <v>474</v>
      </c>
      <c r="E39" s="216">
        <f t="shared" ref="E39:G39" si="232">E84</f>
        <v>0</v>
      </c>
      <c r="F39" s="222">
        <f t="shared" si="232"/>
        <v>0</v>
      </c>
      <c r="G39" s="226">
        <f t="shared" si="232"/>
        <v>0</v>
      </c>
      <c r="H39" s="216">
        <f t="shared" si="231"/>
        <v>0</v>
      </c>
      <c r="I39" s="222">
        <f t="shared" si="231"/>
        <v>0</v>
      </c>
      <c r="J39" s="226">
        <f t="shared" si="231"/>
        <v>0</v>
      </c>
      <c r="K39" s="216">
        <f t="shared" si="231"/>
        <v>56</v>
      </c>
      <c r="L39" s="222">
        <f t="shared" si="231"/>
        <v>1489</v>
      </c>
      <c r="M39" s="226">
        <f t="shared" si="231"/>
        <v>428</v>
      </c>
      <c r="N39" s="216">
        <f t="shared" ref="N39:P39" si="233">N84</f>
        <v>0</v>
      </c>
      <c r="O39" s="222">
        <f t="shared" si="233"/>
        <v>0</v>
      </c>
      <c r="P39" s="226">
        <f t="shared" si="233"/>
        <v>0</v>
      </c>
      <c r="Q39" s="216">
        <f t="shared" si="231"/>
        <v>0</v>
      </c>
      <c r="R39" s="222">
        <f t="shared" si="231"/>
        <v>0</v>
      </c>
      <c r="S39" s="226">
        <f t="shared" si="231"/>
        <v>0</v>
      </c>
      <c r="T39" s="163" t="s">
        <v>40</v>
      </c>
      <c r="U39" s="157" t="s">
        <v>40</v>
      </c>
      <c r="V39" s="289"/>
      <c r="W39" s="230">
        <f t="shared" ref="W39:X39" si="234">W84</f>
        <v>369</v>
      </c>
      <c r="X39" s="226">
        <f t="shared" si="234"/>
        <v>107</v>
      </c>
      <c r="Y39" s="289"/>
      <c r="Z39" s="222">
        <f t="shared" ref="Z39:AA39" si="235">Z84</f>
        <v>220</v>
      </c>
      <c r="AA39" s="226">
        <f t="shared" si="235"/>
        <v>77</v>
      </c>
      <c r="AB39" s="289"/>
      <c r="AC39" s="222">
        <f t="shared" ref="AC39:AG39" si="236">AC84</f>
        <v>268</v>
      </c>
      <c r="AD39" s="226">
        <f t="shared" si="236"/>
        <v>148</v>
      </c>
      <c r="AE39" s="216">
        <f t="shared" si="236"/>
        <v>132</v>
      </c>
      <c r="AF39" s="222">
        <f t="shared" si="236"/>
        <v>857</v>
      </c>
      <c r="AG39" s="226">
        <f t="shared" si="236"/>
        <v>332</v>
      </c>
      <c r="AH39" s="163" t="s">
        <v>40</v>
      </c>
      <c r="AI39" s="157" t="s">
        <v>40</v>
      </c>
      <c r="AJ39" s="234">
        <f t="shared" ref="AJ39:AU39" si="237">AJ84</f>
        <v>674</v>
      </c>
      <c r="AK39" s="230">
        <f t="shared" si="237"/>
        <v>8111</v>
      </c>
      <c r="AL39" s="226">
        <f t="shared" si="237"/>
        <v>3400</v>
      </c>
      <c r="AM39" s="216">
        <f t="shared" si="237"/>
        <v>0</v>
      </c>
      <c r="AN39" s="222">
        <f t="shared" si="237"/>
        <v>0</v>
      </c>
      <c r="AO39" s="226">
        <f t="shared" si="237"/>
        <v>0</v>
      </c>
      <c r="AP39" s="216">
        <f t="shared" si="237"/>
        <v>972</v>
      </c>
      <c r="AQ39" s="222">
        <f t="shared" si="237"/>
        <v>189</v>
      </c>
      <c r="AR39" s="226">
        <f t="shared" si="237"/>
        <v>69</v>
      </c>
      <c r="AS39" s="216">
        <f t="shared" si="237"/>
        <v>1901</v>
      </c>
      <c r="AT39" s="222">
        <f t="shared" si="237"/>
        <v>11696</v>
      </c>
      <c r="AU39" s="226">
        <f t="shared" si="237"/>
        <v>4703</v>
      </c>
      <c r="AV39" s="163" t="s">
        <v>40</v>
      </c>
      <c r="AX39" s="4" t="str">
        <f t="shared" si="13"/>
        <v>○</v>
      </c>
      <c r="AY39" s="4" t="str">
        <f t="shared" si="13"/>
        <v>○</v>
      </c>
      <c r="AZ39" s="4" t="str">
        <f t="shared" si="13"/>
        <v>○</v>
      </c>
    </row>
    <row r="40" spans="1:52" ht="15" customHeight="1">
      <c r="A40" s="157" t="s">
        <v>41</v>
      </c>
      <c r="B40" s="158">
        <f t="shared" ref="B40:S40" si="238">B85</f>
        <v>4</v>
      </c>
      <c r="C40" s="159">
        <f t="shared" si="238"/>
        <v>1650</v>
      </c>
      <c r="D40" s="160">
        <f t="shared" si="238"/>
        <v>1110</v>
      </c>
      <c r="E40" s="216">
        <f t="shared" ref="E40:G40" si="239">E85</f>
        <v>0</v>
      </c>
      <c r="F40" s="222">
        <f t="shared" si="239"/>
        <v>0</v>
      </c>
      <c r="G40" s="226">
        <f t="shared" si="239"/>
        <v>0</v>
      </c>
      <c r="H40" s="216">
        <f t="shared" si="238"/>
        <v>0</v>
      </c>
      <c r="I40" s="222">
        <f t="shared" si="238"/>
        <v>0</v>
      </c>
      <c r="J40" s="226">
        <f t="shared" si="238"/>
        <v>0</v>
      </c>
      <c r="K40" s="216">
        <f t="shared" si="238"/>
        <v>13</v>
      </c>
      <c r="L40" s="222">
        <f t="shared" si="238"/>
        <v>4309</v>
      </c>
      <c r="M40" s="226">
        <f t="shared" si="238"/>
        <v>2239</v>
      </c>
      <c r="N40" s="216">
        <f t="shared" ref="N40:P40" si="240">N85</f>
        <v>0</v>
      </c>
      <c r="O40" s="222">
        <f t="shared" si="240"/>
        <v>0</v>
      </c>
      <c r="P40" s="226">
        <f t="shared" si="240"/>
        <v>0</v>
      </c>
      <c r="Q40" s="216">
        <f t="shared" si="238"/>
        <v>0</v>
      </c>
      <c r="R40" s="222">
        <f t="shared" si="238"/>
        <v>0</v>
      </c>
      <c r="S40" s="226">
        <f t="shared" si="238"/>
        <v>0</v>
      </c>
      <c r="T40" s="163" t="s">
        <v>41</v>
      </c>
      <c r="U40" s="157" t="s">
        <v>41</v>
      </c>
      <c r="V40" s="289"/>
      <c r="W40" s="230">
        <f t="shared" ref="W40:X40" si="241">W85</f>
        <v>2246</v>
      </c>
      <c r="X40" s="226">
        <f t="shared" si="241"/>
        <v>1121</v>
      </c>
      <c r="Y40" s="289"/>
      <c r="Z40" s="222">
        <f t="shared" ref="Z40:AA40" si="242">Z85</f>
        <v>1020</v>
      </c>
      <c r="AA40" s="226">
        <f t="shared" si="242"/>
        <v>623</v>
      </c>
      <c r="AB40" s="289"/>
      <c r="AC40" s="222">
        <f t="shared" ref="AC40:AG40" si="243">AC85</f>
        <v>480</v>
      </c>
      <c r="AD40" s="226">
        <f t="shared" si="243"/>
        <v>423</v>
      </c>
      <c r="AE40" s="216">
        <f t="shared" si="243"/>
        <v>267</v>
      </c>
      <c r="AF40" s="222">
        <f t="shared" si="243"/>
        <v>3746</v>
      </c>
      <c r="AG40" s="226">
        <f t="shared" si="243"/>
        <v>2167</v>
      </c>
      <c r="AH40" s="163" t="s">
        <v>41</v>
      </c>
      <c r="AI40" s="157" t="s">
        <v>41</v>
      </c>
      <c r="AJ40" s="234">
        <f t="shared" ref="AJ40:AU40" si="244">AJ85</f>
        <v>2177</v>
      </c>
      <c r="AK40" s="230">
        <f t="shared" si="244"/>
        <v>26559</v>
      </c>
      <c r="AL40" s="226">
        <f t="shared" si="244"/>
        <v>17824</v>
      </c>
      <c r="AM40" s="216">
        <f t="shared" si="244"/>
        <v>0</v>
      </c>
      <c r="AN40" s="222">
        <f t="shared" si="244"/>
        <v>0</v>
      </c>
      <c r="AO40" s="226">
        <f t="shared" si="244"/>
        <v>0</v>
      </c>
      <c r="AP40" s="216">
        <f t="shared" si="244"/>
        <v>1524</v>
      </c>
      <c r="AQ40" s="222">
        <f t="shared" si="244"/>
        <v>17795</v>
      </c>
      <c r="AR40" s="226">
        <f t="shared" si="244"/>
        <v>11601</v>
      </c>
      <c r="AS40" s="216">
        <f t="shared" si="244"/>
        <v>3985</v>
      </c>
      <c r="AT40" s="222">
        <f t="shared" si="244"/>
        <v>54059</v>
      </c>
      <c r="AU40" s="226">
        <f t="shared" si="244"/>
        <v>34941</v>
      </c>
      <c r="AV40" s="163" t="s">
        <v>41</v>
      </c>
      <c r="AX40" s="4" t="str">
        <f t="shared" si="13"/>
        <v>○</v>
      </c>
      <c r="AY40" s="4" t="str">
        <f t="shared" si="13"/>
        <v>○</v>
      </c>
      <c r="AZ40" s="4" t="str">
        <f t="shared" si="13"/>
        <v>○</v>
      </c>
    </row>
    <row r="41" spans="1:52" ht="15" customHeight="1">
      <c r="A41" s="157" t="s">
        <v>42</v>
      </c>
      <c r="B41" s="158">
        <f t="shared" ref="B41:S41" si="245">B86</f>
        <v>62</v>
      </c>
      <c r="C41" s="159">
        <f t="shared" si="245"/>
        <v>558</v>
      </c>
      <c r="D41" s="160">
        <f t="shared" si="245"/>
        <v>474</v>
      </c>
      <c r="E41" s="216">
        <f t="shared" ref="E41:G41" si="246">E86</f>
        <v>0</v>
      </c>
      <c r="F41" s="222">
        <f t="shared" si="246"/>
        <v>0</v>
      </c>
      <c r="G41" s="226">
        <f t="shared" si="246"/>
        <v>0</v>
      </c>
      <c r="H41" s="216">
        <f t="shared" si="245"/>
        <v>0</v>
      </c>
      <c r="I41" s="222">
        <f t="shared" si="245"/>
        <v>0</v>
      </c>
      <c r="J41" s="226">
        <f t="shared" si="245"/>
        <v>0</v>
      </c>
      <c r="K41" s="216">
        <f t="shared" si="245"/>
        <v>75</v>
      </c>
      <c r="L41" s="222">
        <f t="shared" si="245"/>
        <v>1820</v>
      </c>
      <c r="M41" s="226">
        <f t="shared" si="245"/>
        <v>935</v>
      </c>
      <c r="N41" s="216">
        <f t="shared" ref="N41:P41" si="247">N86</f>
        <v>0</v>
      </c>
      <c r="O41" s="222">
        <f t="shared" si="247"/>
        <v>0</v>
      </c>
      <c r="P41" s="226">
        <f t="shared" si="247"/>
        <v>0</v>
      </c>
      <c r="Q41" s="216">
        <f t="shared" si="245"/>
        <v>0</v>
      </c>
      <c r="R41" s="222">
        <f t="shared" si="245"/>
        <v>0</v>
      </c>
      <c r="S41" s="226">
        <f t="shared" si="245"/>
        <v>0</v>
      </c>
      <c r="T41" s="163" t="s">
        <v>42</v>
      </c>
      <c r="U41" s="157" t="s">
        <v>42</v>
      </c>
      <c r="V41" s="289"/>
      <c r="W41" s="230">
        <f t="shared" ref="W41:X41" si="248">W86</f>
        <v>805</v>
      </c>
      <c r="X41" s="226">
        <f t="shared" si="248"/>
        <v>430</v>
      </c>
      <c r="Y41" s="289"/>
      <c r="Z41" s="222">
        <f t="shared" ref="Z41:AA41" si="249">Z86</f>
        <v>645</v>
      </c>
      <c r="AA41" s="226">
        <f t="shared" si="249"/>
        <v>381</v>
      </c>
      <c r="AB41" s="289"/>
      <c r="AC41" s="222">
        <f t="shared" ref="AC41:AG41" si="250">AC86</f>
        <v>325</v>
      </c>
      <c r="AD41" s="226">
        <f t="shared" si="250"/>
        <v>274</v>
      </c>
      <c r="AE41" s="216">
        <f t="shared" si="250"/>
        <v>180</v>
      </c>
      <c r="AF41" s="222">
        <f t="shared" si="250"/>
        <v>1775</v>
      </c>
      <c r="AG41" s="226">
        <f t="shared" si="250"/>
        <v>1085</v>
      </c>
      <c r="AH41" s="163" t="s">
        <v>42</v>
      </c>
      <c r="AI41" s="157" t="s">
        <v>42</v>
      </c>
      <c r="AJ41" s="234">
        <f t="shared" ref="AJ41:AU41" si="251">AJ86</f>
        <v>418</v>
      </c>
      <c r="AK41" s="230">
        <f t="shared" si="251"/>
        <v>3739</v>
      </c>
      <c r="AL41" s="226">
        <f t="shared" si="251"/>
        <v>3106</v>
      </c>
      <c r="AM41" s="216">
        <f t="shared" si="251"/>
        <v>0</v>
      </c>
      <c r="AN41" s="222">
        <f t="shared" si="251"/>
        <v>0</v>
      </c>
      <c r="AO41" s="226">
        <f t="shared" si="251"/>
        <v>0</v>
      </c>
      <c r="AP41" s="216">
        <f t="shared" si="251"/>
        <v>2315</v>
      </c>
      <c r="AQ41" s="222">
        <f t="shared" si="251"/>
        <v>1712</v>
      </c>
      <c r="AR41" s="226">
        <f t="shared" si="251"/>
        <v>1515</v>
      </c>
      <c r="AS41" s="216">
        <f t="shared" si="251"/>
        <v>3050</v>
      </c>
      <c r="AT41" s="222">
        <f t="shared" si="251"/>
        <v>9604</v>
      </c>
      <c r="AU41" s="226">
        <f t="shared" si="251"/>
        <v>7115</v>
      </c>
      <c r="AV41" s="163" t="s">
        <v>42</v>
      </c>
      <c r="AX41" s="4" t="str">
        <f t="shared" si="13"/>
        <v>○</v>
      </c>
      <c r="AY41" s="4" t="str">
        <f t="shared" si="13"/>
        <v>○</v>
      </c>
      <c r="AZ41" s="4" t="str">
        <f t="shared" si="13"/>
        <v>○</v>
      </c>
    </row>
    <row r="42" spans="1:52" ht="15" customHeight="1">
      <c r="A42" s="157" t="s">
        <v>43</v>
      </c>
      <c r="B42" s="158">
        <f t="shared" ref="B42:S42" si="252">B87</f>
        <v>0</v>
      </c>
      <c r="C42" s="159">
        <f t="shared" si="252"/>
        <v>0</v>
      </c>
      <c r="D42" s="160">
        <f t="shared" si="252"/>
        <v>0</v>
      </c>
      <c r="E42" s="216">
        <f t="shared" ref="E42:G42" si="253">E87</f>
        <v>0</v>
      </c>
      <c r="F42" s="222">
        <f t="shared" si="253"/>
        <v>0</v>
      </c>
      <c r="G42" s="226">
        <f t="shared" si="253"/>
        <v>0</v>
      </c>
      <c r="H42" s="216">
        <f t="shared" si="252"/>
        <v>0</v>
      </c>
      <c r="I42" s="222">
        <f t="shared" si="252"/>
        <v>0</v>
      </c>
      <c r="J42" s="226">
        <f t="shared" si="252"/>
        <v>0</v>
      </c>
      <c r="K42" s="216">
        <f t="shared" si="252"/>
        <v>66</v>
      </c>
      <c r="L42" s="222">
        <f t="shared" si="252"/>
        <v>580</v>
      </c>
      <c r="M42" s="226">
        <f t="shared" si="252"/>
        <v>340</v>
      </c>
      <c r="N42" s="216">
        <f t="shared" ref="N42:P42" si="254">N87</f>
        <v>0</v>
      </c>
      <c r="O42" s="222">
        <f t="shared" si="254"/>
        <v>0</v>
      </c>
      <c r="P42" s="226">
        <f t="shared" si="254"/>
        <v>0</v>
      </c>
      <c r="Q42" s="216">
        <f t="shared" si="252"/>
        <v>0</v>
      </c>
      <c r="R42" s="222">
        <f t="shared" si="252"/>
        <v>0</v>
      </c>
      <c r="S42" s="226">
        <f t="shared" si="252"/>
        <v>0</v>
      </c>
      <c r="T42" s="163" t="s">
        <v>43</v>
      </c>
      <c r="U42" s="157" t="s">
        <v>43</v>
      </c>
      <c r="V42" s="289"/>
      <c r="W42" s="230">
        <f t="shared" ref="W42:X42" si="255">W87</f>
        <v>387</v>
      </c>
      <c r="X42" s="226">
        <f t="shared" si="255"/>
        <v>233</v>
      </c>
      <c r="Y42" s="289"/>
      <c r="Z42" s="222">
        <f t="shared" ref="Z42:AA42" si="256">Z87</f>
        <v>292</v>
      </c>
      <c r="AA42" s="226">
        <f t="shared" si="256"/>
        <v>200</v>
      </c>
      <c r="AB42" s="289"/>
      <c r="AC42" s="222">
        <f t="shared" ref="AC42:AG42" si="257">AC87</f>
        <v>55</v>
      </c>
      <c r="AD42" s="226">
        <f t="shared" si="257"/>
        <v>54</v>
      </c>
      <c r="AE42" s="216">
        <f t="shared" si="257"/>
        <v>138</v>
      </c>
      <c r="AF42" s="222">
        <f t="shared" si="257"/>
        <v>734</v>
      </c>
      <c r="AG42" s="226">
        <f t="shared" si="257"/>
        <v>487</v>
      </c>
      <c r="AH42" s="163" t="s">
        <v>43</v>
      </c>
      <c r="AI42" s="157" t="s">
        <v>43</v>
      </c>
      <c r="AJ42" s="234">
        <f t="shared" ref="AJ42:AU42" si="258">AJ87</f>
        <v>339</v>
      </c>
      <c r="AK42" s="230">
        <f t="shared" si="258"/>
        <v>1854</v>
      </c>
      <c r="AL42" s="226">
        <f t="shared" si="258"/>
        <v>1557</v>
      </c>
      <c r="AM42" s="216">
        <f t="shared" si="258"/>
        <v>0</v>
      </c>
      <c r="AN42" s="222">
        <f t="shared" si="258"/>
        <v>0</v>
      </c>
      <c r="AO42" s="226">
        <f t="shared" si="258"/>
        <v>0</v>
      </c>
      <c r="AP42" s="216">
        <f t="shared" si="258"/>
        <v>1868</v>
      </c>
      <c r="AQ42" s="222">
        <f t="shared" si="258"/>
        <v>2515</v>
      </c>
      <c r="AR42" s="226">
        <f t="shared" si="258"/>
        <v>2425</v>
      </c>
      <c r="AS42" s="216">
        <f t="shared" si="258"/>
        <v>2411</v>
      </c>
      <c r="AT42" s="222">
        <f t="shared" si="258"/>
        <v>5683</v>
      </c>
      <c r="AU42" s="226">
        <f t="shared" si="258"/>
        <v>4809</v>
      </c>
      <c r="AV42" s="163" t="s">
        <v>43</v>
      </c>
      <c r="AX42" s="4" t="str">
        <f t="shared" si="13"/>
        <v>○</v>
      </c>
      <c r="AY42" s="4" t="str">
        <f t="shared" si="13"/>
        <v>○</v>
      </c>
      <c r="AZ42" s="4" t="str">
        <f t="shared" si="13"/>
        <v>○</v>
      </c>
    </row>
    <row r="43" spans="1:52" ht="15" customHeight="1">
      <c r="A43" s="157" t="s">
        <v>44</v>
      </c>
      <c r="B43" s="158">
        <f t="shared" ref="B43:S43" si="259">B88</f>
        <v>0</v>
      </c>
      <c r="C43" s="159">
        <f t="shared" si="259"/>
        <v>0</v>
      </c>
      <c r="D43" s="160">
        <f t="shared" si="259"/>
        <v>0</v>
      </c>
      <c r="E43" s="216">
        <f t="shared" ref="E43:G43" si="260">E88</f>
        <v>0</v>
      </c>
      <c r="F43" s="222">
        <f t="shared" si="260"/>
        <v>0</v>
      </c>
      <c r="G43" s="226">
        <f t="shared" si="260"/>
        <v>0</v>
      </c>
      <c r="H43" s="216">
        <f t="shared" si="259"/>
        <v>0</v>
      </c>
      <c r="I43" s="222">
        <f t="shared" si="259"/>
        <v>0</v>
      </c>
      <c r="J43" s="226">
        <f t="shared" si="259"/>
        <v>0</v>
      </c>
      <c r="K43" s="216">
        <f t="shared" si="259"/>
        <v>1329</v>
      </c>
      <c r="L43" s="222">
        <f t="shared" si="259"/>
        <v>4213</v>
      </c>
      <c r="M43" s="226">
        <f t="shared" si="259"/>
        <v>1362</v>
      </c>
      <c r="N43" s="216">
        <f t="shared" ref="N43:P43" si="261">N88</f>
        <v>0</v>
      </c>
      <c r="O43" s="222">
        <f t="shared" si="261"/>
        <v>0</v>
      </c>
      <c r="P43" s="226">
        <f t="shared" si="261"/>
        <v>0</v>
      </c>
      <c r="Q43" s="216">
        <f t="shared" si="259"/>
        <v>0</v>
      </c>
      <c r="R43" s="222">
        <f t="shared" si="259"/>
        <v>0</v>
      </c>
      <c r="S43" s="226">
        <f t="shared" si="259"/>
        <v>0</v>
      </c>
      <c r="T43" s="163" t="s">
        <v>44</v>
      </c>
      <c r="U43" s="157" t="s">
        <v>44</v>
      </c>
      <c r="V43" s="289"/>
      <c r="W43" s="230">
        <f t="shared" ref="W43:X43" si="262">W88</f>
        <v>1233</v>
      </c>
      <c r="X43" s="226">
        <f t="shared" si="262"/>
        <v>406</v>
      </c>
      <c r="Y43" s="289"/>
      <c r="Z43" s="222">
        <f t="shared" ref="Z43:AA43" si="263">Z88</f>
        <v>1237</v>
      </c>
      <c r="AA43" s="226">
        <f t="shared" si="263"/>
        <v>657</v>
      </c>
      <c r="AB43" s="289"/>
      <c r="AC43" s="222">
        <f t="shared" ref="AC43:AG43" si="264">AC88</f>
        <v>90</v>
      </c>
      <c r="AD43" s="226">
        <f t="shared" si="264"/>
        <v>78</v>
      </c>
      <c r="AE43" s="216">
        <f t="shared" si="264"/>
        <v>1084</v>
      </c>
      <c r="AF43" s="222">
        <f t="shared" si="264"/>
        <v>2560</v>
      </c>
      <c r="AG43" s="226">
        <f t="shared" si="264"/>
        <v>1141</v>
      </c>
      <c r="AH43" s="163" t="s">
        <v>44</v>
      </c>
      <c r="AI43" s="157" t="s">
        <v>44</v>
      </c>
      <c r="AJ43" s="234">
        <f t="shared" ref="AJ43:AU43" si="265">AJ88</f>
        <v>3286</v>
      </c>
      <c r="AK43" s="230">
        <f t="shared" si="265"/>
        <v>16200</v>
      </c>
      <c r="AL43" s="226">
        <f t="shared" si="265"/>
        <v>12655</v>
      </c>
      <c r="AM43" s="216">
        <f t="shared" si="265"/>
        <v>0</v>
      </c>
      <c r="AN43" s="222">
        <f t="shared" si="265"/>
        <v>0</v>
      </c>
      <c r="AO43" s="226">
        <f t="shared" si="265"/>
        <v>0</v>
      </c>
      <c r="AP43" s="216">
        <f t="shared" si="265"/>
        <v>2287</v>
      </c>
      <c r="AQ43" s="222">
        <f t="shared" si="265"/>
        <v>498</v>
      </c>
      <c r="AR43" s="226">
        <f t="shared" si="265"/>
        <v>256</v>
      </c>
      <c r="AS43" s="216">
        <f t="shared" si="265"/>
        <v>7986</v>
      </c>
      <c r="AT43" s="222">
        <f t="shared" si="265"/>
        <v>23471</v>
      </c>
      <c r="AU43" s="226">
        <f t="shared" si="265"/>
        <v>15414</v>
      </c>
      <c r="AV43" s="163" t="s">
        <v>44</v>
      </c>
      <c r="AX43" s="4" t="str">
        <f t="shared" si="13"/>
        <v>○</v>
      </c>
      <c r="AY43" s="4" t="str">
        <f t="shared" si="13"/>
        <v>○</v>
      </c>
      <c r="AZ43" s="4" t="str">
        <f t="shared" si="13"/>
        <v>○</v>
      </c>
    </row>
    <row r="44" spans="1:52" ht="15" customHeight="1" thickBot="1">
      <c r="A44" s="164" t="s">
        <v>45</v>
      </c>
      <c r="B44" s="165">
        <f t="shared" ref="B44:S44" si="266">B89</f>
        <v>101</v>
      </c>
      <c r="C44" s="166">
        <f t="shared" si="266"/>
        <v>792</v>
      </c>
      <c r="D44" s="167">
        <f t="shared" si="266"/>
        <v>621</v>
      </c>
      <c r="E44" s="217">
        <f t="shared" ref="E44:G44" si="267">E89</f>
        <v>0</v>
      </c>
      <c r="F44" s="223">
        <f t="shared" si="267"/>
        <v>0</v>
      </c>
      <c r="G44" s="227">
        <f t="shared" si="267"/>
        <v>0</v>
      </c>
      <c r="H44" s="217">
        <f t="shared" si="266"/>
        <v>0</v>
      </c>
      <c r="I44" s="223">
        <f t="shared" si="266"/>
        <v>0</v>
      </c>
      <c r="J44" s="227">
        <f t="shared" si="266"/>
        <v>0</v>
      </c>
      <c r="K44" s="217">
        <f t="shared" si="266"/>
        <v>294</v>
      </c>
      <c r="L44" s="223">
        <f t="shared" si="266"/>
        <v>5504</v>
      </c>
      <c r="M44" s="227">
        <f t="shared" si="266"/>
        <v>3553</v>
      </c>
      <c r="N44" s="217">
        <f t="shared" ref="N44:P44" si="268">N89</f>
        <v>0</v>
      </c>
      <c r="O44" s="223">
        <f t="shared" si="268"/>
        <v>0</v>
      </c>
      <c r="P44" s="227">
        <f t="shared" si="268"/>
        <v>0</v>
      </c>
      <c r="Q44" s="217">
        <f t="shared" si="266"/>
        <v>0</v>
      </c>
      <c r="R44" s="223">
        <f t="shared" si="266"/>
        <v>0</v>
      </c>
      <c r="S44" s="227">
        <f t="shared" si="266"/>
        <v>0</v>
      </c>
      <c r="T44" s="170" t="s">
        <v>45</v>
      </c>
      <c r="U44" s="164" t="s">
        <v>45</v>
      </c>
      <c r="V44" s="290"/>
      <c r="W44" s="231">
        <f t="shared" ref="W44:X44" si="269">W89</f>
        <v>2147</v>
      </c>
      <c r="X44" s="227">
        <f t="shared" si="269"/>
        <v>1411</v>
      </c>
      <c r="Y44" s="290"/>
      <c r="Z44" s="223">
        <f t="shared" ref="Z44:AA44" si="270">Z89</f>
        <v>1698</v>
      </c>
      <c r="AA44" s="227">
        <f t="shared" si="270"/>
        <v>1301</v>
      </c>
      <c r="AB44" s="290"/>
      <c r="AC44" s="223">
        <f t="shared" ref="AC44:AG44" si="271">AC89</f>
        <v>859</v>
      </c>
      <c r="AD44" s="227">
        <f t="shared" si="271"/>
        <v>771</v>
      </c>
      <c r="AE44" s="217">
        <f t="shared" si="271"/>
        <v>383</v>
      </c>
      <c r="AF44" s="223">
        <f t="shared" si="271"/>
        <v>4704</v>
      </c>
      <c r="AG44" s="227">
        <f t="shared" si="271"/>
        <v>3483</v>
      </c>
      <c r="AH44" s="170" t="s">
        <v>45</v>
      </c>
      <c r="AI44" s="164" t="s">
        <v>45</v>
      </c>
      <c r="AJ44" s="235">
        <f t="shared" ref="AJ44:AU44" si="272">AJ89</f>
        <v>2137</v>
      </c>
      <c r="AK44" s="231">
        <f t="shared" si="272"/>
        <v>13950</v>
      </c>
      <c r="AL44" s="227">
        <f t="shared" si="272"/>
        <v>9912</v>
      </c>
      <c r="AM44" s="217">
        <f t="shared" si="272"/>
        <v>0</v>
      </c>
      <c r="AN44" s="223">
        <f t="shared" si="272"/>
        <v>0</v>
      </c>
      <c r="AO44" s="227">
        <f t="shared" si="272"/>
        <v>0</v>
      </c>
      <c r="AP44" s="217">
        <f t="shared" si="272"/>
        <v>5553</v>
      </c>
      <c r="AQ44" s="223">
        <f t="shared" si="272"/>
        <v>1510</v>
      </c>
      <c r="AR44" s="227">
        <f t="shared" si="272"/>
        <v>1046</v>
      </c>
      <c r="AS44" s="217">
        <f t="shared" si="272"/>
        <v>8468</v>
      </c>
      <c r="AT44" s="223">
        <f t="shared" si="272"/>
        <v>26460</v>
      </c>
      <c r="AU44" s="227">
        <f t="shared" si="272"/>
        <v>18615</v>
      </c>
      <c r="AV44" s="170" t="s">
        <v>45</v>
      </c>
      <c r="AX44" s="4" t="str">
        <f t="shared" si="13"/>
        <v>○</v>
      </c>
      <c r="AY44" s="4" t="str">
        <f t="shared" si="13"/>
        <v>○</v>
      </c>
      <c r="AZ44" s="4" t="str">
        <f t="shared" si="13"/>
        <v>○</v>
      </c>
    </row>
    <row r="45" spans="1:52" ht="15" customHeight="1" thickBot="1">
      <c r="A45" s="146" t="s">
        <v>48</v>
      </c>
      <c r="B45" s="5">
        <f>SUM(B6:B17)</f>
        <v>27990</v>
      </c>
      <c r="C45" s="6">
        <f t="shared" ref="C45:S45" si="273">SUM(C6:C17)</f>
        <v>210795</v>
      </c>
      <c r="D45" s="7">
        <f t="shared" si="273"/>
        <v>194539</v>
      </c>
      <c r="E45" s="218">
        <f t="shared" ref="E45:G45" si="274">SUM(E6:E17)</f>
        <v>0</v>
      </c>
      <c r="F45" s="224">
        <f t="shared" si="274"/>
        <v>0</v>
      </c>
      <c r="G45" s="228">
        <f t="shared" si="274"/>
        <v>0</v>
      </c>
      <c r="H45" s="218">
        <f t="shared" si="273"/>
        <v>8915</v>
      </c>
      <c r="I45" s="224">
        <f t="shared" si="273"/>
        <v>11658</v>
      </c>
      <c r="J45" s="228">
        <f t="shared" si="273"/>
        <v>11382</v>
      </c>
      <c r="K45" s="218">
        <f t="shared" si="273"/>
        <v>9082</v>
      </c>
      <c r="L45" s="224">
        <f t="shared" si="273"/>
        <v>118181</v>
      </c>
      <c r="M45" s="228">
        <f t="shared" si="273"/>
        <v>103660</v>
      </c>
      <c r="N45" s="218">
        <f t="shared" ref="N45:P45" si="275">SUM(N6:N17)</f>
        <v>0</v>
      </c>
      <c r="O45" s="224">
        <f t="shared" si="275"/>
        <v>0</v>
      </c>
      <c r="P45" s="228">
        <f t="shared" si="275"/>
        <v>0</v>
      </c>
      <c r="Q45" s="218">
        <f t="shared" si="273"/>
        <v>2232</v>
      </c>
      <c r="R45" s="224">
        <f t="shared" si="273"/>
        <v>7321</v>
      </c>
      <c r="S45" s="228">
        <f t="shared" si="273"/>
        <v>6942</v>
      </c>
      <c r="T45" s="148" t="s">
        <v>48</v>
      </c>
      <c r="U45" s="146" t="s">
        <v>48</v>
      </c>
      <c r="V45" s="291"/>
      <c r="W45" s="224">
        <f t="shared" ref="W45:X45" si="276">SUM(W6:W17)</f>
        <v>412472</v>
      </c>
      <c r="X45" s="228">
        <f t="shared" si="276"/>
        <v>398117</v>
      </c>
      <c r="Y45" s="291"/>
      <c r="Z45" s="224">
        <f t="shared" ref="Z45:AA45" si="277">SUM(Z6:Z17)</f>
        <v>201064</v>
      </c>
      <c r="AA45" s="228">
        <f t="shared" si="277"/>
        <v>197831</v>
      </c>
      <c r="AB45" s="291"/>
      <c r="AC45" s="224">
        <f t="shared" ref="AC45:AD45" si="278">SUM(AC6:AC17)</f>
        <v>96310</v>
      </c>
      <c r="AD45" s="228">
        <f t="shared" si="278"/>
        <v>93828</v>
      </c>
      <c r="AE45" s="218">
        <f t="shared" ref="AE45:AG45" si="279">SUM(AE6:AE17)</f>
        <v>21367</v>
      </c>
      <c r="AF45" s="224">
        <f t="shared" si="279"/>
        <v>709846</v>
      </c>
      <c r="AG45" s="228">
        <f t="shared" si="279"/>
        <v>689776</v>
      </c>
      <c r="AH45" s="148" t="s">
        <v>48</v>
      </c>
      <c r="AI45" s="146" t="s">
        <v>48</v>
      </c>
      <c r="AJ45" s="218">
        <f>SUM(AJ6:AJ17)</f>
        <v>14855</v>
      </c>
      <c r="AK45" s="224">
        <f t="shared" ref="AK45:AU45" si="280">SUM(AK6:AK17)</f>
        <v>216801</v>
      </c>
      <c r="AL45" s="228">
        <f t="shared" si="280"/>
        <v>171053</v>
      </c>
      <c r="AM45" s="218">
        <f t="shared" si="280"/>
        <v>1272</v>
      </c>
      <c r="AN45" s="224">
        <f t="shared" si="280"/>
        <v>4663</v>
      </c>
      <c r="AO45" s="228">
        <f t="shared" si="280"/>
        <v>4000</v>
      </c>
      <c r="AP45" s="218">
        <f t="shared" si="280"/>
        <v>354296</v>
      </c>
      <c r="AQ45" s="224">
        <f t="shared" si="280"/>
        <v>114113</v>
      </c>
      <c r="AR45" s="228">
        <f t="shared" si="280"/>
        <v>103515</v>
      </c>
      <c r="AS45" s="218">
        <f t="shared" si="280"/>
        <v>440009</v>
      </c>
      <c r="AT45" s="224">
        <f t="shared" si="280"/>
        <v>1393378</v>
      </c>
      <c r="AU45" s="228">
        <f t="shared" si="280"/>
        <v>1284867</v>
      </c>
      <c r="AV45" s="148" t="s">
        <v>48</v>
      </c>
      <c r="AX45" s="4" t="str">
        <f t="shared" si="13"/>
        <v>○</v>
      </c>
      <c r="AY45" s="4" t="str">
        <f t="shared" si="13"/>
        <v>○</v>
      </c>
      <c r="AZ45" s="4" t="str">
        <f t="shared" si="13"/>
        <v>○</v>
      </c>
    </row>
    <row r="46" spans="1:52" ht="15" customHeight="1" thickBot="1">
      <c r="A46" s="146" t="s">
        <v>49</v>
      </c>
      <c r="B46" s="5">
        <f>SUM(B18:B44)</f>
        <v>9731</v>
      </c>
      <c r="C46" s="6">
        <f t="shared" ref="C46:S46" si="281">SUM(C18:C44)</f>
        <v>71336</v>
      </c>
      <c r="D46" s="7">
        <f t="shared" si="281"/>
        <v>63741</v>
      </c>
      <c r="E46" s="218">
        <f t="shared" ref="E46:G46" si="282">SUM(E18:E44)</f>
        <v>0</v>
      </c>
      <c r="F46" s="224">
        <f t="shared" si="282"/>
        <v>0</v>
      </c>
      <c r="G46" s="228">
        <f t="shared" si="282"/>
        <v>0</v>
      </c>
      <c r="H46" s="218">
        <f t="shared" si="281"/>
        <v>1307</v>
      </c>
      <c r="I46" s="224">
        <f t="shared" si="281"/>
        <v>5586</v>
      </c>
      <c r="J46" s="228">
        <f t="shared" si="281"/>
        <v>5480</v>
      </c>
      <c r="K46" s="218">
        <f t="shared" si="281"/>
        <v>6849</v>
      </c>
      <c r="L46" s="224">
        <f t="shared" si="281"/>
        <v>77883</v>
      </c>
      <c r="M46" s="228">
        <f t="shared" si="281"/>
        <v>58265</v>
      </c>
      <c r="N46" s="218">
        <f t="shared" ref="N46:P46" si="283">SUM(N18:N44)</f>
        <v>0</v>
      </c>
      <c r="O46" s="224">
        <f t="shared" si="283"/>
        <v>0</v>
      </c>
      <c r="P46" s="228">
        <f t="shared" si="283"/>
        <v>0</v>
      </c>
      <c r="Q46" s="218">
        <f t="shared" si="281"/>
        <v>533</v>
      </c>
      <c r="R46" s="224">
        <f t="shared" si="281"/>
        <v>4998</v>
      </c>
      <c r="S46" s="228">
        <f t="shared" si="281"/>
        <v>4786</v>
      </c>
      <c r="T46" s="148" t="s">
        <v>49</v>
      </c>
      <c r="U46" s="146" t="s">
        <v>49</v>
      </c>
      <c r="V46" s="291"/>
      <c r="W46" s="224">
        <f t="shared" ref="W46:X46" si="284">SUM(W18:W44)</f>
        <v>129031</v>
      </c>
      <c r="X46" s="228">
        <f t="shared" si="284"/>
        <v>118574</v>
      </c>
      <c r="Y46" s="291"/>
      <c r="Z46" s="224">
        <f t="shared" ref="Z46:AA46" si="285">SUM(Z18:Z44)</f>
        <v>74911</v>
      </c>
      <c r="AA46" s="228">
        <f t="shared" si="285"/>
        <v>71133</v>
      </c>
      <c r="AB46" s="291"/>
      <c r="AC46" s="224">
        <f t="shared" ref="AC46:AD46" si="286">SUM(AC18:AC44)</f>
        <v>30187</v>
      </c>
      <c r="AD46" s="228">
        <f t="shared" si="286"/>
        <v>28455</v>
      </c>
      <c r="AE46" s="218">
        <f t="shared" ref="AE46:AG46" si="287">SUM(AE18:AE44)</f>
        <v>12081</v>
      </c>
      <c r="AF46" s="224">
        <f t="shared" si="287"/>
        <v>234129</v>
      </c>
      <c r="AG46" s="228">
        <f t="shared" si="287"/>
        <v>218162</v>
      </c>
      <c r="AH46" s="148" t="s">
        <v>49</v>
      </c>
      <c r="AI46" s="146" t="s">
        <v>49</v>
      </c>
      <c r="AJ46" s="218">
        <f>SUM(AJ18:AJ44)</f>
        <v>19585</v>
      </c>
      <c r="AK46" s="224">
        <f t="shared" ref="AK46:AU46" si="288">SUM(AK18:AK44)</f>
        <v>182931</v>
      </c>
      <c r="AL46" s="228">
        <f t="shared" si="288"/>
        <v>136054</v>
      </c>
      <c r="AM46" s="218">
        <f t="shared" si="288"/>
        <v>389</v>
      </c>
      <c r="AN46" s="224">
        <f t="shared" si="288"/>
        <v>1166</v>
      </c>
      <c r="AO46" s="228">
        <f t="shared" si="288"/>
        <v>1020</v>
      </c>
      <c r="AP46" s="218">
        <f t="shared" si="288"/>
        <v>165190</v>
      </c>
      <c r="AQ46" s="224">
        <f t="shared" si="288"/>
        <v>62501</v>
      </c>
      <c r="AR46" s="228">
        <f t="shared" si="288"/>
        <v>51060</v>
      </c>
      <c r="AS46" s="218">
        <f t="shared" si="288"/>
        <v>215665</v>
      </c>
      <c r="AT46" s="224">
        <f t="shared" si="288"/>
        <v>640530</v>
      </c>
      <c r="AU46" s="228">
        <f t="shared" si="288"/>
        <v>538568</v>
      </c>
      <c r="AV46" s="148" t="s">
        <v>49</v>
      </c>
      <c r="AX46" s="4" t="str">
        <f t="shared" si="13"/>
        <v>○</v>
      </c>
      <c r="AY46" s="4" t="str">
        <f t="shared" si="13"/>
        <v>○</v>
      </c>
      <c r="AZ46" s="4" t="str">
        <f t="shared" si="13"/>
        <v>○</v>
      </c>
    </row>
    <row r="47" spans="1:52" ht="15" customHeight="1" thickBot="1">
      <c r="A47" s="147" t="s">
        <v>50</v>
      </c>
      <c r="B47" s="8">
        <f>SUM(B45:B46)</f>
        <v>37721</v>
      </c>
      <c r="C47" s="9">
        <f t="shared" ref="C47:S47" si="289">SUM(C45:C46)</f>
        <v>282131</v>
      </c>
      <c r="D47" s="10">
        <f t="shared" si="289"/>
        <v>258280</v>
      </c>
      <c r="E47" s="219">
        <f t="shared" ref="E47:G47" si="290">SUM(E45:E46)</f>
        <v>0</v>
      </c>
      <c r="F47" s="232">
        <f t="shared" si="290"/>
        <v>0</v>
      </c>
      <c r="G47" s="229">
        <f t="shared" si="290"/>
        <v>0</v>
      </c>
      <c r="H47" s="219">
        <f t="shared" si="289"/>
        <v>10222</v>
      </c>
      <c r="I47" s="232">
        <f t="shared" si="289"/>
        <v>17244</v>
      </c>
      <c r="J47" s="229">
        <f t="shared" si="289"/>
        <v>16862</v>
      </c>
      <c r="K47" s="219">
        <f t="shared" si="289"/>
        <v>15931</v>
      </c>
      <c r="L47" s="232">
        <f t="shared" si="289"/>
        <v>196064</v>
      </c>
      <c r="M47" s="229">
        <f t="shared" si="289"/>
        <v>161925</v>
      </c>
      <c r="N47" s="219">
        <f t="shared" ref="N47:P47" si="291">SUM(N45:N46)</f>
        <v>0</v>
      </c>
      <c r="O47" s="232">
        <f t="shared" si="291"/>
        <v>0</v>
      </c>
      <c r="P47" s="229">
        <f t="shared" si="291"/>
        <v>0</v>
      </c>
      <c r="Q47" s="219">
        <f t="shared" si="289"/>
        <v>2765</v>
      </c>
      <c r="R47" s="232">
        <f t="shared" si="289"/>
        <v>12319</v>
      </c>
      <c r="S47" s="229">
        <f t="shared" si="289"/>
        <v>11728</v>
      </c>
      <c r="T47" s="149" t="s">
        <v>50</v>
      </c>
      <c r="U47" s="147" t="s">
        <v>50</v>
      </c>
      <c r="V47" s="292"/>
      <c r="W47" s="232">
        <f t="shared" ref="W47:X47" si="292">SUM(W45:W46)</f>
        <v>541503</v>
      </c>
      <c r="X47" s="229">
        <f t="shared" si="292"/>
        <v>516691</v>
      </c>
      <c r="Y47" s="292"/>
      <c r="Z47" s="232">
        <f t="shared" ref="Z47" si="293">SUM(Z45:Z46)</f>
        <v>275975</v>
      </c>
      <c r="AA47" s="229">
        <f t="shared" ref="AA47" si="294">SUM(AA45:AA46)</f>
        <v>268964</v>
      </c>
      <c r="AB47" s="292"/>
      <c r="AC47" s="232">
        <f t="shared" ref="AC47" si="295">SUM(AC45:AC46)</f>
        <v>126497</v>
      </c>
      <c r="AD47" s="229">
        <f t="shared" ref="AD47" si="296">SUM(AD45:AD46)</f>
        <v>122283</v>
      </c>
      <c r="AE47" s="219">
        <f t="shared" ref="AE47" si="297">SUM(AE45:AE46)</f>
        <v>33448</v>
      </c>
      <c r="AF47" s="232">
        <f t="shared" ref="AF47" si="298">SUM(AF45:AF46)</f>
        <v>943975</v>
      </c>
      <c r="AG47" s="229">
        <f t="shared" ref="AG47" si="299">SUM(AG45:AG46)</f>
        <v>907938</v>
      </c>
      <c r="AH47" s="149" t="s">
        <v>50</v>
      </c>
      <c r="AI47" s="147" t="s">
        <v>50</v>
      </c>
      <c r="AJ47" s="219">
        <f>SUM(AJ45:AJ46)</f>
        <v>34440</v>
      </c>
      <c r="AK47" s="232">
        <f t="shared" ref="AK47" si="300">SUM(AK45:AK46)</f>
        <v>399732</v>
      </c>
      <c r="AL47" s="229">
        <f t="shared" ref="AL47" si="301">SUM(AL45:AL46)</f>
        <v>307107</v>
      </c>
      <c r="AM47" s="219">
        <f t="shared" ref="AM47" si="302">SUM(AM45:AM46)</f>
        <v>1661</v>
      </c>
      <c r="AN47" s="232">
        <f t="shared" ref="AN47" si="303">SUM(AN45:AN46)</f>
        <v>5829</v>
      </c>
      <c r="AO47" s="229">
        <f t="shared" ref="AO47" si="304">SUM(AO45:AO46)</f>
        <v>5020</v>
      </c>
      <c r="AP47" s="219">
        <f t="shared" ref="AP47" si="305">SUM(AP45:AP46)</f>
        <v>519486</v>
      </c>
      <c r="AQ47" s="232">
        <f t="shared" ref="AQ47" si="306">SUM(AQ45:AQ46)</f>
        <v>176614</v>
      </c>
      <c r="AR47" s="229">
        <f t="shared" ref="AR47" si="307">SUM(AR45:AR46)</f>
        <v>154575</v>
      </c>
      <c r="AS47" s="219">
        <f t="shared" ref="AS47" si="308">SUM(AS45:AS46)</f>
        <v>655674</v>
      </c>
      <c r="AT47" s="232">
        <f t="shared" ref="AT47" si="309">SUM(AT45:AT46)</f>
        <v>2033908</v>
      </c>
      <c r="AU47" s="229">
        <f t="shared" ref="AU47" si="310">SUM(AU45:AU46)</f>
        <v>1823435</v>
      </c>
      <c r="AV47" s="149" t="s">
        <v>50</v>
      </c>
      <c r="AX47" s="4" t="str">
        <f t="shared" si="13"/>
        <v>○</v>
      </c>
      <c r="AY47" s="4" t="str">
        <f t="shared" si="13"/>
        <v>○</v>
      </c>
      <c r="AZ47" s="4" t="str">
        <f t="shared" si="13"/>
        <v>○</v>
      </c>
    </row>
    <row r="48" spans="1:52">
      <c r="T48" s="25" t="s">
        <v>194</v>
      </c>
      <c r="U48" s="196"/>
      <c r="V48" s="196"/>
      <c r="Y48" s="196"/>
      <c r="AB48" s="196"/>
      <c r="AH48" s="25" t="str">
        <f>T48</f>
        <v>【出典：令和７年度概要調書（令和７年４月１日現在）】</v>
      </c>
      <c r="AV48" s="25" t="str">
        <f>T48</f>
        <v>【出典：令和７年度概要調書（令和７年４月１日現在）】</v>
      </c>
    </row>
    <row r="49" spans="1:47" ht="13.8" hidden="1" thickBot="1">
      <c r="B49" s="192" t="s">
        <v>130</v>
      </c>
      <c r="C49" s="192" t="s">
        <v>130</v>
      </c>
      <c r="D49" s="192" t="s">
        <v>130</v>
      </c>
      <c r="E49" s="196" t="s">
        <v>131</v>
      </c>
      <c r="F49" s="196" t="s">
        <v>131</v>
      </c>
      <c r="G49" s="196" t="s">
        <v>131</v>
      </c>
      <c r="H49" s="196" t="s">
        <v>132</v>
      </c>
      <c r="I49" s="196" t="s">
        <v>132</v>
      </c>
      <c r="J49" s="196" t="s">
        <v>132</v>
      </c>
      <c r="K49" s="196" t="s">
        <v>133</v>
      </c>
      <c r="L49" s="196" t="s">
        <v>133</v>
      </c>
      <c r="M49" s="196" t="s">
        <v>133</v>
      </c>
      <c r="N49" s="196" t="s">
        <v>134</v>
      </c>
      <c r="O49" s="196" t="s">
        <v>134</v>
      </c>
      <c r="P49" s="196" t="s">
        <v>134</v>
      </c>
      <c r="Q49" s="196" t="s">
        <v>135</v>
      </c>
      <c r="R49" s="196" t="s">
        <v>135</v>
      </c>
      <c r="S49" s="196" t="s">
        <v>135</v>
      </c>
      <c r="W49" s="196" t="s">
        <v>136</v>
      </c>
      <c r="X49" s="196" t="s">
        <v>136</v>
      </c>
      <c r="Z49" s="196" t="s">
        <v>137</v>
      </c>
      <c r="AA49" s="196" t="s">
        <v>137</v>
      </c>
      <c r="AC49" s="196" t="s">
        <v>138</v>
      </c>
      <c r="AD49" s="196" t="s">
        <v>138</v>
      </c>
      <c r="AE49" s="196" t="s">
        <v>139</v>
      </c>
      <c r="AF49" s="196" t="s">
        <v>139</v>
      </c>
      <c r="AG49" s="196" t="s">
        <v>139</v>
      </c>
      <c r="AJ49" s="196" t="s">
        <v>140</v>
      </c>
      <c r="AK49" s="196" t="s">
        <v>140</v>
      </c>
      <c r="AL49" s="196" t="s">
        <v>140</v>
      </c>
      <c r="AM49" s="196" t="s">
        <v>141</v>
      </c>
      <c r="AN49" s="196" t="s">
        <v>141</v>
      </c>
      <c r="AO49" s="196" t="s">
        <v>141</v>
      </c>
      <c r="AS49" s="196" t="s">
        <v>142</v>
      </c>
      <c r="AT49" s="196" t="s">
        <v>142</v>
      </c>
      <c r="AU49" s="196" t="s">
        <v>142</v>
      </c>
    </row>
    <row r="50" spans="1:47" ht="53.25" hidden="1" customHeight="1" thickBot="1">
      <c r="A50" s="191"/>
      <c r="B50" s="51" t="s">
        <v>113</v>
      </c>
      <c r="C50" s="51" t="s">
        <v>114</v>
      </c>
      <c r="D50" s="51" t="s">
        <v>115</v>
      </c>
      <c r="E50" s="286" t="s">
        <v>113</v>
      </c>
      <c r="F50" s="286" t="s">
        <v>114</v>
      </c>
      <c r="G50" s="286" t="s">
        <v>115</v>
      </c>
      <c r="H50" s="286" t="s">
        <v>113</v>
      </c>
      <c r="I50" s="286" t="s">
        <v>114</v>
      </c>
      <c r="J50" s="286" t="s">
        <v>115</v>
      </c>
      <c r="K50" s="286" t="s">
        <v>113</v>
      </c>
      <c r="L50" s="286" t="s">
        <v>114</v>
      </c>
      <c r="M50" s="286" t="s">
        <v>115</v>
      </c>
      <c r="N50" s="286" t="s">
        <v>113</v>
      </c>
      <c r="O50" s="286" t="s">
        <v>114</v>
      </c>
      <c r="P50" s="286" t="s">
        <v>115</v>
      </c>
      <c r="Q50" s="286" t="s">
        <v>113</v>
      </c>
      <c r="R50" s="286" t="s">
        <v>114</v>
      </c>
      <c r="S50" s="286" t="s">
        <v>115</v>
      </c>
      <c r="T50" s="46"/>
      <c r="U50" s="282"/>
      <c r="V50" s="282"/>
      <c r="W50" s="286" t="s">
        <v>114</v>
      </c>
      <c r="X50" s="286" t="s">
        <v>115</v>
      </c>
      <c r="Y50" s="282"/>
      <c r="Z50" s="286" t="s">
        <v>114</v>
      </c>
      <c r="AA50" s="286" t="s">
        <v>115</v>
      </c>
      <c r="AB50" s="282"/>
      <c r="AC50" s="286" t="s">
        <v>114</v>
      </c>
      <c r="AD50" s="286" t="s">
        <v>115</v>
      </c>
      <c r="AE50" s="286" t="s">
        <v>113</v>
      </c>
      <c r="AF50" s="286" t="s">
        <v>114</v>
      </c>
      <c r="AG50" s="286" t="s">
        <v>115</v>
      </c>
      <c r="AH50" s="282"/>
      <c r="AI50" s="285"/>
      <c r="AJ50" s="286" t="s">
        <v>113</v>
      </c>
      <c r="AK50" s="286" t="s">
        <v>114</v>
      </c>
      <c r="AL50" s="286" t="s">
        <v>115</v>
      </c>
      <c r="AM50" s="286" t="s">
        <v>113</v>
      </c>
      <c r="AN50" s="286" t="s">
        <v>114</v>
      </c>
      <c r="AO50" s="286" t="s">
        <v>115</v>
      </c>
      <c r="AP50" s="47" t="s">
        <v>112</v>
      </c>
      <c r="AQ50" s="48"/>
      <c r="AR50" s="49"/>
      <c r="AS50" s="286" t="s">
        <v>113</v>
      </c>
      <c r="AT50" s="286" t="s">
        <v>114</v>
      </c>
      <c r="AU50" s="286" t="s">
        <v>115</v>
      </c>
    </row>
    <row r="51" spans="1:47" hidden="1">
      <c r="B51" s="198">
        <v>12063</v>
      </c>
      <c r="C51" s="198">
        <v>45657</v>
      </c>
      <c r="D51" s="198">
        <v>42443</v>
      </c>
      <c r="E51" s="198">
        <v>0</v>
      </c>
      <c r="F51" s="198">
        <v>0</v>
      </c>
      <c r="G51" s="198">
        <v>0</v>
      </c>
      <c r="H51" s="198">
        <v>5219</v>
      </c>
      <c r="I51" s="198">
        <v>1771</v>
      </c>
      <c r="J51" s="198">
        <v>1724</v>
      </c>
      <c r="K51" s="198">
        <v>3538</v>
      </c>
      <c r="L51" s="198">
        <v>26429</v>
      </c>
      <c r="M51" s="198">
        <v>24046</v>
      </c>
      <c r="N51" s="198">
        <v>0</v>
      </c>
      <c r="O51" s="198">
        <v>0</v>
      </c>
      <c r="P51" s="198">
        <v>0</v>
      </c>
      <c r="Q51" s="198">
        <v>759</v>
      </c>
      <c r="R51" s="198">
        <v>819</v>
      </c>
      <c r="S51" s="198">
        <v>788</v>
      </c>
      <c r="W51" s="198">
        <v>121372</v>
      </c>
      <c r="X51" s="198">
        <v>119206</v>
      </c>
      <c r="Z51" s="198">
        <v>60567</v>
      </c>
      <c r="AA51" s="198">
        <v>60110</v>
      </c>
      <c r="AC51" s="198">
        <v>26793</v>
      </c>
      <c r="AD51" s="198">
        <v>25627</v>
      </c>
      <c r="AE51" s="198">
        <v>8214</v>
      </c>
      <c r="AF51" s="198">
        <v>208732</v>
      </c>
      <c r="AG51" s="198">
        <v>204943</v>
      </c>
      <c r="AJ51" s="198">
        <v>6097</v>
      </c>
      <c r="AK51" s="198">
        <v>46816</v>
      </c>
      <c r="AL51" s="198">
        <v>38550</v>
      </c>
      <c r="AM51" s="198">
        <v>689</v>
      </c>
      <c r="AN51" s="198">
        <v>1501</v>
      </c>
      <c r="AO51" s="198">
        <v>1359</v>
      </c>
      <c r="AP51" s="40">
        <f>AS51-SUM(B51,H51,K51,Q51,AE51,AJ51,AM51)</f>
        <v>69479</v>
      </c>
      <c r="AQ51" s="40">
        <f t="shared" ref="AQ51:AQ89" si="311">AT51-SUM(C51,I51,L51,R51,W51,Z51,AC51,AK51,AN51)</f>
        <v>28600</v>
      </c>
      <c r="AR51" s="40">
        <f t="shared" ref="AR51:AR89" si="312">AU51-SUM(D51,J51,M51,S51,X51,AA51,AD51,AL51,AO51)</f>
        <v>25870</v>
      </c>
      <c r="AS51" s="198">
        <v>106058</v>
      </c>
      <c r="AT51" s="198">
        <v>360325</v>
      </c>
      <c r="AU51" s="198">
        <v>339723</v>
      </c>
    </row>
    <row r="52" spans="1:47" hidden="1">
      <c r="B52" s="198">
        <v>11</v>
      </c>
      <c r="C52" s="198">
        <v>3483</v>
      </c>
      <c r="D52" s="198">
        <v>3192</v>
      </c>
      <c r="E52" s="198">
        <v>0</v>
      </c>
      <c r="F52" s="198">
        <v>0</v>
      </c>
      <c r="G52" s="198">
        <v>0</v>
      </c>
      <c r="H52" s="198">
        <v>7</v>
      </c>
      <c r="I52" s="198">
        <v>357</v>
      </c>
      <c r="J52" s="198">
        <v>347</v>
      </c>
      <c r="K52" s="198">
        <v>6</v>
      </c>
      <c r="L52" s="198">
        <v>1107</v>
      </c>
      <c r="M52" s="198">
        <v>940</v>
      </c>
      <c r="N52" s="198">
        <v>0</v>
      </c>
      <c r="O52" s="198">
        <v>0</v>
      </c>
      <c r="P52" s="198">
        <v>0</v>
      </c>
      <c r="Q52" s="198">
        <v>4</v>
      </c>
      <c r="R52" s="198">
        <v>231</v>
      </c>
      <c r="S52" s="198">
        <v>219</v>
      </c>
      <c r="W52" s="198">
        <v>25211</v>
      </c>
      <c r="X52" s="198">
        <v>23901</v>
      </c>
      <c r="Z52" s="198">
        <v>8286</v>
      </c>
      <c r="AA52" s="198">
        <v>8222</v>
      </c>
      <c r="AC52" s="198">
        <v>5758</v>
      </c>
      <c r="AD52" s="198">
        <v>5705</v>
      </c>
      <c r="AE52" s="198">
        <v>113</v>
      </c>
      <c r="AF52" s="198">
        <v>39255</v>
      </c>
      <c r="AG52" s="198">
        <v>37828</v>
      </c>
      <c r="AJ52" s="198">
        <v>2</v>
      </c>
      <c r="AK52" s="198">
        <v>21</v>
      </c>
      <c r="AL52" s="198">
        <v>17</v>
      </c>
      <c r="AM52" s="198">
        <v>0</v>
      </c>
      <c r="AN52" s="198">
        <v>53</v>
      </c>
      <c r="AO52" s="198">
        <v>50</v>
      </c>
      <c r="AP52" s="40">
        <f t="shared" ref="AP52:AP89" si="313">AS52-SUM(B52,H52,K52,Q52,AE52,AJ52,AM52)</f>
        <v>14719</v>
      </c>
      <c r="AQ52" s="40">
        <f t="shared" si="311"/>
        <v>2760</v>
      </c>
      <c r="AR52" s="40">
        <f t="shared" si="312"/>
        <v>2680</v>
      </c>
      <c r="AS52" s="198">
        <v>14862</v>
      </c>
      <c r="AT52" s="198">
        <v>47267</v>
      </c>
      <c r="AU52" s="198">
        <v>45273</v>
      </c>
    </row>
    <row r="53" spans="1:47" hidden="1">
      <c r="B53" s="198">
        <v>5441</v>
      </c>
      <c r="C53" s="198">
        <v>15736</v>
      </c>
      <c r="D53" s="198">
        <v>14430</v>
      </c>
      <c r="E53" s="198">
        <v>0</v>
      </c>
      <c r="F53" s="198">
        <v>0</v>
      </c>
      <c r="G53" s="198">
        <v>0</v>
      </c>
      <c r="H53" s="198">
        <v>1038</v>
      </c>
      <c r="I53" s="198">
        <v>448</v>
      </c>
      <c r="J53" s="198">
        <v>439</v>
      </c>
      <c r="K53" s="198">
        <v>1225</v>
      </c>
      <c r="L53" s="198">
        <v>3263</v>
      </c>
      <c r="M53" s="198">
        <v>2975</v>
      </c>
      <c r="N53" s="198">
        <v>0</v>
      </c>
      <c r="O53" s="198">
        <v>0</v>
      </c>
      <c r="P53" s="198">
        <v>0</v>
      </c>
      <c r="Q53" s="198">
        <v>697</v>
      </c>
      <c r="R53" s="198">
        <v>642</v>
      </c>
      <c r="S53" s="198">
        <v>630</v>
      </c>
      <c r="W53" s="198">
        <v>36095</v>
      </c>
      <c r="X53" s="198">
        <v>35433</v>
      </c>
      <c r="Z53" s="198">
        <v>13496</v>
      </c>
      <c r="AA53" s="198">
        <v>13441</v>
      </c>
      <c r="AC53" s="198">
        <v>8214</v>
      </c>
      <c r="AD53" s="198">
        <v>8006</v>
      </c>
      <c r="AE53" s="198">
        <v>2179</v>
      </c>
      <c r="AF53" s="198">
        <v>57805</v>
      </c>
      <c r="AG53" s="198">
        <v>56880</v>
      </c>
      <c r="AJ53" s="198">
        <v>244</v>
      </c>
      <c r="AK53" s="198">
        <v>1858</v>
      </c>
      <c r="AL53" s="198">
        <v>1545</v>
      </c>
      <c r="AM53" s="198">
        <v>92</v>
      </c>
      <c r="AN53" s="198">
        <v>313</v>
      </c>
      <c r="AO53" s="198">
        <v>263</v>
      </c>
      <c r="AP53" s="40">
        <f t="shared" si="313"/>
        <v>22711</v>
      </c>
      <c r="AQ53" s="40">
        <f t="shared" si="311"/>
        <v>5711</v>
      </c>
      <c r="AR53" s="40">
        <f t="shared" si="312"/>
        <v>5490</v>
      </c>
      <c r="AS53" s="198">
        <v>33627</v>
      </c>
      <c r="AT53" s="198">
        <v>85776</v>
      </c>
      <c r="AU53" s="198">
        <v>82652</v>
      </c>
    </row>
    <row r="54" spans="1:47" hidden="1">
      <c r="B54" s="198">
        <v>2409</v>
      </c>
      <c r="C54" s="198">
        <v>21679</v>
      </c>
      <c r="D54" s="198">
        <v>19866</v>
      </c>
      <c r="E54" s="198">
        <v>0</v>
      </c>
      <c r="F54" s="198">
        <v>0</v>
      </c>
      <c r="G54" s="198">
        <v>0</v>
      </c>
      <c r="H54" s="198">
        <v>222</v>
      </c>
      <c r="I54" s="198">
        <v>1114</v>
      </c>
      <c r="J54" s="198">
        <v>1104</v>
      </c>
      <c r="K54" s="198">
        <v>766</v>
      </c>
      <c r="L54" s="198">
        <v>12680</v>
      </c>
      <c r="M54" s="198">
        <v>11512</v>
      </c>
      <c r="N54" s="198">
        <v>0</v>
      </c>
      <c r="O54" s="198">
        <v>0</v>
      </c>
      <c r="P54" s="198">
        <v>0</v>
      </c>
      <c r="Q54" s="198">
        <v>43</v>
      </c>
      <c r="R54" s="198">
        <v>767</v>
      </c>
      <c r="S54" s="198">
        <v>728</v>
      </c>
      <c r="W54" s="198">
        <v>24076</v>
      </c>
      <c r="X54" s="198">
        <v>23226</v>
      </c>
      <c r="Z54" s="198">
        <v>12192</v>
      </c>
      <c r="AA54" s="198">
        <v>12059</v>
      </c>
      <c r="AC54" s="198">
        <v>7414</v>
      </c>
      <c r="AD54" s="198">
        <v>7323</v>
      </c>
      <c r="AE54" s="198">
        <v>1030</v>
      </c>
      <c r="AF54" s="198">
        <v>43682</v>
      </c>
      <c r="AG54" s="198">
        <v>42608</v>
      </c>
      <c r="AJ54" s="198">
        <v>701</v>
      </c>
      <c r="AK54" s="198">
        <v>12510</v>
      </c>
      <c r="AL54" s="198">
        <v>10182</v>
      </c>
      <c r="AM54" s="198">
        <v>14</v>
      </c>
      <c r="AN54" s="198">
        <v>189</v>
      </c>
      <c r="AO54" s="198">
        <v>166</v>
      </c>
      <c r="AP54" s="40">
        <f t="shared" si="313"/>
        <v>29624</v>
      </c>
      <c r="AQ54" s="40">
        <f t="shared" si="311"/>
        <v>8239</v>
      </c>
      <c r="AR54" s="40">
        <f t="shared" si="312"/>
        <v>7789</v>
      </c>
      <c r="AS54" s="198">
        <v>34809</v>
      </c>
      <c r="AT54" s="198">
        <v>100860</v>
      </c>
      <c r="AU54" s="198">
        <v>93955</v>
      </c>
    </row>
    <row r="55" spans="1:47" hidden="1">
      <c r="B55" s="198">
        <v>59</v>
      </c>
      <c r="C55" s="198">
        <v>9271</v>
      </c>
      <c r="D55" s="198">
        <v>8436</v>
      </c>
      <c r="E55" s="198">
        <v>0</v>
      </c>
      <c r="F55" s="198">
        <v>0</v>
      </c>
      <c r="G55" s="198">
        <v>0</v>
      </c>
      <c r="H55" s="198">
        <v>0</v>
      </c>
      <c r="I55" s="198">
        <v>584</v>
      </c>
      <c r="J55" s="198">
        <v>579</v>
      </c>
      <c r="K55" s="198">
        <v>61</v>
      </c>
      <c r="L55" s="198">
        <v>3599</v>
      </c>
      <c r="M55" s="198">
        <v>3149</v>
      </c>
      <c r="N55" s="198">
        <v>0</v>
      </c>
      <c r="O55" s="198">
        <v>0</v>
      </c>
      <c r="P55" s="198">
        <v>0</v>
      </c>
      <c r="Q55" s="198">
        <v>1</v>
      </c>
      <c r="R55" s="198">
        <v>909</v>
      </c>
      <c r="S55" s="198">
        <v>893</v>
      </c>
      <c r="W55" s="198">
        <v>45797</v>
      </c>
      <c r="X55" s="198">
        <v>44905</v>
      </c>
      <c r="Z55" s="198">
        <v>17207</v>
      </c>
      <c r="AA55" s="198">
        <v>17107</v>
      </c>
      <c r="AC55" s="198">
        <v>9887</v>
      </c>
      <c r="AD55" s="198">
        <v>9842</v>
      </c>
      <c r="AE55" s="198">
        <v>1340</v>
      </c>
      <c r="AF55" s="198">
        <v>72891</v>
      </c>
      <c r="AG55" s="198">
        <v>71854</v>
      </c>
      <c r="AJ55" s="198">
        <v>295</v>
      </c>
      <c r="AK55" s="198">
        <v>1748</v>
      </c>
      <c r="AL55" s="198">
        <v>1332</v>
      </c>
      <c r="AM55" s="198">
        <v>12</v>
      </c>
      <c r="AN55" s="198">
        <v>192</v>
      </c>
      <c r="AO55" s="198">
        <v>184</v>
      </c>
      <c r="AP55" s="40">
        <f t="shared" si="313"/>
        <v>35675</v>
      </c>
      <c r="AQ55" s="40">
        <f t="shared" si="311"/>
        <v>7834</v>
      </c>
      <c r="AR55" s="40">
        <f t="shared" si="312"/>
        <v>7490</v>
      </c>
      <c r="AS55" s="198">
        <v>37443</v>
      </c>
      <c r="AT55" s="198">
        <v>97028</v>
      </c>
      <c r="AU55" s="198">
        <v>93917</v>
      </c>
    </row>
    <row r="56" spans="1:47" hidden="1">
      <c r="B56" s="198">
        <v>2406</v>
      </c>
      <c r="C56" s="198">
        <v>15849</v>
      </c>
      <c r="D56" s="198">
        <v>14534</v>
      </c>
      <c r="E56" s="198">
        <v>0</v>
      </c>
      <c r="F56" s="198">
        <v>0</v>
      </c>
      <c r="G56" s="198">
        <v>0</v>
      </c>
      <c r="H56" s="198">
        <v>1461</v>
      </c>
      <c r="I56" s="198">
        <v>1147</v>
      </c>
      <c r="J56" s="198">
        <v>1129</v>
      </c>
      <c r="K56" s="198">
        <v>918</v>
      </c>
      <c r="L56" s="198">
        <v>9611</v>
      </c>
      <c r="M56" s="198">
        <v>8288</v>
      </c>
      <c r="N56" s="198">
        <v>0</v>
      </c>
      <c r="O56" s="198">
        <v>0</v>
      </c>
      <c r="P56" s="198">
        <v>0</v>
      </c>
      <c r="Q56" s="198">
        <v>372</v>
      </c>
      <c r="R56" s="198">
        <v>807</v>
      </c>
      <c r="S56" s="198">
        <v>773</v>
      </c>
      <c r="W56" s="198">
        <v>25679</v>
      </c>
      <c r="X56" s="198">
        <v>24034</v>
      </c>
      <c r="Z56" s="198">
        <v>13213</v>
      </c>
      <c r="AA56" s="198">
        <v>12979</v>
      </c>
      <c r="AC56" s="198">
        <v>8539</v>
      </c>
      <c r="AD56" s="198">
        <v>8370</v>
      </c>
      <c r="AE56" s="198">
        <v>2096</v>
      </c>
      <c r="AF56" s="198">
        <v>47431</v>
      </c>
      <c r="AG56" s="198">
        <v>45383</v>
      </c>
      <c r="AJ56" s="198">
        <v>1086</v>
      </c>
      <c r="AK56" s="198">
        <v>29247</v>
      </c>
      <c r="AL56" s="198">
        <v>23545</v>
      </c>
      <c r="AM56" s="198">
        <v>84</v>
      </c>
      <c r="AN56" s="198">
        <v>274</v>
      </c>
      <c r="AO56" s="198">
        <v>253</v>
      </c>
      <c r="AP56" s="40">
        <f t="shared" si="313"/>
        <v>24182</v>
      </c>
      <c r="AQ56" s="40">
        <f t="shared" si="311"/>
        <v>10338</v>
      </c>
      <c r="AR56" s="40">
        <f t="shared" si="312"/>
        <v>9308</v>
      </c>
      <c r="AS56" s="198">
        <v>32605</v>
      </c>
      <c r="AT56" s="198">
        <v>114704</v>
      </c>
      <c r="AU56" s="198">
        <v>103213</v>
      </c>
    </row>
    <row r="57" spans="1:47" hidden="1">
      <c r="B57" s="198">
        <v>1783</v>
      </c>
      <c r="C57" s="198">
        <v>25336</v>
      </c>
      <c r="D57" s="198">
        <v>23537</v>
      </c>
      <c r="E57" s="198">
        <v>0</v>
      </c>
      <c r="F57" s="198">
        <v>0</v>
      </c>
      <c r="G57" s="198">
        <v>0</v>
      </c>
      <c r="H57" s="198">
        <v>64</v>
      </c>
      <c r="I57" s="198">
        <v>624</v>
      </c>
      <c r="J57" s="198">
        <v>612</v>
      </c>
      <c r="K57" s="198">
        <v>1066</v>
      </c>
      <c r="L57" s="198">
        <v>25792</v>
      </c>
      <c r="M57" s="198">
        <v>21748</v>
      </c>
      <c r="N57" s="198">
        <v>0</v>
      </c>
      <c r="O57" s="198">
        <v>0</v>
      </c>
      <c r="P57" s="198">
        <v>0</v>
      </c>
      <c r="Q57" s="198">
        <v>71</v>
      </c>
      <c r="R57" s="198">
        <v>440</v>
      </c>
      <c r="S57" s="198">
        <v>396</v>
      </c>
      <c r="W57" s="198">
        <v>15480</v>
      </c>
      <c r="X57" s="198">
        <v>13125</v>
      </c>
      <c r="Z57" s="198">
        <v>10794</v>
      </c>
      <c r="AA57" s="198">
        <v>10136</v>
      </c>
      <c r="AC57" s="198">
        <v>5047</v>
      </c>
      <c r="AD57" s="198">
        <v>4735</v>
      </c>
      <c r="AE57" s="198">
        <v>1552</v>
      </c>
      <c r="AF57" s="198">
        <v>31321</v>
      </c>
      <c r="AG57" s="198">
        <v>27996</v>
      </c>
      <c r="AJ57" s="198">
        <v>3388</v>
      </c>
      <c r="AK57" s="198">
        <v>44423</v>
      </c>
      <c r="AL57" s="198">
        <v>31380</v>
      </c>
      <c r="AM57" s="198">
        <v>0</v>
      </c>
      <c r="AN57" s="198">
        <v>0</v>
      </c>
      <c r="AO57" s="198">
        <v>0</v>
      </c>
      <c r="AP57" s="40">
        <f t="shared" si="313"/>
        <v>28437</v>
      </c>
      <c r="AQ57" s="40">
        <f t="shared" si="311"/>
        <v>9491</v>
      </c>
      <c r="AR57" s="40">
        <f t="shared" si="312"/>
        <v>7496</v>
      </c>
      <c r="AS57" s="198">
        <v>36361</v>
      </c>
      <c r="AT57" s="198">
        <v>137427</v>
      </c>
      <c r="AU57" s="198">
        <v>113165</v>
      </c>
    </row>
    <row r="58" spans="1:47" hidden="1">
      <c r="B58" s="198">
        <v>1208</v>
      </c>
      <c r="C58" s="198">
        <v>18851</v>
      </c>
      <c r="D58" s="198">
        <v>17461</v>
      </c>
      <c r="E58" s="198">
        <v>0</v>
      </c>
      <c r="F58" s="198">
        <v>0</v>
      </c>
      <c r="G58" s="198">
        <v>0</v>
      </c>
      <c r="H58" s="198">
        <v>99</v>
      </c>
      <c r="I58" s="198">
        <v>499</v>
      </c>
      <c r="J58" s="198">
        <v>489</v>
      </c>
      <c r="K58" s="198">
        <v>254</v>
      </c>
      <c r="L58" s="198">
        <v>5168</v>
      </c>
      <c r="M58" s="198">
        <v>4466</v>
      </c>
      <c r="N58" s="198">
        <v>0</v>
      </c>
      <c r="O58" s="198">
        <v>0</v>
      </c>
      <c r="P58" s="198">
        <v>0</v>
      </c>
      <c r="Q58" s="198">
        <v>15</v>
      </c>
      <c r="R58" s="198">
        <v>170</v>
      </c>
      <c r="S58" s="198">
        <v>165</v>
      </c>
      <c r="W58" s="198">
        <v>14319</v>
      </c>
      <c r="X58" s="198">
        <v>13274</v>
      </c>
      <c r="Z58" s="198">
        <v>10049</v>
      </c>
      <c r="AA58" s="198">
        <v>9856</v>
      </c>
      <c r="AC58" s="198">
        <v>5992</v>
      </c>
      <c r="AD58" s="198">
        <v>5857</v>
      </c>
      <c r="AE58" s="198">
        <v>1651</v>
      </c>
      <c r="AF58" s="198">
        <v>30360</v>
      </c>
      <c r="AG58" s="198">
        <v>28987</v>
      </c>
      <c r="AJ58" s="198">
        <v>595</v>
      </c>
      <c r="AK58" s="198">
        <v>8848</v>
      </c>
      <c r="AL58" s="198">
        <v>7295</v>
      </c>
      <c r="AM58" s="198">
        <v>0</v>
      </c>
      <c r="AN58" s="198">
        <v>0</v>
      </c>
      <c r="AO58" s="198">
        <v>0</v>
      </c>
      <c r="AP58" s="40">
        <f t="shared" si="313"/>
        <v>19288</v>
      </c>
      <c r="AQ58" s="40">
        <f t="shared" si="311"/>
        <v>5931</v>
      </c>
      <c r="AR58" s="40">
        <f t="shared" si="312"/>
        <v>5596</v>
      </c>
      <c r="AS58" s="198">
        <v>23110</v>
      </c>
      <c r="AT58" s="198">
        <v>69827</v>
      </c>
      <c r="AU58" s="198">
        <v>64459</v>
      </c>
    </row>
    <row r="59" spans="1:47" hidden="1">
      <c r="B59" s="198">
        <v>15</v>
      </c>
      <c r="C59" s="198">
        <v>10279</v>
      </c>
      <c r="D59" s="198">
        <v>9595</v>
      </c>
      <c r="E59" s="198">
        <v>0</v>
      </c>
      <c r="F59" s="198">
        <v>0</v>
      </c>
      <c r="G59" s="198">
        <v>0</v>
      </c>
      <c r="H59" s="198">
        <v>555</v>
      </c>
      <c r="I59" s="198">
        <v>1627</v>
      </c>
      <c r="J59" s="198">
        <v>1557</v>
      </c>
      <c r="K59" s="198">
        <v>3</v>
      </c>
      <c r="L59" s="198">
        <v>2619</v>
      </c>
      <c r="M59" s="198">
        <v>2341</v>
      </c>
      <c r="N59" s="198">
        <v>0</v>
      </c>
      <c r="O59" s="198">
        <v>0</v>
      </c>
      <c r="P59" s="198">
        <v>0</v>
      </c>
      <c r="Q59" s="198">
        <v>160</v>
      </c>
      <c r="R59" s="198">
        <v>603</v>
      </c>
      <c r="S59" s="198">
        <v>569</v>
      </c>
      <c r="W59" s="198">
        <v>44309</v>
      </c>
      <c r="X59" s="198">
        <v>43914</v>
      </c>
      <c r="Z59" s="198">
        <v>22734</v>
      </c>
      <c r="AA59" s="198">
        <v>22636</v>
      </c>
      <c r="AC59" s="198">
        <v>5338</v>
      </c>
      <c r="AD59" s="198">
        <v>5322</v>
      </c>
      <c r="AE59" s="198">
        <v>468</v>
      </c>
      <c r="AF59" s="198">
        <v>72381</v>
      </c>
      <c r="AG59" s="198">
        <v>71872</v>
      </c>
      <c r="AJ59" s="198">
        <v>390</v>
      </c>
      <c r="AK59" s="198">
        <v>9836</v>
      </c>
      <c r="AL59" s="198">
        <v>7155</v>
      </c>
      <c r="AM59" s="198">
        <v>381</v>
      </c>
      <c r="AN59" s="198">
        <v>2117</v>
      </c>
      <c r="AO59" s="198">
        <v>1701</v>
      </c>
      <c r="AP59" s="40">
        <f t="shared" si="313"/>
        <v>31512</v>
      </c>
      <c r="AQ59" s="40">
        <f t="shared" si="311"/>
        <v>9077</v>
      </c>
      <c r="AR59" s="40">
        <f t="shared" si="312"/>
        <v>8006</v>
      </c>
      <c r="AS59" s="198">
        <v>33484</v>
      </c>
      <c r="AT59" s="198">
        <v>108539</v>
      </c>
      <c r="AU59" s="198">
        <v>102796</v>
      </c>
    </row>
    <row r="60" spans="1:47" hidden="1">
      <c r="B60" s="198">
        <v>56</v>
      </c>
      <c r="C60" s="198">
        <v>3047</v>
      </c>
      <c r="D60" s="198">
        <v>2718</v>
      </c>
      <c r="E60" s="198">
        <v>0</v>
      </c>
      <c r="F60" s="198">
        <v>0</v>
      </c>
      <c r="G60" s="198">
        <v>0</v>
      </c>
      <c r="H60" s="198">
        <v>52</v>
      </c>
      <c r="I60" s="198">
        <v>1509</v>
      </c>
      <c r="J60" s="198">
        <v>1497</v>
      </c>
      <c r="K60" s="198">
        <v>8</v>
      </c>
      <c r="L60" s="198">
        <v>706</v>
      </c>
      <c r="M60" s="198">
        <v>621</v>
      </c>
      <c r="N60" s="198">
        <v>0</v>
      </c>
      <c r="O60" s="198">
        <v>0</v>
      </c>
      <c r="P60" s="198">
        <v>0</v>
      </c>
      <c r="Q60" s="198">
        <v>18</v>
      </c>
      <c r="R60" s="198">
        <v>661</v>
      </c>
      <c r="S60" s="198">
        <v>650</v>
      </c>
      <c r="W60" s="198">
        <v>28102</v>
      </c>
      <c r="X60" s="198">
        <v>27922</v>
      </c>
      <c r="Z60" s="198">
        <v>11543</v>
      </c>
      <c r="AA60" s="198">
        <v>11503</v>
      </c>
      <c r="AC60" s="198">
        <v>4999</v>
      </c>
      <c r="AD60" s="198">
        <v>4983</v>
      </c>
      <c r="AE60" s="198">
        <v>520</v>
      </c>
      <c r="AF60" s="198">
        <v>44644</v>
      </c>
      <c r="AG60" s="198">
        <v>44408</v>
      </c>
      <c r="AJ60" s="198">
        <v>190</v>
      </c>
      <c r="AK60" s="198">
        <v>2331</v>
      </c>
      <c r="AL60" s="198">
        <v>1683</v>
      </c>
      <c r="AM60" s="198">
        <v>0</v>
      </c>
      <c r="AN60" s="198">
        <v>19</v>
      </c>
      <c r="AO60" s="198">
        <v>19</v>
      </c>
      <c r="AP60" s="40">
        <f t="shared" si="313"/>
        <v>17800</v>
      </c>
      <c r="AQ60" s="40">
        <f t="shared" si="311"/>
        <v>4139</v>
      </c>
      <c r="AR60" s="40">
        <f t="shared" si="312"/>
        <v>3899</v>
      </c>
      <c r="AS60" s="198">
        <v>18644</v>
      </c>
      <c r="AT60" s="198">
        <v>57056</v>
      </c>
      <c r="AU60" s="198">
        <v>55495</v>
      </c>
    </row>
    <row r="61" spans="1:47" hidden="1">
      <c r="B61" s="198">
        <v>203</v>
      </c>
      <c r="C61" s="198">
        <v>9619</v>
      </c>
      <c r="D61" s="198">
        <v>8675</v>
      </c>
      <c r="E61" s="198">
        <v>0</v>
      </c>
      <c r="F61" s="198">
        <v>0</v>
      </c>
      <c r="G61" s="198">
        <v>0</v>
      </c>
      <c r="H61" s="198">
        <v>6</v>
      </c>
      <c r="I61" s="198">
        <v>808</v>
      </c>
      <c r="J61" s="198">
        <v>776</v>
      </c>
      <c r="K61" s="198">
        <v>29</v>
      </c>
      <c r="L61" s="198">
        <v>1982</v>
      </c>
      <c r="M61" s="198">
        <v>1646</v>
      </c>
      <c r="N61" s="198">
        <v>0</v>
      </c>
      <c r="O61" s="198">
        <v>0</v>
      </c>
      <c r="P61" s="198">
        <v>0</v>
      </c>
      <c r="Q61" s="198">
        <v>4</v>
      </c>
      <c r="R61" s="198">
        <v>169</v>
      </c>
      <c r="S61" s="198">
        <v>156</v>
      </c>
      <c r="W61" s="198">
        <v>15581</v>
      </c>
      <c r="X61" s="198">
        <v>15256</v>
      </c>
      <c r="Z61" s="198">
        <v>8726</v>
      </c>
      <c r="AA61" s="198">
        <v>8642</v>
      </c>
      <c r="AC61" s="198">
        <v>4062</v>
      </c>
      <c r="AD61" s="198">
        <v>3976</v>
      </c>
      <c r="AE61" s="198">
        <v>495</v>
      </c>
      <c r="AF61" s="198">
        <v>28369</v>
      </c>
      <c r="AG61" s="198">
        <v>27874</v>
      </c>
      <c r="AJ61" s="198">
        <v>128</v>
      </c>
      <c r="AK61" s="198">
        <v>3096</v>
      </c>
      <c r="AL61" s="198">
        <v>2315</v>
      </c>
      <c r="AM61" s="198">
        <v>0</v>
      </c>
      <c r="AN61" s="198">
        <v>5</v>
      </c>
      <c r="AO61" s="198">
        <v>5</v>
      </c>
      <c r="AP61" s="40">
        <f t="shared" si="313"/>
        <v>21133</v>
      </c>
      <c r="AQ61" s="40">
        <f t="shared" si="311"/>
        <v>3162</v>
      </c>
      <c r="AR61" s="40">
        <f t="shared" si="312"/>
        <v>2990</v>
      </c>
      <c r="AS61" s="198">
        <v>21998</v>
      </c>
      <c r="AT61" s="198">
        <v>47210</v>
      </c>
      <c r="AU61" s="198">
        <v>44437</v>
      </c>
    </row>
    <row r="62" spans="1:47" hidden="1">
      <c r="B62" s="198">
        <v>2336</v>
      </c>
      <c r="C62" s="198">
        <v>31988</v>
      </c>
      <c r="D62" s="198">
        <v>29652</v>
      </c>
      <c r="E62" s="198">
        <v>0</v>
      </c>
      <c r="F62" s="198">
        <v>0</v>
      </c>
      <c r="G62" s="198">
        <v>0</v>
      </c>
      <c r="H62" s="198">
        <v>192</v>
      </c>
      <c r="I62" s="198">
        <v>1170</v>
      </c>
      <c r="J62" s="198">
        <v>1129</v>
      </c>
      <c r="K62" s="198">
        <v>1208</v>
      </c>
      <c r="L62" s="198">
        <v>25225</v>
      </c>
      <c r="M62" s="198">
        <v>21928</v>
      </c>
      <c r="N62" s="198">
        <v>0</v>
      </c>
      <c r="O62" s="198">
        <v>0</v>
      </c>
      <c r="P62" s="198">
        <v>0</v>
      </c>
      <c r="Q62" s="198">
        <v>88</v>
      </c>
      <c r="R62" s="198">
        <v>1103</v>
      </c>
      <c r="S62" s="198">
        <v>975</v>
      </c>
      <c r="W62" s="198">
        <v>16451</v>
      </c>
      <c r="X62" s="198">
        <v>13921</v>
      </c>
      <c r="Z62" s="198">
        <v>12257</v>
      </c>
      <c r="AA62" s="198">
        <v>11140</v>
      </c>
      <c r="AC62" s="198">
        <v>4267</v>
      </c>
      <c r="AD62" s="198">
        <v>4082</v>
      </c>
      <c r="AE62" s="198">
        <v>1709</v>
      </c>
      <c r="AF62" s="198">
        <v>32975</v>
      </c>
      <c r="AG62" s="198">
        <v>29143</v>
      </c>
      <c r="AJ62" s="198">
        <v>1739</v>
      </c>
      <c r="AK62" s="198">
        <v>56067</v>
      </c>
      <c r="AL62" s="198">
        <v>46054</v>
      </c>
      <c r="AM62" s="198">
        <v>0</v>
      </c>
      <c r="AN62" s="198">
        <v>0</v>
      </c>
      <c r="AO62" s="198">
        <v>0</v>
      </c>
      <c r="AP62" s="40">
        <f t="shared" si="313"/>
        <v>39736</v>
      </c>
      <c r="AQ62" s="40">
        <f t="shared" si="311"/>
        <v>18831</v>
      </c>
      <c r="AR62" s="40">
        <f t="shared" si="312"/>
        <v>16901</v>
      </c>
      <c r="AS62" s="198">
        <v>47008</v>
      </c>
      <c r="AT62" s="198">
        <v>167359</v>
      </c>
      <c r="AU62" s="198">
        <v>145782</v>
      </c>
    </row>
    <row r="63" spans="1:47" hidden="1">
      <c r="B63" s="198">
        <v>803</v>
      </c>
      <c r="C63" s="198">
        <v>5716</v>
      </c>
      <c r="D63" s="198">
        <v>5261</v>
      </c>
      <c r="E63" s="198">
        <v>0</v>
      </c>
      <c r="F63" s="198">
        <v>0</v>
      </c>
      <c r="G63" s="198">
        <v>0</v>
      </c>
      <c r="H63" s="198">
        <v>0</v>
      </c>
      <c r="I63" s="198">
        <v>0</v>
      </c>
      <c r="J63" s="198">
        <v>0</v>
      </c>
      <c r="K63" s="198">
        <v>494</v>
      </c>
      <c r="L63" s="198">
        <v>7839</v>
      </c>
      <c r="M63" s="198">
        <v>7106</v>
      </c>
      <c r="N63" s="198">
        <v>0</v>
      </c>
      <c r="O63" s="198">
        <v>0</v>
      </c>
      <c r="P63" s="198">
        <v>0</v>
      </c>
      <c r="Q63" s="198">
        <v>0</v>
      </c>
      <c r="R63" s="198">
        <v>0</v>
      </c>
      <c r="S63" s="198">
        <v>0</v>
      </c>
      <c r="W63" s="198">
        <v>2285</v>
      </c>
      <c r="X63" s="198">
        <v>2087</v>
      </c>
      <c r="Z63" s="198">
        <v>2063</v>
      </c>
      <c r="AA63" s="198">
        <v>1987</v>
      </c>
      <c r="AC63" s="198">
        <v>726</v>
      </c>
      <c r="AD63" s="198">
        <v>673</v>
      </c>
      <c r="AE63" s="198">
        <v>173</v>
      </c>
      <c r="AF63" s="198">
        <v>5074</v>
      </c>
      <c r="AG63" s="198">
        <v>4747</v>
      </c>
      <c r="AJ63" s="198">
        <v>1173</v>
      </c>
      <c r="AK63" s="198">
        <v>18927</v>
      </c>
      <c r="AL63" s="198">
        <v>16647</v>
      </c>
      <c r="AM63" s="198">
        <v>0</v>
      </c>
      <c r="AN63" s="198">
        <v>0</v>
      </c>
      <c r="AO63" s="198">
        <v>0</v>
      </c>
      <c r="AP63" s="40">
        <f t="shared" si="313"/>
        <v>16086</v>
      </c>
      <c r="AQ63" s="40">
        <f t="shared" si="311"/>
        <v>7166</v>
      </c>
      <c r="AR63" s="40">
        <f t="shared" si="312"/>
        <v>6521</v>
      </c>
      <c r="AS63" s="198">
        <v>18729</v>
      </c>
      <c r="AT63" s="198">
        <v>44722</v>
      </c>
      <c r="AU63" s="198">
        <v>40282</v>
      </c>
    </row>
    <row r="64" spans="1:47" hidden="1">
      <c r="B64" s="198">
        <v>41</v>
      </c>
      <c r="C64" s="198">
        <v>5401</v>
      </c>
      <c r="D64" s="198">
        <v>4983</v>
      </c>
      <c r="E64" s="198">
        <v>0</v>
      </c>
      <c r="F64" s="198">
        <v>0</v>
      </c>
      <c r="G64" s="198">
        <v>0</v>
      </c>
      <c r="H64" s="198">
        <v>15</v>
      </c>
      <c r="I64" s="198">
        <v>364</v>
      </c>
      <c r="J64" s="198">
        <v>362</v>
      </c>
      <c r="K64" s="198">
        <v>29</v>
      </c>
      <c r="L64" s="198">
        <v>3917</v>
      </c>
      <c r="M64" s="198">
        <v>3558</v>
      </c>
      <c r="N64" s="198">
        <v>0</v>
      </c>
      <c r="O64" s="198">
        <v>0</v>
      </c>
      <c r="P64" s="198">
        <v>0</v>
      </c>
      <c r="Q64" s="198">
        <v>2</v>
      </c>
      <c r="R64" s="198">
        <v>161</v>
      </c>
      <c r="S64" s="198">
        <v>153</v>
      </c>
      <c r="W64" s="198">
        <v>8991</v>
      </c>
      <c r="X64" s="198">
        <v>8857</v>
      </c>
      <c r="Z64" s="198">
        <v>5804</v>
      </c>
      <c r="AA64" s="198">
        <v>5789</v>
      </c>
      <c r="AC64" s="198">
        <v>1482</v>
      </c>
      <c r="AD64" s="198">
        <v>1470</v>
      </c>
      <c r="AE64" s="198">
        <v>578</v>
      </c>
      <c r="AF64" s="198">
        <v>16277</v>
      </c>
      <c r="AG64" s="198">
        <v>16116</v>
      </c>
      <c r="AJ64" s="198">
        <v>301</v>
      </c>
      <c r="AK64" s="198">
        <v>5813</v>
      </c>
      <c r="AL64" s="198">
        <v>4764</v>
      </c>
      <c r="AM64" s="198">
        <v>0</v>
      </c>
      <c r="AN64" s="198">
        <v>0</v>
      </c>
      <c r="AO64" s="198">
        <v>0</v>
      </c>
      <c r="AP64" s="40">
        <f t="shared" si="313"/>
        <v>7287</v>
      </c>
      <c r="AQ64" s="40">
        <f t="shared" si="311"/>
        <v>1371</v>
      </c>
      <c r="AR64" s="40">
        <f t="shared" si="312"/>
        <v>1257</v>
      </c>
      <c r="AS64" s="198">
        <v>8253</v>
      </c>
      <c r="AT64" s="198">
        <v>33304</v>
      </c>
      <c r="AU64" s="198">
        <v>31193</v>
      </c>
    </row>
    <row r="65" spans="2:47" hidden="1">
      <c r="B65" s="198">
        <v>57</v>
      </c>
      <c r="C65" s="198">
        <v>530</v>
      </c>
      <c r="D65" s="198">
        <v>461</v>
      </c>
      <c r="E65" s="198">
        <v>0</v>
      </c>
      <c r="F65" s="198">
        <v>0</v>
      </c>
      <c r="G65" s="198">
        <v>0</v>
      </c>
      <c r="H65" s="198">
        <v>61</v>
      </c>
      <c r="I65" s="198">
        <v>548</v>
      </c>
      <c r="J65" s="198">
        <v>528</v>
      </c>
      <c r="K65" s="198">
        <v>14</v>
      </c>
      <c r="L65" s="198">
        <v>328</v>
      </c>
      <c r="M65" s="198">
        <v>265</v>
      </c>
      <c r="N65" s="198">
        <v>0</v>
      </c>
      <c r="O65" s="198">
        <v>0</v>
      </c>
      <c r="P65" s="198">
        <v>0</v>
      </c>
      <c r="Q65" s="198">
        <v>36</v>
      </c>
      <c r="R65" s="198">
        <v>323</v>
      </c>
      <c r="S65" s="198">
        <v>312</v>
      </c>
      <c r="W65" s="198">
        <v>8831</v>
      </c>
      <c r="X65" s="198">
        <v>8689</v>
      </c>
      <c r="Z65" s="198">
        <v>3888</v>
      </c>
      <c r="AA65" s="198">
        <v>3864</v>
      </c>
      <c r="AC65" s="198">
        <v>1146</v>
      </c>
      <c r="AD65" s="198">
        <v>1124</v>
      </c>
      <c r="AE65" s="198">
        <v>404</v>
      </c>
      <c r="AF65" s="198">
        <v>13865</v>
      </c>
      <c r="AG65" s="198">
        <v>13677</v>
      </c>
      <c r="AJ65" s="198">
        <v>164</v>
      </c>
      <c r="AK65" s="198">
        <v>1278</v>
      </c>
      <c r="AL65" s="198">
        <v>897</v>
      </c>
      <c r="AM65" s="198">
        <v>0</v>
      </c>
      <c r="AN65" s="198">
        <v>0</v>
      </c>
      <c r="AO65" s="198">
        <v>0</v>
      </c>
      <c r="AP65" s="40">
        <f t="shared" si="313"/>
        <v>2959</v>
      </c>
      <c r="AQ65" s="40">
        <f t="shared" si="311"/>
        <v>876</v>
      </c>
      <c r="AR65" s="40">
        <f t="shared" si="312"/>
        <v>799</v>
      </c>
      <c r="AS65" s="198">
        <v>3695</v>
      </c>
      <c r="AT65" s="198">
        <v>17748</v>
      </c>
      <c r="AU65" s="198">
        <v>16939</v>
      </c>
    </row>
    <row r="66" spans="2:47" hidden="1">
      <c r="B66" s="198">
        <v>738</v>
      </c>
      <c r="C66" s="198">
        <v>3693</v>
      </c>
      <c r="D66" s="198">
        <v>3288</v>
      </c>
      <c r="E66" s="198">
        <v>0</v>
      </c>
      <c r="F66" s="198">
        <v>0</v>
      </c>
      <c r="G66" s="198">
        <v>0</v>
      </c>
      <c r="H66" s="198">
        <v>268</v>
      </c>
      <c r="I66" s="198">
        <v>728</v>
      </c>
      <c r="J66" s="198">
        <v>715</v>
      </c>
      <c r="K66" s="198">
        <v>271</v>
      </c>
      <c r="L66" s="198">
        <v>1537</v>
      </c>
      <c r="M66" s="198">
        <v>1314</v>
      </c>
      <c r="N66" s="198">
        <v>0</v>
      </c>
      <c r="O66" s="198">
        <v>0</v>
      </c>
      <c r="P66" s="198">
        <v>0</v>
      </c>
      <c r="Q66" s="198">
        <v>49</v>
      </c>
      <c r="R66" s="198">
        <v>542</v>
      </c>
      <c r="S66" s="198">
        <v>531</v>
      </c>
      <c r="W66" s="198">
        <v>13219</v>
      </c>
      <c r="X66" s="198">
        <v>13081</v>
      </c>
      <c r="Z66" s="198">
        <v>5432</v>
      </c>
      <c r="AA66" s="198">
        <v>5417</v>
      </c>
      <c r="AC66" s="198">
        <v>2350</v>
      </c>
      <c r="AD66" s="198">
        <v>2322</v>
      </c>
      <c r="AE66" s="198">
        <v>540</v>
      </c>
      <c r="AF66" s="198">
        <v>21001</v>
      </c>
      <c r="AG66" s="198">
        <v>20820</v>
      </c>
      <c r="AJ66" s="198">
        <v>81</v>
      </c>
      <c r="AK66" s="198">
        <v>1247</v>
      </c>
      <c r="AL66" s="198">
        <v>1004</v>
      </c>
      <c r="AM66" s="198">
        <v>18</v>
      </c>
      <c r="AN66" s="198">
        <v>73</v>
      </c>
      <c r="AO66" s="198">
        <v>68</v>
      </c>
      <c r="AP66" s="40">
        <f t="shared" si="313"/>
        <v>11084</v>
      </c>
      <c r="AQ66" s="40">
        <f t="shared" si="311"/>
        <v>1631</v>
      </c>
      <c r="AR66" s="40">
        <f t="shared" si="312"/>
        <v>1592</v>
      </c>
      <c r="AS66" s="198">
        <v>13049</v>
      </c>
      <c r="AT66" s="198">
        <v>30452</v>
      </c>
      <c r="AU66" s="198">
        <v>29332</v>
      </c>
    </row>
    <row r="67" spans="2:47" hidden="1">
      <c r="B67" s="198">
        <v>246</v>
      </c>
      <c r="C67" s="198">
        <v>1535</v>
      </c>
      <c r="D67" s="198">
        <v>1425</v>
      </c>
      <c r="E67" s="198">
        <v>0</v>
      </c>
      <c r="F67" s="198">
        <v>0</v>
      </c>
      <c r="G67" s="198">
        <v>0</v>
      </c>
      <c r="H67" s="198">
        <v>27</v>
      </c>
      <c r="I67" s="198">
        <v>254</v>
      </c>
      <c r="J67" s="198">
        <v>253</v>
      </c>
      <c r="K67" s="198">
        <v>20</v>
      </c>
      <c r="L67" s="198">
        <v>403</v>
      </c>
      <c r="M67" s="198">
        <v>365</v>
      </c>
      <c r="N67" s="198">
        <v>0</v>
      </c>
      <c r="O67" s="198">
        <v>0</v>
      </c>
      <c r="P67" s="198">
        <v>0</v>
      </c>
      <c r="Q67" s="198">
        <v>4</v>
      </c>
      <c r="R67" s="198">
        <v>185</v>
      </c>
      <c r="S67" s="198">
        <v>184</v>
      </c>
      <c r="W67" s="198">
        <v>3393</v>
      </c>
      <c r="X67" s="198">
        <v>3221</v>
      </c>
      <c r="Z67" s="198">
        <v>1708</v>
      </c>
      <c r="AA67" s="198">
        <v>1700</v>
      </c>
      <c r="AC67" s="198">
        <v>710</v>
      </c>
      <c r="AD67" s="198">
        <v>702</v>
      </c>
      <c r="AE67" s="198">
        <v>323</v>
      </c>
      <c r="AF67" s="198">
        <v>5811</v>
      </c>
      <c r="AG67" s="198">
        <v>5623</v>
      </c>
      <c r="AJ67" s="198">
        <v>0</v>
      </c>
      <c r="AK67" s="198">
        <v>0</v>
      </c>
      <c r="AL67" s="198">
        <v>0</v>
      </c>
      <c r="AM67" s="198">
        <v>0</v>
      </c>
      <c r="AN67" s="198">
        <v>0</v>
      </c>
      <c r="AO67" s="198">
        <v>0</v>
      </c>
      <c r="AP67" s="40">
        <f t="shared" si="313"/>
        <v>5610</v>
      </c>
      <c r="AQ67" s="40">
        <f t="shared" si="311"/>
        <v>717</v>
      </c>
      <c r="AR67" s="40">
        <f t="shared" si="312"/>
        <v>713</v>
      </c>
      <c r="AS67" s="198">
        <v>6230</v>
      </c>
      <c r="AT67" s="198">
        <v>8905</v>
      </c>
      <c r="AU67" s="198">
        <v>8563</v>
      </c>
    </row>
    <row r="68" spans="2:47" hidden="1">
      <c r="B68" s="198">
        <v>682</v>
      </c>
      <c r="C68" s="198">
        <v>2102</v>
      </c>
      <c r="D68" s="198">
        <v>1907</v>
      </c>
      <c r="E68" s="198">
        <v>0</v>
      </c>
      <c r="F68" s="198">
        <v>0</v>
      </c>
      <c r="G68" s="198">
        <v>0</v>
      </c>
      <c r="H68" s="198">
        <v>176</v>
      </c>
      <c r="I68" s="198">
        <v>100</v>
      </c>
      <c r="J68" s="198">
        <v>97</v>
      </c>
      <c r="K68" s="198">
        <v>216</v>
      </c>
      <c r="L68" s="198">
        <v>755</v>
      </c>
      <c r="M68" s="198">
        <v>671</v>
      </c>
      <c r="N68" s="198">
        <v>0</v>
      </c>
      <c r="O68" s="198">
        <v>0</v>
      </c>
      <c r="P68" s="198">
        <v>0</v>
      </c>
      <c r="Q68" s="198">
        <v>6</v>
      </c>
      <c r="R68" s="198">
        <v>79</v>
      </c>
      <c r="S68" s="198">
        <v>71</v>
      </c>
      <c r="W68" s="198">
        <v>3980</v>
      </c>
      <c r="X68" s="198">
        <v>3812</v>
      </c>
      <c r="Z68" s="198">
        <v>2451</v>
      </c>
      <c r="AA68" s="198">
        <v>2438</v>
      </c>
      <c r="AC68" s="198">
        <v>798</v>
      </c>
      <c r="AD68" s="198">
        <v>757</v>
      </c>
      <c r="AE68" s="198">
        <v>583</v>
      </c>
      <c r="AF68" s="198">
        <v>7229</v>
      </c>
      <c r="AG68" s="198">
        <v>7007</v>
      </c>
      <c r="AJ68" s="198">
        <v>0</v>
      </c>
      <c r="AK68" s="198">
        <v>0</v>
      </c>
      <c r="AL68" s="198">
        <v>0</v>
      </c>
      <c r="AM68" s="198">
        <v>0</v>
      </c>
      <c r="AN68" s="198">
        <v>0</v>
      </c>
      <c r="AO68" s="198">
        <v>0</v>
      </c>
      <c r="AP68" s="40">
        <f t="shared" si="313"/>
        <v>3235</v>
      </c>
      <c r="AQ68" s="40">
        <f t="shared" si="311"/>
        <v>606</v>
      </c>
      <c r="AR68" s="40">
        <f t="shared" si="312"/>
        <v>579</v>
      </c>
      <c r="AS68" s="198">
        <v>4898</v>
      </c>
      <c r="AT68" s="198">
        <v>10871</v>
      </c>
      <c r="AU68" s="198">
        <v>10332</v>
      </c>
    </row>
    <row r="69" spans="2:47" hidden="1">
      <c r="B69" s="198">
        <v>153</v>
      </c>
      <c r="C69" s="198">
        <v>1358</v>
      </c>
      <c r="D69" s="198">
        <v>1200</v>
      </c>
      <c r="E69" s="198">
        <v>0</v>
      </c>
      <c r="F69" s="198">
        <v>0</v>
      </c>
      <c r="G69" s="198">
        <v>0</v>
      </c>
      <c r="H69" s="198">
        <v>18</v>
      </c>
      <c r="I69" s="198">
        <v>192</v>
      </c>
      <c r="J69" s="198">
        <v>189</v>
      </c>
      <c r="K69" s="198">
        <v>35</v>
      </c>
      <c r="L69" s="198">
        <v>400</v>
      </c>
      <c r="M69" s="198">
        <v>317</v>
      </c>
      <c r="N69" s="198">
        <v>0</v>
      </c>
      <c r="O69" s="198">
        <v>0</v>
      </c>
      <c r="P69" s="198">
        <v>0</v>
      </c>
      <c r="Q69" s="198">
        <v>10</v>
      </c>
      <c r="R69" s="198">
        <v>147</v>
      </c>
      <c r="S69" s="198">
        <v>142</v>
      </c>
      <c r="W69" s="198">
        <v>3609</v>
      </c>
      <c r="X69" s="198">
        <v>3398</v>
      </c>
      <c r="Z69" s="198">
        <v>2159</v>
      </c>
      <c r="AA69" s="198">
        <v>2136</v>
      </c>
      <c r="AC69" s="198">
        <v>762</v>
      </c>
      <c r="AD69" s="198">
        <v>738</v>
      </c>
      <c r="AE69" s="198">
        <v>406</v>
      </c>
      <c r="AF69" s="198">
        <v>6530</v>
      </c>
      <c r="AG69" s="198">
        <v>6272</v>
      </c>
      <c r="AJ69" s="198">
        <v>0</v>
      </c>
      <c r="AK69" s="198">
        <v>0</v>
      </c>
      <c r="AL69" s="198">
        <v>0</v>
      </c>
      <c r="AM69" s="198">
        <v>0</v>
      </c>
      <c r="AN69" s="198">
        <v>0</v>
      </c>
      <c r="AO69" s="198">
        <v>0</v>
      </c>
      <c r="AP69" s="40">
        <f t="shared" si="313"/>
        <v>2714</v>
      </c>
      <c r="AQ69" s="40">
        <f t="shared" si="311"/>
        <v>654</v>
      </c>
      <c r="AR69" s="40">
        <f t="shared" si="312"/>
        <v>606</v>
      </c>
      <c r="AS69" s="198">
        <v>3336</v>
      </c>
      <c r="AT69" s="198">
        <v>9281</v>
      </c>
      <c r="AU69" s="198">
        <v>8726</v>
      </c>
    </row>
    <row r="70" spans="2:47" hidden="1">
      <c r="B70" s="198">
        <v>223</v>
      </c>
      <c r="C70" s="198">
        <v>9015</v>
      </c>
      <c r="D70" s="198">
        <v>8516</v>
      </c>
      <c r="E70" s="198">
        <v>0</v>
      </c>
      <c r="F70" s="198">
        <v>0</v>
      </c>
      <c r="G70" s="198">
        <v>0</v>
      </c>
      <c r="H70" s="198">
        <v>9</v>
      </c>
      <c r="I70" s="198">
        <v>391</v>
      </c>
      <c r="J70" s="198">
        <v>386</v>
      </c>
      <c r="K70" s="198">
        <v>21</v>
      </c>
      <c r="L70" s="198">
        <v>3381</v>
      </c>
      <c r="M70" s="198">
        <v>3053</v>
      </c>
      <c r="N70" s="198">
        <v>0</v>
      </c>
      <c r="O70" s="198">
        <v>0</v>
      </c>
      <c r="P70" s="198">
        <v>0</v>
      </c>
      <c r="Q70" s="198">
        <v>4</v>
      </c>
      <c r="R70" s="198">
        <v>395</v>
      </c>
      <c r="S70" s="198">
        <v>390</v>
      </c>
      <c r="W70" s="198">
        <v>13288</v>
      </c>
      <c r="X70" s="198">
        <v>13010</v>
      </c>
      <c r="Z70" s="198">
        <v>7055</v>
      </c>
      <c r="AA70" s="198">
        <v>7031</v>
      </c>
      <c r="AC70" s="198">
        <v>3707</v>
      </c>
      <c r="AD70" s="198">
        <v>3667</v>
      </c>
      <c r="AE70" s="198">
        <v>724</v>
      </c>
      <c r="AF70" s="198">
        <v>24050</v>
      </c>
      <c r="AG70" s="198">
        <v>23708</v>
      </c>
      <c r="AJ70" s="198">
        <v>0</v>
      </c>
      <c r="AK70" s="198">
        <v>0</v>
      </c>
      <c r="AL70" s="198">
        <v>0</v>
      </c>
      <c r="AM70" s="198">
        <v>0</v>
      </c>
      <c r="AN70" s="198">
        <v>0</v>
      </c>
      <c r="AO70" s="198">
        <v>0</v>
      </c>
      <c r="AP70" s="40">
        <f t="shared" si="313"/>
        <v>17710</v>
      </c>
      <c r="AQ70" s="40">
        <f t="shared" si="311"/>
        <v>2420</v>
      </c>
      <c r="AR70" s="40">
        <f t="shared" si="312"/>
        <v>2372</v>
      </c>
      <c r="AS70" s="198">
        <v>18691</v>
      </c>
      <c r="AT70" s="198">
        <v>39652</v>
      </c>
      <c r="AU70" s="198">
        <v>38425</v>
      </c>
    </row>
    <row r="71" spans="2:47" hidden="1">
      <c r="B71" s="198">
        <v>317</v>
      </c>
      <c r="C71" s="198">
        <v>2534</v>
      </c>
      <c r="D71" s="198">
        <v>2244</v>
      </c>
      <c r="E71" s="198">
        <v>0</v>
      </c>
      <c r="F71" s="198">
        <v>0</v>
      </c>
      <c r="G71" s="198">
        <v>0</v>
      </c>
      <c r="H71" s="198">
        <v>0</v>
      </c>
      <c r="I71" s="198">
        <v>0</v>
      </c>
      <c r="J71" s="198">
        <v>0</v>
      </c>
      <c r="K71" s="198">
        <v>210</v>
      </c>
      <c r="L71" s="198">
        <v>2736</v>
      </c>
      <c r="M71" s="198">
        <v>2288</v>
      </c>
      <c r="N71" s="198">
        <v>0</v>
      </c>
      <c r="O71" s="198">
        <v>0</v>
      </c>
      <c r="P71" s="198">
        <v>0</v>
      </c>
      <c r="Q71" s="198">
        <v>0</v>
      </c>
      <c r="R71" s="198">
        <v>0</v>
      </c>
      <c r="S71" s="198">
        <v>0</v>
      </c>
      <c r="W71" s="198">
        <v>1252</v>
      </c>
      <c r="X71" s="198">
        <v>959</v>
      </c>
      <c r="Z71" s="198">
        <v>1108</v>
      </c>
      <c r="AA71" s="198">
        <v>922</v>
      </c>
      <c r="AC71" s="198">
        <v>90</v>
      </c>
      <c r="AD71" s="198">
        <v>82</v>
      </c>
      <c r="AE71" s="198">
        <v>269</v>
      </c>
      <c r="AF71" s="198">
        <v>2450</v>
      </c>
      <c r="AG71" s="198">
        <v>1963</v>
      </c>
      <c r="AJ71" s="198">
        <v>703</v>
      </c>
      <c r="AK71" s="198">
        <v>8760</v>
      </c>
      <c r="AL71" s="198">
        <v>7314</v>
      </c>
      <c r="AM71" s="198">
        <v>0</v>
      </c>
      <c r="AN71" s="198">
        <v>0</v>
      </c>
      <c r="AO71" s="198">
        <v>0</v>
      </c>
      <c r="AP71" s="40">
        <f t="shared" si="313"/>
        <v>3121</v>
      </c>
      <c r="AQ71" s="40">
        <f t="shared" si="311"/>
        <v>1172</v>
      </c>
      <c r="AR71" s="40">
        <f t="shared" si="312"/>
        <v>961</v>
      </c>
      <c r="AS71" s="198">
        <v>4620</v>
      </c>
      <c r="AT71" s="198">
        <v>17652</v>
      </c>
      <c r="AU71" s="198">
        <v>14770</v>
      </c>
    </row>
    <row r="72" spans="2:47" hidden="1">
      <c r="B72" s="198">
        <v>51</v>
      </c>
      <c r="C72" s="198">
        <v>3166</v>
      </c>
      <c r="D72" s="198">
        <v>2647</v>
      </c>
      <c r="E72" s="198">
        <v>0</v>
      </c>
      <c r="F72" s="198">
        <v>0</v>
      </c>
      <c r="G72" s="198">
        <v>0</v>
      </c>
      <c r="H72" s="198">
        <v>0</v>
      </c>
      <c r="I72" s="198">
        <v>0</v>
      </c>
      <c r="J72" s="198">
        <v>0</v>
      </c>
      <c r="K72" s="198">
        <v>12</v>
      </c>
      <c r="L72" s="198">
        <v>3862</v>
      </c>
      <c r="M72" s="198">
        <v>2838</v>
      </c>
      <c r="N72" s="198">
        <v>0</v>
      </c>
      <c r="O72" s="198">
        <v>0</v>
      </c>
      <c r="P72" s="198">
        <v>0</v>
      </c>
      <c r="Q72" s="198">
        <v>0</v>
      </c>
      <c r="R72" s="198">
        <v>0</v>
      </c>
      <c r="S72" s="198">
        <v>0</v>
      </c>
      <c r="W72" s="198">
        <v>1472</v>
      </c>
      <c r="X72" s="198">
        <v>872</v>
      </c>
      <c r="Z72" s="198">
        <v>1104</v>
      </c>
      <c r="AA72" s="198">
        <v>796</v>
      </c>
      <c r="AC72" s="198">
        <v>1100</v>
      </c>
      <c r="AD72" s="198">
        <v>419</v>
      </c>
      <c r="AE72" s="198">
        <v>183</v>
      </c>
      <c r="AF72" s="198">
        <v>3676</v>
      </c>
      <c r="AG72" s="198">
        <v>2087</v>
      </c>
      <c r="AJ72" s="198">
        <v>1113</v>
      </c>
      <c r="AK72" s="198">
        <v>11852</v>
      </c>
      <c r="AL72" s="198">
        <v>8647</v>
      </c>
      <c r="AM72" s="198">
        <v>0</v>
      </c>
      <c r="AN72" s="198">
        <v>0</v>
      </c>
      <c r="AO72" s="198">
        <v>0</v>
      </c>
      <c r="AP72" s="40">
        <f t="shared" si="313"/>
        <v>3908</v>
      </c>
      <c r="AQ72" s="40">
        <f t="shared" si="311"/>
        <v>1581</v>
      </c>
      <c r="AR72" s="40">
        <f t="shared" si="312"/>
        <v>1214</v>
      </c>
      <c r="AS72" s="198">
        <v>5267</v>
      </c>
      <c r="AT72" s="198">
        <v>24137</v>
      </c>
      <c r="AU72" s="198">
        <v>17433</v>
      </c>
    </row>
    <row r="73" spans="2:47" hidden="1">
      <c r="B73" s="198">
        <v>693</v>
      </c>
      <c r="C73" s="198">
        <v>5104</v>
      </c>
      <c r="D73" s="198">
        <v>4625</v>
      </c>
      <c r="E73" s="198">
        <v>0</v>
      </c>
      <c r="F73" s="198">
        <v>0</v>
      </c>
      <c r="G73" s="198">
        <v>0</v>
      </c>
      <c r="H73" s="198">
        <v>87</v>
      </c>
      <c r="I73" s="198">
        <v>338</v>
      </c>
      <c r="J73" s="198">
        <v>330</v>
      </c>
      <c r="K73" s="198">
        <v>326</v>
      </c>
      <c r="L73" s="198">
        <v>2890</v>
      </c>
      <c r="M73" s="198">
        <v>2488</v>
      </c>
      <c r="N73" s="198">
        <v>0</v>
      </c>
      <c r="O73" s="198">
        <v>0</v>
      </c>
      <c r="P73" s="198">
        <v>0</v>
      </c>
      <c r="Q73" s="198">
        <v>22</v>
      </c>
      <c r="R73" s="198">
        <v>276</v>
      </c>
      <c r="S73" s="198">
        <v>252</v>
      </c>
      <c r="W73" s="198">
        <v>4120</v>
      </c>
      <c r="X73" s="198">
        <v>3827</v>
      </c>
      <c r="Z73" s="198">
        <v>3280</v>
      </c>
      <c r="AA73" s="198">
        <v>3217</v>
      </c>
      <c r="AC73" s="198">
        <v>1036</v>
      </c>
      <c r="AD73" s="198">
        <v>1021</v>
      </c>
      <c r="AE73" s="198">
        <v>403</v>
      </c>
      <c r="AF73" s="198">
        <v>8436</v>
      </c>
      <c r="AG73" s="198">
        <v>8065</v>
      </c>
      <c r="AJ73" s="198">
        <v>748</v>
      </c>
      <c r="AK73" s="198">
        <v>6897</v>
      </c>
      <c r="AL73" s="198">
        <v>5686</v>
      </c>
      <c r="AM73" s="198">
        <v>12</v>
      </c>
      <c r="AN73" s="198">
        <v>206</v>
      </c>
      <c r="AO73" s="198">
        <v>163</v>
      </c>
      <c r="AP73" s="40">
        <f t="shared" si="313"/>
        <v>5821</v>
      </c>
      <c r="AQ73" s="40">
        <f t="shared" si="311"/>
        <v>2013</v>
      </c>
      <c r="AR73" s="40">
        <f t="shared" si="312"/>
        <v>1937</v>
      </c>
      <c r="AS73" s="198">
        <v>8112</v>
      </c>
      <c r="AT73" s="198">
        <v>26160</v>
      </c>
      <c r="AU73" s="198">
        <v>23546</v>
      </c>
    </row>
    <row r="74" spans="2:47" hidden="1">
      <c r="B74" s="198">
        <v>2487</v>
      </c>
      <c r="C74" s="198">
        <v>6095</v>
      </c>
      <c r="D74" s="198">
        <v>5651</v>
      </c>
      <c r="E74" s="198">
        <v>0</v>
      </c>
      <c r="F74" s="198">
        <v>0</v>
      </c>
      <c r="G74" s="198">
        <v>0</v>
      </c>
      <c r="H74" s="198">
        <v>0</v>
      </c>
      <c r="I74" s="198">
        <v>0</v>
      </c>
      <c r="J74" s="198">
        <v>0</v>
      </c>
      <c r="K74" s="198">
        <v>1109</v>
      </c>
      <c r="L74" s="198">
        <v>5702</v>
      </c>
      <c r="M74" s="198">
        <v>5080</v>
      </c>
      <c r="N74" s="198">
        <v>0</v>
      </c>
      <c r="O74" s="198">
        <v>0</v>
      </c>
      <c r="P74" s="198">
        <v>0</v>
      </c>
      <c r="Q74" s="198">
        <v>0</v>
      </c>
      <c r="R74" s="198">
        <v>0</v>
      </c>
      <c r="S74" s="198">
        <v>0</v>
      </c>
      <c r="W74" s="198">
        <v>2980</v>
      </c>
      <c r="X74" s="198">
        <v>2880</v>
      </c>
      <c r="Z74" s="198">
        <v>2521</v>
      </c>
      <c r="AA74" s="198">
        <v>2468</v>
      </c>
      <c r="AC74" s="198">
        <v>779</v>
      </c>
      <c r="AD74" s="198">
        <v>752</v>
      </c>
      <c r="AE74" s="198">
        <v>301</v>
      </c>
      <c r="AF74" s="198">
        <v>6280</v>
      </c>
      <c r="AG74" s="198">
        <v>6100</v>
      </c>
      <c r="AJ74" s="198">
        <v>432</v>
      </c>
      <c r="AK74" s="198">
        <v>5616</v>
      </c>
      <c r="AL74" s="198">
        <v>4420</v>
      </c>
      <c r="AM74" s="198">
        <v>0</v>
      </c>
      <c r="AN74" s="198">
        <v>0</v>
      </c>
      <c r="AO74" s="198">
        <v>0</v>
      </c>
      <c r="AP74" s="40">
        <f t="shared" si="313"/>
        <v>5966</v>
      </c>
      <c r="AQ74" s="40">
        <f t="shared" si="311"/>
        <v>1110</v>
      </c>
      <c r="AR74" s="40">
        <f t="shared" si="312"/>
        <v>982</v>
      </c>
      <c r="AS74" s="198">
        <v>10295</v>
      </c>
      <c r="AT74" s="198">
        <v>24803</v>
      </c>
      <c r="AU74" s="198">
        <v>22233</v>
      </c>
    </row>
    <row r="75" spans="2:47" hidden="1">
      <c r="B75" s="198">
        <v>190</v>
      </c>
      <c r="C75" s="198">
        <v>770</v>
      </c>
      <c r="D75" s="198">
        <v>674</v>
      </c>
      <c r="E75" s="198">
        <v>0</v>
      </c>
      <c r="F75" s="198">
        <v>0</v>
      </c>
      <c r="G75" s="198">
        <v>0</v>
      </c>
      <c r="H75" s="198">
        <v>74</v>
      </c>
      <c r="I75" s="198">
        <v>360</v>
      </c>
      <c r="J75" s="198">
        <v>350</v>
      </c>
      <c r="K75" s="198">
        <v>170</v>
      </c>
      <c r="L75" s="198">
        <v>420</v>
      </c>
      <c r="M75" s="198">
        <v>337</v>
      </c>
      <c r="N75" s="198">
        <v>0</v>
      </c>
      <c r="O75" s="198">
        <v>0</v>
      </c>
      <c r="P75" s="198">
        <v>0</v>
      </c>
      <c r="Q75" s="198">
        <v>132</v>
      </c>
      <c r="R75" s="198">
        <v>193</v>
      </c>
      <c r="S75" s="198">
        <v>182</v>
      </c>
      <c r="W75" s="198">
        <v>8051</v>
      </c>
      <c r="X75" s="198">
        <v>7876</v>
      </c>
      <c r="Z75" s="198">
        <v>2756</v>
      </c>
      <c r="AA75" s="198">
        <v>2749</v>
      </c>
      <c r="AC75" s="198">
        <v>1184</v>
      </c>
      <c r="AD75" s="198">
        <v>1163</v>
      </c>
      <c r="AE75" s="198">
        <v>671</v>
      </c>
      <c r="AF75" s="198">
        <v>11991</v>
      </c>
      <c r="AG75" s="198">
        <v>11788</v>
      </c>
      <c r="AJ75" s="198">
        <v>107</v>
      </c>
      <c r="AK75" s="198">
        <v>607</v>
      </c>
      <c r="AL75" s="198">
        <v>467</v>
      </c>
      <c r="AM75" s="198">
        <v>77</v>
      </c>
      <c r="AN75" s="198">
        <v>274</v>
      </c>
      <c r="AO75" s="198">
        <v>248</v>
      </c>
      <c r="AP75" s="40">
        <f t="shared" si="313"/>
        <v>3692</v>
      </c>
      <c r="AQ75" s="40">
        <f t="shared" si="311"/>
        <v>645</v>
      </c>
      <c r="AR75" s="40">
        <f t="shared" si="312"/>
        <v>615</v>
      </c>
      <c r="AS75" s="198">
        <v>5113</v>
      </c>
      <c r="AT75" s="198">
        <v>15260</v>
      </c>
      <c r="AU75" s="198">
        <v>14661</v>
      </c>
    </row>
    <row r="76" spans="2:47" hidden="1">
      <c r="B76" s="198">
        <v>0</v>
      </c>
      <c r="C76" s="198">
        <v>368</v>
      </c>
      <c r="D76" s="198">
        <v>327</v>
      </c>
      <c r="E76" s="198">
        <v>0</v>
      </c>
      <c r="F76" s="198">
        <v>0</v>
      </c>
      <c r="G76" s="198">
        <v>0</v>
      </c>
      <c r="H76" s="198">
        <v>0</v>
      </c>
      <c r="I76" s="198">
        <v>394</v>
      </c>
      <c r="J76" s="198">
        <v>383</v>
      </c>
      <c r="K76" s="198">
        <v>0</v>
      </c>
      <c r="L76" s="198">
        <v>181</v>
      </c>
      <c r="M76" s="198">
        <v>149</v>
      </c>
      <c r="N76" s="198">
        <v>0</v>
      </c>
      <c r="O76" s="198">
        <v>0</v>
      </c>
      <c r="P76" s="198">
        <v>0</v>
      </c>
      <c r="Q76" s="198">
        <v>0</v>
      </c>
      <c r="R76" s="198">
        <v>476</v>
      </c>
      <c r="S76" s="198">
        <v>468</v>
      </c>
      <c r="W76" s="198">
        <v>8049</v>
      </c>
      <c r="X76" s="198">
        <v>7892</v>
      </c>
      <c r="Z76" s="198">
        <v>3029</v>
      </c>
      <c r="AA76" s="198">
        <v>3014</v>
      </c>
      <c r="AC76" s="198">
        <v>1120</v>
      </c>
      <c r="AD76" s="198">
        <v>1102</v>
      </c>
      <c r="AE76" s="198">
        <v>536</v>
      </c>
      <c r="AF76" s="198">
        <v>12198</v>
      </c>
      <c r="AG76" s="198">
        <v>12008</v>
      </c>
      <c r="AJ76" s="198">
        <v>37</v>
      </c>
      <c r="AK76" s="198">
        <v>426</v>
      </c>
      <c r="AL76" s="198">
        <v>332</v>
      </c>
      <c r="AM76" s="198">
        <v>212</v>
      </c>
      <c r="AN76" s="198">
        <v>379</v>
      </c>
      <c r="AO76" s="198">
        <v>341</v>
      </c>
      <c r="AP76" s="40">
        <f t="shared" si="313"/>
        <v>5229</v>
      </c>
      <c r="AQ76" s="40">
        <f t="shared" si="311"/>
        <v>1112</v>
      </c>
      <c r="AR76" s="40">
        <f t="shared" si="312"/>
        <v>1088</v>
      </c>
      <c r="AS76" s="198">
        <v>6014</v>
      </c>
      <c r="AT76" s="198">
        <v>15534</v>
      </c>
      <c r="AU76" s="198">
        <v>15096</v>
      </c>
    </row>
    <row r="77" spans="2:47" hidden="1">
      <c r="B77" s="198">
        <v>126</v>
      </c>
      <c r="C77" s="198">
        <v>4852</v>
      </c>
      <c r="D77" s="198">
        <v>4412</v>
      </c>
      <c r="E77" s="198">
        <v>0</v>
      </c>
      <c r="F77" s="198">
        <v>0</v>
      </c>
      <c r="G77" s="198">
        <v>0</v>
      </c>
      <c r="H77" s="198">
        <v>20</v>
      </c>
      <c r="I77" s="198">
        <v>342</v>
      </c>
      <c r="J77" s="198">
        <v>341</v>
      </c>
      <c r="K77" s="198">
        <v>30</v>
      </c>
      <c r="L77" s="198">
        <v>1749</v>
      </c>
      <c r="M77" s="198">
        <v>1569</v>
      </c>
      <c r="N77" s="198">
        <v>0</v>
      </c>
      <c r="O77" s="198">
        <v>0</v>
      </c>
      <c r="P77" s="198">
        <v>0</v>
      </c>
      <c r="Q77" s="198">
        <v>13</v>
      </c>
      <c r="R77" s="198">
        <v>492</v>
      </c>
      <c r="S77" s="198">
        <v>477</v>
      </c>
      <c r="W77" s="198">
        <v>14256</v>
      </c>
      <c r="X77" s="198">
        <v>14011</v>
      </c>
      <c r="Z77" s="198">
        <v>10060</v>
      </c>
      <c r="AA77" s="198">
        <v>10028</v>
      </c>
      <c r="AC77" s="198">
        <v>2919</v>
      </c>
      <c r="AD77" s="198">
        <v>2897</v>
      </c>
      <c r="AE77" s="198">
        <v>801</v>
      </c>
      <c r="AF77" s="198">
        <v>27235</v>
      </c>
      <c r="AG77" s="198">
        <v>26936</v>
      </c>
      <c r="AJ77" s="198">
        <v>37</v>
      </c>
      <c r="AK77" s="198">
        <v>223</v>
      </c>
      <c r="AL77" s="198">
        <v>182</v>
      </c>
      <c r="AM77" s="198">
        <v>3</v>
      </c>
      <c r="AN77" s="198">
        <v>141</v>
      </c>
      <c r="AO77" s="198">
        <v>117</v>
      </c>
      <c r="AP77" s="40">
        <f t="shared" si="313"/>
        <v>14442</v>
      </c>
      <c r="AQ77" s="40">
        <f t="shared" si="311"/>
        <v>1602</v>
      </c>
      <c r="AR77" s="40">
        <f t="shared" si="312"/>
        <v>1524</v>
      </c>
      <c r="AS77" s="198">
        <v>15472</v>
      </c>
      <c r="AT77" s="198">
        <v>36636</v>
      </c>
      <c r="AU77" s="198">
        <v>35558</v>
      </c>
    </row>
    <row r="78" spans="2:47" hidden="1">
      <c r="B78" s="198">
        <v>808</v>
      </c>
      <c r="C78" s="198">
        <v>2509</v>
      </c>
      <c r="D78" s="198">
        <v>2134</v>
      </c>
      <c r="E78" s="198">
        <v>0</v>
      </c>
      <c r="F78" s="198">
        <v>0</v>
      </c>
      <c r="G78" s="198">
        <v>0</v>
      </c>
      <c r="H78" s="198">
        <v>261</v>
      </c>
      <c r="I78" s="198">
        <v>438</v>
      </c>
      <c r="J78" s="198">
        <v>430</v>
      </c>
      <c r="K78" s="198">
        <v>323</v>
      </c>
      <c r="L78" s="198">
        <v>1270</v>
      </c>
      <c r="M78" s="198">
        <v>887</v>
      </c>
      <c r="N78" s="198">
        <v>0</v>
      </c>
      <c r="O78" s="198">
        <v>0</v>
      </c>
      <c r="P78" s="198">
        <v>0</v>
      </c>
      <c r="Q78" s="198">
        <v>116</v>
      </c>
      <c r="R78" s="198">
        <v>292</v>
      </c>
      <c r="S78" s="198">
        <v>286</v>
      </c>
      <c r="W78" s="198">
        <v>7209</v>
      </c>
      <c r="X78" s="198">
        <v>7014</v>
      </c>
      <c r="Z78" s="198">
        <v>3784</v>
      </c>
      <c r="AA78" s="198">
        <v>3762</v>
      </c>
      <c r="AC78" s="198">
        <v>1165</v>
      </c>
      <c r="AD78" s="198">
        <v>1134</v>
      </c>
      <c r="AE78" s="198">
        <v>665</v>
      </c>
      <c r="AF78" s="198">
        <v>12158</v>
      </c>
      <c r="AG78" s="198">
        <v>11910</v>
      </c>
      <c r="AJ78" s="198">
        <v>263</v>
      </c>
      <c r="AK78" s="198">
        <v>484</v>
      </c>
      <c r="AL78" s="198">
        <v>275</v>
      </c>
      <c r="AM78" s="198">
        <v>67</v>
      </c>
      <c r="AN78" s="198">
        <v>93</v>
      </c>
      <c r="AO78" s="198">
        <v>83</v>
      </c>
      <c r="AP78" s="40">
        <f t="shared" si="313"/>
        <v>4135</v>
      </c>
      <c r="AQ78" s="40">
        <f t="shared" si="311"/>
        <v>1159</v>
      </c>
      <c r="AR78" s="40">
        <f t="shared" si="312"/>
        <v>980</v>
      </c>
      <c r="AS78" s="198">
        <v>6638</v>
      </c>
      <c r="AT78" s="198">
        <v>18403</v>
      </c>
      <c r="AU78" s="198">
        <v>16985</v>
      </c>
    </row>
    <row r="79" spans="2:47" hidden="1">
      <c r="B79" s="198">
        <v>759</v>
      </c>
      <c r="C79" s="198">
        <v>4398</v>
      </c>
      <c r="D79" s="198">
        <v>3951</v>
      </c>
      <c r="E79" s="198">
        <v>0</v>
      </c>
      <c r="F79" s="198">
        <v>0</v>
      </c>
      <c r="G79" s="198">
        <v>0</v>
      </c>
      <c r="H79" s="198">
        <v>26</v>
      </c>
      <c r="I79" s="198">
        <v>138</v>
      </c>
      <c r="J79" s="198">
        <v>134</v>
      </c>
      <c r="K79" s="198">
        <v>743</v>
      </c>
      <c r="L79" s="198">
        <v>7165</v>
      </c>
      <c r="M79" s="198">
        <v>5520</v>
      </c>
      <c r="N79" s="198">
        <v>0</v>
      </c>
      <c r="O79" s="198">
        <v>0</v>
      </c>
      <c r="P79" s="198">
        <v>0</v>
      </c>
      <c r="Q79" s="198">
        <v>13</v>
      </c>
      <c r="R79" s="198">
        <v>340</v>
      </c>
      <c r="S79" s="198">
        <v>295</v>
      </c>
      <c r="W79" s="198">
        <v>4533</v>
      </c>
      <c r="X79" s="198">
        <v>3486</v>
      </c>
      <c r="Z79" s="198">
        <v>3103</v>
      </c>
      <c r="AA79" s="198">
        <v>2812</v>
      </c>
      <c r="AC79" s="198">
        <v>1529</v>
      </c>
      <c r="AD79" s="198">
        <v>1447</v>
      </c>
      <c r="AE79" s="198">
        <v>484</v>
      </c>
      <c r="AF79" s="198">
        <v>9165</v>
      </c>
      <c r="AG79" s="198">
        <v>7745</v>
      </c>
      <c r="AJ79" s="198">
        <v>1064</v>
      </c>
      <c r="AK79" s="198">
        <v>17087</v>
      </c>
      <c r="AL79" s="198">
        <v>13154</v>
      </c>
      <c r="AM79" s="198">
        <v>0</v>
      </c>
      <c r="AN79" s="198">
        <v>0</v>
      </c>
      <c r="AO79" s="198">
        <v>0</v>
      </c>
      <c r="AP79" s="40">
        <f t="shared" si="313"/>
        <v>15592</v>
      </c>
      <c r="AQ79" s="40">
        <f t="shared" si="311"/>
        <v>3459</v>
      </c>
      <c r="AR79" s="40">
        <f t="shared" si="312"/>
        <v>2910</v>
      </c>
      <c r="AS79" s="198">
        <v>18681</v>
      </c>
      <c r="AT79" s="198">
        <v>41752</v>
      </c>
      <c r="AU79" s="198">
        <v>33709</v>
      </c>
    </row>
    <row r="80" spans="2:47" hidden="1">
      <c r="B80" s="198">
        <v>795</v>
      </c>
      <c r="C80" s="198">
        <v>4511</v>
      </c>
      <c r="D80" s="198">
        <v>4267</v>
      </c>
      <c r="E80" s="198">
        <v>0</v>
      </c>
      <c r="F80" s="198">
        <v>0</v>
      </c>
      <c r="G80" s="198">
        <v>0</v>
      </c>
      <c r="H80" s="198">
        <v>241</v>
      </c>
      <c r="I80" s="198">
        <v>480</v>
      </c>
      <c r="J80" s="198">
        <v>472</v>
      </c>
      <c r="K80" s="198">
        <v>370</v>
      </c>
      <c r="L80" s="198">
        <v>3663</v>
      </c>
      <c r="M80" s="198">
        <v>3327</v>
      </c>
      <c r="N80" s="198">
        <v>0</v>
      </c>
      <c r="O80" s="198">
        <v>0</v>
      </c>
      <c r="P80" s="198">
        <v>0</v>
      </c>
      <c r="Q80" s="198">
        <v>111</v>
      </c>
      <c r="R80" s="198">
        <v>629</v>
      </c>
      <c r="S80" s="198">
        <v>597</v>
      </c>
      <c r="W80" s="198">
        <v>7336</v>
      </c>
      <c r="X80" s="198">
        <v>6457</v>
      </c>
      <c r="Z80" s="198">
        <v>5345</v>
      </c>
      <c r="AA80" s="198">
        <v>5178</v>
      </c>
      <c r="AC80" s="198">
        <v>3313</v>
      </c>
      <c r="AD80" s="198">
        <v>3246</v>
      </c>
      <c r="AE80" s="198">
        <v>1177</v>
      </c>
      <c r="AF80" s="198">
        <v>15994</v>
      </c>
      <c r="AG80" s="198">
        <v>14881</v>
      </c>
      <c r="AJ80" s="198">
        <v>539</v>
      </c>
      <c r="AK80" s="198">
        <v>5980</v>
      </c>
      <c r="AL80" s="198">
        <v>5225</v>
      </c>
      <c r="AM80" s="198">
        <v>0</v>
      </c>
      <c r="AN80" s="198">
        <v>0</v>
      </c>
      <c r="AO80" s="198">
        <v>0</v>
      </c>
      <c r="AP80" s="40">
        <f t="shared" si="313"/>
        <v>8425</v>
      </c>
      <c r="AQ80" s="40">
        <f t="shared" si="311"/>
        <v>4431</v>
      </c>
      <c r="AR80" s="40">
        <f t="shared" si="312"/>
        <v>4161</v>
      </c>
      <c r="AS80" s="198">
        <v>11658</v>
      </c>
      <c r="AT80" s="198">
        <v>35688</v>
      </c>
      <c r="AU80" s="198">
        <v>32930</v>
      </c>
    </row>
    <row r="81" spans="2:47" hidden="1">
      <c r="B81" s="198">
        <v>314</v>
      </c>
      <c r="C81" s="198">
        <v>2858</v>
      </c>
      <c r="D81" s="198">
        <v>2458</v>
      </c>
      <c r="E81" s="198">
        <v>0</v>
      </c>
      <c r="F81" s="198">
        <v>0</v>
      </c>
      <c r="G81" s="198">
        <v>0</v>
      </c>
      <c r="H81" s="198">
        <v>24</v>
      </c>
      <c r="I81" s="198">
        <v>519</v>
      </c>
      <c r="J81" s="198">
        <v>510</v>
      </c>
      <c r="K81" s="198">
        <v>570</v>
      </c>
      <c r="L81" s="198">
        <v>8812</v>
      </c>
      <c r="M81" s="198">
        <v>6495</v>
      </c>
      <c r="N81" s="198">
        <v>0</v>
      </c>
      <c r="O81" s="198">
        <v>0</v>
      </c>
      <c r="P81" s="198">
        <v>0</v>
      </c>
      <c r="Q81" s="198">
        <v>15</v>
      </c>
      <c r="R81" s="198">
        <v>468</v>
      </c>
      <c r="S81" s="198">
        <v>446</v>
      </c>
      <c r="W81" s="198">
        <v>3064</v>
      </c>
      <c r="X81" s="198">
        <v>2238</v>
      </c>
      <c r="Z81" s="198">
        <v>1864</v>
      </c>
      <c r="AA81" s="198">
        <v>1639</v>
      </c>
      <c r="AC81" s="198">
        <v>1125</v>
      </c>
      <c r="AD81" s="198">
        <v>1069</v>
      </c>
      <c r="AE81" s="198">
        <v>355</v>
      </c>
      <c r="AF81" s="198">
        <v>6053</v>
      </c>
      <c r="AG81" s="198">
        <v>4946</v>
      </c>
      <c r="AJ81" s="198">
        <v>580</v>
      </c>
      <c r="AK81" s="198">
        <v>13019</v>
      </c>
      <c r="AL81" s="198">
        <v>9255</v>
      </c>
      <c r="AM81" s="198">
        <v>0</v>
      </c>
      <c r="AN81" s="198">
        <v>0</v>
      </c>
      <c r="AO81" s="198">
        <v>0</v>
      </c>
      <c r="AP81" s="40">
        <f t="shared" si="313"/>
        <v>8326</v>
      </c>
      <c r="AQ81" s="40">
        <f t="shared" si="311"/>
        <v>2532</v>
      </c>
      <c r="AR81" s="40">
        <f t="shared" si="312"/>
        <v>1962</v>
      </c>
      <c r="AS81" s="198">
        <v>10184</v>
      </c>
      <c r="AT81" s="198">
        <v>34261</v>
      </c>
      <c r="AU81" s="198">
        <v>26072</v>
      </c>
    </row>
    <row r="82" spans="2:47" hidden="1">
      <c r="B82" s="198">
        <v>5</v>
      </c>
      <c r="C82" s="198">
        <v>140</v>
      </c>
      <c r="D82" s="198">
        <v>125</v>
      </c>
      <c r="E82" s="198">
        <v>0</v>
      </c>
      <c r="F82" s="198">
        <v>0</v>
      </c>
      <c r="G82" s="198">
        <v>0</v>
      </c>
      <c r="H82" s="198">
        <v>0</v>
      </c>
      <c r="I82" s="198">
        <v>0</v>
      </c>
      <c r="J82" s="198">
        <v>0</v>
      </c>
      <c r="K82" s="198">
        <v>17</v>
      </c>
      <c r="L82" s="198">
        <v>1494</v>
      </c>
      <c r="M82" s="198">
        <v>822</v>
      </c>
      <c r="N82" s="198">
        <v>0</v>
      </c>
      <c r="O82" s="198">
        <v>0</v>
      </c>
      <c r="P82" s="198">
        <v>0</v>
      </c>
      <c r="Q82" s="198">
        <v>0</v>
      </c>
      <c r="R82" s="198">
        <v>0</v>
      </c>
      <c r="S82" s="198">
        <v>0</v>
      </c>
      <c r="W82" s="198">
        <v>622</v>
      </c>
      <c r="X82" s="198">
        <v>334</v>
      </c>
      <c r="Z82" s="198">
        <v>443</v>
      </c>
      <c r="AA82" s="198">
        <v>296</v>
      </c>
      <c r="AC82" s="198">
        <v>458</v>
      </c>
      <c r="AD82" s="198">
        <v>362</v>
      </c>
      <c r="AE82" s="198">
        <v>134</v>
      </c>
      <c r="AF82" s="198">
        <v>1523</v>
      </c>
      <c r="AG82" s="198">
        <v>992</v>
      </c>
      <c r="AJ82" s="198">
        <v>206</v>
      </c>
      <c r="AK82" s="198">
        <v>6832</v>
      </c>
      <c r="AL82" s="198">
        <v>4613</v>
      </c>
      <c r="AM82" s="198">
        <v>0</v>
      </c>
      <c r="AN82" s="198">
        <v>0</v>
      </c>
      <c r="AO82" s="198">
        <v>0</v>
      </c>
      <c r="AP82" s="40">
        <f t="shared" si="313"/>
        <v>1986</v>
      </c>
      <c r="AQ82" s="40">
        <f t="shared" si="311"/>
        <v>582</v>
      </c>
      <c r="AR82" s="40">
        <f t="shared" si="312"/>
        <v>383</v>
      </c>
      <c r="AS82" s="198">
        <v>2348</v>
      </c>
      <c r="AT82" s="198">
        <v>10571</v>
      </c>
      <c r="AU82" s="198">
        <v>6935</v>
      </c>
    </row>
    <row r="83" spans="2:47" hidden="1">
      <c r="B83" s="198">
        <v>9</v>
      </c>
      <c r="C83" s="198">
        <v>631</v>
      </c>
      <c r="D83" s="198">
        <v>506</v>
      </c>
      <c r="E83" s="198">
        <v>0</v>
      </c>
      <c r="F83" s="198">
        <v>0</v>
      </c>
      <c r="G83" s="198">
        <v>0</v>
      </c>
      <c r="H83" s="198">
        <v>0</v>
      </c>
      <c r="I83" s="198">
        <v>0</v>
      </c>
      <c r="J83" s="198">
        <v>0</v>
      </c>
      <c r="K83" s="198">
        <v>36</v>
      </c>
      <c r="L83" s="198">
        <v>1464</v>
      </c>
      <c r="M83" s="198">
        <v>959</v>
      </c>
      <c r="N83" s="198">
        <v>0</v>
      </c>
      <c r="O83" s="198">
        <v>0</v>
      </c>
      <c r="P83" s="198">
        <v>0</v>
      </c>
      <c r="Q83" s="198">
        <v>0</v>
      </c>
      <c r="R83" s="198">
        <v>0</v>
      </c>
      <c r="S83" s="198">
        <v>0</v>
      </c>
      <c r="W83" s="198">
        <v>1304</v>
      </c>
      <c r="X83" s="198">
        <v>865</v>
      </c>
      <c r="Z83" s="198">
        <v>842</v>
      </c>
      <c r="AA83" s="198">
        <v>651</v>
      </c>
      <c r="AC83" s="198">
        <v>611</v>
      </c>
      <c r="AD83" s="198">
        <v>560</v>
      </c>
      <c r="AE83" s="198">
        <v>187</v>
      </c>
      <c r="AF83" s="198">
        <v>2757</v>
      </c>
      <c r="AG83" s="198">
        <v>2076</v>
      </c>
      <c r="AJ83" s="198">
        <v>3006</v>
      </c>
      <c r="AK83" s="198">
        <v>7470</v>
      </c>
      <c r="AL83" s="198">
        <v>4718</v>
      </c>
      <c r="AM83" s="198">
        <v>0</v>
      </c>
      <c r="AN83" s="198">
        <v>0</v>
      </c>
      <c r="AO83" s="198">
        <v>0</v>
      </c>
      <c r="AP83" s="40">
        <f t="shared" si="313"/>
        <v>3343</v>
      </c>
      <c r="AQ83" s="40">
        <f t="shared" si="311"/>
        <v>1443</v>
      </c>
      <c r="AR83" s="40">
        <f t="shared" si="312"/>
        <v>992</v>
      </c>
      <c r="AS83" s="198">
        <v>6581</v>
      </c>
      <c r="AT83" s="198">
        <v>13765</v>
      </c>
      <c r="AU83" s="198">
        <v>9251</v>
      </c>
    </row>
    <row r="84" spans="2:47" hidden="1">
      <c r="B84" s="198">
        <v>67</v>
      </c>
      <c r="C84" s="198">
        <v>1050</v>
      </c>
      <c r="D84" s="198">
        <v>474</v>
      </c>
      <c r="E84" s="198">
        <v>0</v>
      </c>
      <c r="F84" s="198">
        <v>0</v>
      </c>
      <c r="G84" s="198">
        <v>0</v>
      </c>
      <c r="H84" s="198">
        <v>0</v>
      </c>
      <c r="I84" s="198">
        <v>0</v>
      </c>
      <c r="J84" s="198">
        <v>0</v>
      </c>
      <c r="K84" s="198">
        <v>56</v>
      </c>
      <c r="L84" s="198">
        <v>1489</v>
      </c>
      <c r="M84" s="198">
        <v>428</v>
      </c>
      <c r="N84" s="198">
        <v>0</v>
      </c>
      <c r="O84" s="198">
        <v>0</v>
      </c>
      <c r="P84" s="198">
        <v>0</v>
      </c>
      <c r="Q84" s="198">
        <v>0</v>
      </c>
      <c r="R84" s="198">
        <v>0</v>
      </c>
      <c r="S84" s="198">
        <v>0</v>
      </c>
      <c r="W84" s="198">
        <v>369</v>
      </c>
      <c r="X84" s="198">
        <v>107</v>
      </c>
      <c r="Z84" s="198">
        <v>220</v>
      </c>
      <c r="AA84" s="198">
        <v>77</v>
      </c>
      <c r="AC84" s="198">
        <v>268</v>
      </c>
      <c r="AD84" s="198">
        <v>148</v>
      </c>
      <c r="AE84" s="198">
        <v>132</v>
      </c>
      <c r="AF84" s="198">
        <v>857</v>
      </c>
      <c r="AG84" s="198">
        <v>332</v>
      </c>
      <c r="AJ84" s="198">
        <v>674</v>
      </c>
      <c r="AK84" s="198">
        <v>8111</v>
      </c>
      <c r="AL84" s="198">
        <v>3400</v>
      </c>
      <c r="AM84" s="198">
        <v>0</v>
      </c>
      <c r="AN84" s="198">
        <v>0</v>
      </c>
      <c r="AO84" s="198">
        <v>0</v>
      </c>
      <c r="AP84" s="40">
        <f t="shared" si="313"/>
        <v>972</v>
      </c>
      <c r="AQ84" s="40">
        <f t="shared" si="311"/>
        <v>189</v>
      </c>
      <c r="AR84" s="40">
        <f t="shared" si="312"/>
        <v>69</v>
      </c>
      <c r="AS84" s="198">
        <v>1901</v>
      </c>
      <c r="AT84" s="198">
        <v>11696</v>
      </c>
      <c r="AU84" s="198">
        <v>4703</v>
      </c>
    </row>
    <row r="85" spans="2:47" hidden="1">
      <c r="B85" s="198">
        <v>4</v>
      </c>
      <c r="C85" s="198">
        <v>1650</v>
      </c>
      <c r="D85" s="198">
        <v>1110</v>
      </c>
      <c r="E85" s="198">
        <v>0</v>
      </c>
      <c r="F85" s="198">
        <v>0</v>
      </c>
      <c r="G85" s="198">
        <v>0</v>
      </c>
      <c r="H85" s="198">
        <v>0</v>
      </c>
      <c r="I85" s="198">
        <v>0</v>
      </c>
      <c r="J85" s="198">
        <v>0</v>
      </c>
      <c r="K85" s="198">
        <v>13</v>
      </c>
      <c r="L85" s="198">
        <v>4309</v>
      </c>
      <c r="M85" s="198">
        <v>2239</v>
      </c>
      <c r="N85" s="198">
        <v>0</v>
      </c>
      <c r="O85" s="198">
        <v>0</v>
      </c>
      <c r="P85" s="198">
        <v>0</v>
      </c>
      <c r="Q85" s="198">
        <v>0</v>
      </c>
      <c r="R85" s="198">
        <v>0</v>
      </c>
      <c r="S85" s="198">
        <v>0</v>
      </c>
      <c r="W85" s="198">
        <v>2246</v>
      </c>
      <c r="X85" s="198">
        <v>1121</v>
      </c>
      <c r="Z85" s="198">
        <v>1020</v>
      </c>
      <c r="AA85" s="198">
        <v>623</v>
      </c>
      <c r="AC85" s="198">
        <v>480</v>
      </c>
      <c r="AD85" s="198">
        <v>423</v>
      </c>
      <c r="AE85" s="198">
        <v>267</v>
      </c>
      <c r="AF85" s="198">
        <v>3746</v>
      </c>
      <c r="AG85" s="198">
        <v>2167</v>
      </c>
      <c r="AJ85" s="198">
        <v>2177</v>
      </c>
      <c r="AK85" s="198">
        <v>26559</v>
      </c>
      <c r="AL85" s="198">
        <v>17824</v>
      </c>
      <c r="AM85" s="198">
        <v>0</v>
      </c>
      <c r="AN85" s="198">
        <v>0</v>
      </c>
      <c r="AO85" s="198">
        <v>0</v>
      </c>
      <c r="AP85" s="40">
        <f t="shared" si="313"/>
        <v>1524</v>
      </c>
      <c r="AQ85" s="40">
        <f t="shared" si="311"/>
        <v>17795</v>
      </c>
      <c r="AR85" s="40">
        <f t="shared" si="312"/>
        <v>11601</v>
      </c>
      <c r="AS85" s="198">
        <v>3985</v>
      </c>
      <c r="AT85" s="198">
        <v>54059</v>
      </c>
      <c r="AU85" s="198">
        <v>34941</v>
      </c>
    </row>
    <row r="86" spans="2:47" hidden="1">
      <c r="B86" s="198">
        <v>62</v>
      </c>
      <c r="C86" s="198">
        <v>558</v>
      </c>
      <c r="D86" s="198">
        <v>474</v>
      </c>
      <c r="E86" s="198">
        <v>0</v>
      </c>
      <c r="F86" s="198">
        <v>0</v>
      </c>
      <c r="G86" s="198">
        <v>0</v>
      </c>
      <c r="H86" s="198">
        <v>0</v>
      </c>
      <c r="I86" s="198">
        <v>0</v>
      </c>
      <c r="J86" s="198">
        <v>0</v>
      </c>
      <c r="K86" s="198">
        <v>75</v>
      </c>
      <c r="L86" s="198">
        <v>1820</v>
      </c>
      <c r="M86" s="198">
        <v>935</v>
      </c>
      <c r="N86" s="198">
        <v>0</v>
      </c>
      <c r="O86" s="198">
        <v>0</v>
      </c>
      <c r="P86" s="198">
        <v>0</v>
      </c>
      <c r="Q86" s="198">
        <v>0</v>
      </c>
      <c r="R86" s="198">
        <v>0</v>
      </c>
      <c r="S86" s="198">
        <v>0</v>
      </c>
      <c r="W86" s="198">
        <v>805</v>
      </c>
      <c r="X86" s="198">
        <v>430</v>
      </c>
      <c r="Z86" s="198">
        <v>645</v>
      </c>
      <c r="AA86" s="198">
        <v>381</v>
      </c>
      <c r="AC86" s="198">
        <v>325</v>
      </c>
      <c r="AD86" s="198">
        <v>274</v>
      </c>
      <c r="AE86" s="198">
        <v>180</v>
      </c>
      <c r="AF86" s="198">
        <v>1775</v>
      </c>
      <c r="AG86" s="198">
        <v>1085</v>
      </c>
      <c r="AJ86" s="198">
        <v>418</v>
      </c>
      <c r="AK86" s="198">
        <v>3739</v>
      </c>
      <c r="AL86" s="198">
        <v>3106</v>
      </c>
      <c r="AM86" s="198">
        <v>0</v>
      </c>
      <c r="AN86" s="198">
        <v>0</v>
      </c>
      <c r="AO86" s="198">
        <v>0</v>
      </c>
      <c r="AP86" s="40">
        <f t="shared" si="313"/>
        <v>2315</v>
      </c>
      <c r="AQ86" s="40">
        <f t="shared" si="311"/>
        <v>1712</v>
      </c>
      <c r="AR86" s="40">
        <f t="shared" si="312"/>
        <v>1515</v>
      </c>
      <c r="AS86" s="198">
        <v>3050</v>
      </c>
      <c r="AT86" s="198">
        <v>9604</v>
      </c>
      <c r="AU86" s="198">
        <v>7115</v>
      </c>
    </row>
    <row r="87" spans="2:47" hidden="1">
      <c r="B87" s="198">
        <v>0</v>
      </c>
      <c r="C87" s="198">
        <v>0</v>
      </c>
      <c r="D87" s="198">
        <v>0</v>
      </c>
      <c r="E87" s="198">
        <v>0</v>
      </c>
      <c r="F87" s="198">
        <v>0</v>
      </c>
      <c r="G87" s="198">
        <v>0</v>
      </c>
      <c r="H87" s="198">
        <v>0</v>
      </c>
      <c r="I87" s="198">
        <v>0</v>
      </c>
      <c r="J87" s="198">
        <v>0</v>
      </c>
      <c r="K87" s="198">
        <v>66</v>
      </c>
      <c r="L87" s="198">
        <v>580</v>
      </c>
      <c r="M87" s="198">
        <v>340</v>
      </c>
      <c r="N87" s="198">
        <v>0</v>
      </c>
      <c r="O87" s="198">
        <v>0</v>
      </c>
      <c r="P87" s="198">
        <v>0</v>
      </c>
      <c r="Q87" s="198">
        <v>0</v>
      </c>
      <c r="R87" s="198">
        <v>0</v>
      </c>
      <c r="S87" s="198">
        <v>0</v>
      </c>
      <c r="W87" s="198">
        <v>387</v>
      </c>
      <c r="X87" s="198">
        <v>233</v>
      </c>
      <c r="Z87" s="198">
        <v>292</v>
      </c>
      <c r="AA87" s="198">
        <v>200</v>
      </c>
      <c r="AC87" s="198">
        <v>55</v>
      </c>
      <c r="AD87" s="198">
        <v>54</v>
      </c>
      <c r="AE87" s="198">
        <v>138</v>
      </c>
      <c r="AF87" s="198">
        <v>734</v>
      </c>
      <c r="AG87" s="198">
        <v>487</v>
      </c>
      <c r="AJ87" s="198">
        <v>339</v>
      </c>
      <c r="AK87" s="198">
        <v>1854</v>
      </c>
      <c r="AL87" s="198">
        <v>1557</v>
      </c>
      <c r="AM87" s="198">
        <v>0</v>
      </c>
      <c r="AN87" s="198">
        <v>0</v>
      </c>
      <c r="AO87" s="198">
        <v>0</v>
      </c>
      <c r="AP87" s="40">
        <f t="shared" si="313"/>
        <v>1868</v>
      </c>
      <c r="AQ87" s="40">
        <f t="shared" si="311"/>
        <v>2515</v>
      </c>
      <c r="AR87" s="40">
        <f t="shared" si="312"/>
        <v>2425</v>
      </c>
      <c r="AS87" s="198">
        <v>2411</v>
      </c>
      <c r="AT87" s="198">
        <v>5683</v>
      </c>
      <c r="AU87" s="198">
        <v>4809</v>
      </c>
    </row>
    <row r="88" spans="2:47" hidden="1">
      <c r="B88" s="198">
        <v>0</v>
      </c>
      <c r="C88" s="198">
        <v>0</v>
      </c>
      <c r="D88" s="198">
        <v>0</v>
      </c>
      <c r="E88" s="198">
        <v>0</v>
      </c>
      <c r="F88" s="198">
        <v>0</v>
      </c>
      <c r="G88" s="198">
        <v>0</v>
      </c>
      <c r="H88" s="198">
        <v>0</v>
      </c>
      <c r="I88" s="198">
        <v>0</v>
      </c>
      <c r="J88" s="198">
        <v>0</v>
      </c>
      <c r="K88" s="198">
        <v>1329</v>
      </c>
      <c r="L88" s="198">
        <v>4213</v>
      </c>
      <c r="M88" s="198">
        <v>1362</v>
      </c>
      <c r="N88" s="198">
        <v>0</v>
      </c>
      <c r="O88" s="198">
        <v>0</v>
      </c>
      <c r="P88" s="198">
        <v>0</v>
      </c>
      <c r="Q88" s="198">
        <v>0</v>
      </c>
      <c r="R88" s="198">
        <v>0</v>
      </c>
      <c r="S88" s="198">
        <v>0</v>
      </c>
      <c r="W88" s="198">
        <v>1233</v>
      </c>
      <c r="X88" s="198">
        <v>406</v>
      </c>
      <c r="Z88" s="198">
        <v>1237</v>
      </c>
      <c r="AA88" s="198">
        <v>657</v>
      </c>
      <c r="AC88" s="198">
        <v>90</v>
      </c>
      <c r="AD88" s="198">
        <v>78</v>
      </c>
      <c r="AE88" s="198">
        <v>1084</v>
      </c>
      <c r="AF88" s="198">
        <v>2560</v>
      </c>
      <c r="AG88" s="198">
        <v>1141</v>
      </c>
      <c r="AJ88" s="198">
        <v>3286</v>
      </c>
      <c r="AK88" s="198">
        <v>16200</v>
      </c>
      <c r="AL88" s="198">
        <v>12655</v>
      </c>
      <c r="AM88" s="198">
        <v>0</v>
      </c>
      <c r="AN88" s="198">
        <v>0</v>
      </c>
      <c r="AO88" s="198">
        <v>0</v>
      </c>
      <c r="AP88" s="40">
        <f t="shared" si="313"/>
        <v>2287</v>
      </c>
      <c r="AQ88" s="40">
        <f t="shared" si="311"/>
        <v>498</v>
      </c>
      <c r="AR88" s="40">
        <f t="shared" si="312"/>
        <v>256</v>
      </c>
      <c r="AS88" s="198">
        <v>7986</v>
      </c>
      <c r="AT88" s="198">
        <v>23471</v>
      </c>
      <c r="AU88" s="198">
        <v>15414</v>
      </c>
    </row>
    <row r="89" spans="2:47" hidden="1">
      <c r="B89" s="198">
        <v>101</v>
      </c>
      <c r="C89" s="198">
        <v>792</v>
      </c>
      <c r="D89" s="198">
        <v>621</v>
      </c>
      <c r="E89" s="198">
        <v>0</v>
      </c>
      <c r="F89" s="198">
        <v>0</v>
      </c>
      <c r="G89" s="198">
        <v>0</v>
      </c>
      <c r="H89" s="198">
        <v>0</v>
      </c>
      <c r="I89" s="198">
        <v>0</v>
      </c>
      <c r="J89" s="198">
        <v>0</v>
      </c>
      <c r="K89" s="198">
        <v>294</v>
      </c>
      <c r="L89" s="198">
        <v>5504</v>
      </c>
      <c r="M89" s="198">
        <v>3553</v>
      </c>
      <c r="N89" s="198">
        <v>0</v>
      </c>
      <c r="O89" s="198">
        <v>0</v>
      </c>
      <c r="P89" s="198">
        <v>0</v>
      </c>
      <c r="Q89" s="198">
        <v>0</v>
      </c>
      <c r="R89" s="198">
        <v>0</v>
      </c>
      <c r="S89" s="198">
        <v>0</v>
      </c>
      <c r="W89" s="198">
        <v>2147</v>
      </c>
      <c r="X89" s="198">
        <v>1411</v>
      </c>
      <c r="Z89" s="198">
        <v>1698</v>
      </c>
      <c r="AA89" s="198">
        <v>1301</v>
      </c>
      <c r="AC89" s="198">
        <v>859</v>
      </c>
      <c r="AD89" s="198">
        <v>771</v>
      </c>
      <c r="AE89" s="198">
        <v>383</v>
      </c>
      <c r="AF89" s="198">
        <v>4704</v>
      </c>
      <c r="AG89" s="198">
        <v>3483</v>
      </c>
      <c r="AJ89" s="198">
        <v>2137</v>
      </c>
      <c r="AK89" s="198">
        <v>13950</v>
      </c>
      <c r="AL89" s="198">
        <v>9912</v>
      </c>
      <c r="AM89" s="198">
        <v>0</v>
      </c>
      <c r="AN89" s="198">
        <v>0</v>
      </c>
      <c r="AO89" s="198">
        <v>0</v>
      </c>
      <c r="AP89" s="40">
        <f t="shared" si="313"/>
        <v>5553</v>
      </c>
      <c r="AQ89" s="40">
        <f t="shared" si="311"/>
        <v>1510</v>
      </c>
      <c r="AR89" s="40">
        <f t="shared" si="312"/>
        <v>1046</v>
      </c>
      <c r="AS89" s="198">
        <v>8468</v>
      </c>
      <c r="AT89" s="198">
        <v>26460</v>
      </c>
      <c r="AU89" s="198">
        <v>18615</v>
      </c>
    </row>
  </sheetData>
  <mergeCells count="27">
    <mergeCell ref="AS3:AU4"/>
    <mergeCell ref="AV3:AV5"/>
    <mergeCell ref="AJ4:AL4"/>
    <mergeCell ref="AM4:AO4"/>
    <mergeCell ref="AK3:AN3"/>
    <mergeCell ref="AP3:AR4"/>
    <mergeCell ref="AH3:AH5"/>
    <mergeCell ref="Y4:AA4"/>
    <mergeCell ref="AB4:AD4"/>
    <mergeCell ref="AE4:AG4"/>
    <mergeCell ref="Z3:AC3"/>
    <mergeCell ref="A1:D1"/>
    <mergeCell ref="U1:X1"/>
    <mergeCell ref="AI1:AL1"/>
    <mergeCell ref="A3:A5"/>
    <mergeCell ref="T3:T5"/>
    <mergeCell ref="Q4:S4"/>
    <mergeCell ref="H4:J4"/>
    <mergeCell ref="K4:M4"/>
    <mergeCell ref="B3:J3"/>
    <mergeCell ref="B4:D4"/>
    <mergeCell ref="K3:S3"/>
    <mergeCell ref="N4:P4"/>
    <mergeCell ref="E4:G4"/>
    <mergeCell ref="U3:U5"/>
    <mergeCell ref="V4:X4"/>
    <mergeCell ref="AI3:AI5"/>
  </mergeCells>
  <phoneticPr fontId="2"/>
  <printOptions horizontalCentered="1" verticalCentered="1"/>
  <pageMargins left="0.39370078740157483" right="0.39370078740157483" top="0.59055118110236227" bottom="0.59055118110236227" header="0.19685039370078741" footer="0.19685039370078741"/>
  <pageSetup paperSize="9" scale="61" fitToWidth="3" orientation="landscape" r:id="rId1"/>
  <headerFooter alignWithMargins="0"/>
  <colBreaks count="2" manualBreakCount="2">
    <brk id="20" max="47" man="1"/>
    <brk id="34"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AI90"/>
  <sheetViews>
    <sheetView view="pageBreakPreview" zoomScaleNormal="100" zoomScaleSheetLayoutView="100" workbookViewId="0">
      <pane xSplit="1" ySplit="6" topLeftCell="B7"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2"/>
  <cols>
    <col min="1" max="1" width="11.6640625" style="4" customWidth="1"/>
    <col min="2" max="8" width="15.6640625" style="4" customWidth="1"/>
    <col min="9" max="10" width="11.6640625" style="4" customWidth="1"/>
    <col min="11" max="17" width="15.6640625" style="4" customWidth="1"/>
    <col min="18" max="19" width="11.6640625" style="4" customWidth="1"/>
    <col min="20" max="26" width="15.6640625" style="4" customWidth="1"/>
    <col min="27" max="27" width="11.6640625" style="4" customWidth="1"/>
    <col min="28" max="28" width="3.109375" style="4" hidden="1" customWidth="1"/>
    <col min="29" max="35" width="0" style="4" hidden="1" customWidth="1"/>
    <col min="36" max="16384" width="9" style="4"/>
  </cols>
  <sheetData>
    <row r="1" spans="1:35">
      <c r="A1" s="195" t="s">
        <v>190</v>
      </c>
      <c r="B1" s="28"/>
      <c r="C1" s="29"/>
      <c r="D1" s="29"/>
      <c r="F1" s="1"/>
      <c r="G1" s="1"/>
      <c r="H1" s="1"/>
      <c r="I1" s="3"/>
      <c r="J1" s="195" t="s">
        <v>191</v>
      </c>
      <c r="K1" s="28"/>
      <c r="L1" s="29"/>
      <c r="M1" s="29"/>
      <c r="O1" s="1"/>
      <c r="P1" s="1"/>
      <c r="Q1" s="1"/>
      <c r="R1" s="3"/>
      <c r="S1" s="195" t="s">
        <v>192</v>
      </c>
      <c r="T1" s="28"/>
      <c r="U1" s="29"/>
      <c r="V1" s="29"/>
      <c r="X1" s="1"/>
      <c r="Y1" s="1"/>
      <c r="Z1" s="1"/>
      <c r="AA1" s="3"/>
    </row>
    <row r="2" spans="1:35" ht="13.8" thickBot="1">
      <c r="A2" s="41"/>
      <c r="B2" s="13"/>
      <c r="C2" s="13"/>
      <c r="D2" s="1"/>
      <c r="E2" s="1"/>
      <c r="F2" s="1"/>
      <c r="G2" s="1"/>
      <c r="H2" s="1"/>
      <c r="I2" s="11"/>
      <c r="J2" s="12"/>
      <c r="K2" s="13"/>
      <c r="L2" s="13"/>
      <c r="M2" s="1"/>
      <c r="N2" s="1"/>
      <c r="O2" s="1"/>
      <c r="P2" s="1"/>
      <c r="Q2" s="1"/>
      <c r="R2" s="11"/>
      <c r="S2" s="12"/>
      <c r="T2" s="13"/>
      <c r="U2" s="13"/>
      <c r="V2" s="1"/>
      <c r="W2" s="1"/>
      <c r="X2" s="1"/>
      <c r="Y2" s="1"/>
      <c r="Z2" s="1"/>
      <c r="AA2" s="11"/>
    </row>
    <row r="3" spans="1:35" ht="20.100000000000001" customHeight="1">
      <c r="A3" s="364" t="s">
        <v>46</v>
      </c>
      <c r="B3" s="171" t="s">
        <v>0</v>
      </c>
      <c r="C3" s="172"/>
      <c r="D3" s="171"/>
      <c r="E3" s="172"/>
      <c r="F3" s="172"/>
      <c r="G3" s="171"/>
      <c r="H3" s="172"/>
      <c r="I3" s="364" t="s">
        <v>46</v>
      </c>
      <c r="J3" s="364" t="s">
        <v>46</v>
      </c>
      <c r="K3" s="171" t="s">
        <v>7</v>
      </c>
      <c r="L3" s="172"/>
      <c r="M3" s="171"/>
      <c r="N3" s="172"/>
      <c r="O3" s="172"/>
      <c r="P3" s="171"/>
      <c r="Q3" s="172"/>
      <c r="R3" s="364" t="s">
        <v>46</v>
      </c>
      <c r="S3" s="364" t="s">
        <v>46</v>
      </c>
      <c r="T3" s="171" t="s">
        <v>2</v>
      </c>
      <c r="U3" s="172"/>
      <c r="V3" s="171"/>
      <c r="W3" s="172"/>
      <c r="X3" s="172"/>
      <c r="Y3" s="171"/>
      <c r="Z3" s="172"/>
      <c r="AA3" s="364" t="s">
        <v>46</v>
      </c>
    </row>
    <row r="4" spans="1:35" ht="20.100000000000001" customHeight="1">
      <c r="A4" s="365"/>
      <c r="B4" s="173" t="s">
        <v>89</v>
      </c>
      <c r="C4" s="174"/>
      <c r="D4" s="173" t="s">
        <v>88</v>
      </c>
      <c r="E4" s="174"/>
      <c r="F4" s="174"/>
      <c r="G4" s="173" t="s">
        <v>90</v>
      </c>
      <c r="H4" s="174"/>
      <c r="I4" s="365"/>
      <c r="J4" s="365"/>
      <c r="K4" s="173" t="s">
        <v>89</v>
      </c>
      <c r="L4" s="174"/>
      <c r="M4" s="173" t="s">
        <v>88</v>
      </c>
      <c r="N4" s="174"/>
      <c r="O4" s="174"/>
      <c r="P4" s="173" t="s">
        <v>90</v>
      </c>
      <c r="Q4" s="174"/>
      <c r="R4" s="365"/>
      <c r="S4" s="365"/>
      <c r="T4" s="173" t="s">
        <v>89</v>
      </c>
      <c r="U4" s="174"/>
      <c r="V4" s="173" t="s">
        <v>88</v>
      </c>
      <c r="W4" s="174"/>
      <c r="X4" s="174"/>
      <c r="Y4" s="173" t="s">
        <v>90</v>
      </c>
      <c r="Z4" s="174"/>
      <c r="AA4" s="365"/>
    </row>
    <row r="5" spans="1:35" ht="24">
      <c r="A5" s="365"/>
      <c r="B5" s="175" t="s">
        <v>4</v>
      </c>
      <c r="C5" s="176" t="s">
        <v>8</v>
      </c>
      <c r="D5" s="175" t="s">
        <v>70</v>
      </c>
      <c r="E5" s="177" t="s">
        <v>68</v>
      </c>
      <c r="F5" s="176" t="s">
        <v>69</v>
      </c>
      <c r="G5" s="175" t="s">
        <v>91</v>
      </c>
      <c r="H5" s="178" t="s">
        <v>8</v>
      </c>
      <c r="I5" s="365"/>
      <c r="J5" s="365"/>
      <c r="K5" s="175" t="s">
        <v>4</v>
      </c>
      <c r="L5" s="176" t="s">
        <v>8</v>
      </c>
      <c r="M5" s="175" t="s">
        <v>70</v>
      </c>
      <c r="N5" s="177" t="s">
        <v>68</v>
      </c>
      <c r="O5" s="176" t="s">
        <v>69</v>
      </c>
      <c r="P5" s="175" t="s">
        <v>91</v>
      </c>
      <c r="Q5" s="178" t="s">
        <v>8</v>
      </c>
      <c r="R5" s="365"/>
      <c r="S5" s="365"/>
      <c r="T5" s="175" t="s">
        <v>4</v>
      </c>
      <c r="U5" s="176" t="s">
        <v>8</v>
      </c>
      <c r="V5" s="175" t="s">
        <v>70</v>
      </c>
      <c r="W5" s="177" t="s">
        <v>68</v>
      </c>
      <c r="X5" s="176" t="s">
        <v>69</v>
      </c>
      <c r="Y5" s="175" t="s">
        <v>91</v>
      </c>
      <c r="Z5" s="178" t="s">
        <v>8</v>
      </c>
      <c r="AA5" s="365"/>
    </row>
    <row r="6" spans="1:35" ht="13.8" thickBot="1">
      <c r="A6" s="366"/>
      <c r="B6" s="179" t="s">
        <v>92</v>
      </c>
      <c r="C6" s="180" t="s">
        <v>92</v>
      </c>
      <c r="D6" s="179" t="s">
        <v>93</v>
      </c>
      <c r="E6" s="181" t="s">
        <v>93</v>
      </c>
      <c r="F6" s="180" t="s">
        <v>93</v>
      </c>
      <c r="G6" s="179" t="s">
        <v>94</v>
      </c>
      <c r="H6" s="180" t="s">
        <v>94</v>
      </c>
      <c r="I6" s="366"/>
      <c r="J6" s="366"/>
      <c r="K6" s="179" t="s">
        <v>92</v>
      </c>
      <c r="L6" s="180" t="s">
        <v>92</v>
      </c>
      <c r="M6" s="179" t="s">
        <v>93</v>
      </c>
      <c r="N6" s="181" t="s">
        <v>93</v>
      </c>
      <c r="O6" s="180" t="s">
        <v>93</v>
      </c>
      <c r="P6" s="179" t="s">
        <v>94</v>
      </c>
      <c r="Q6" s="180" t="s">
        <v>94</v>
      </c>
      <c r="R6" s="366"/>
      <c r="S6" s="366"/>
      <c r="T6" s="179" t="s">
        <v>92</v>
      </c>
      <c r="U6" s="180" t="s">
        <v>92</v>
      </c>
      <c r="V6" s="179" t="s">
        <v>93</v>
      </c>
      <c r="W6" s="181" t="s">
        <v>93</v>
      </c>
      <c r="X6" s="180" t="s">
        <v>93</v>
      </c>
      <c r="Y6" s="179" t="s">
        <v>94</v>
      </c>
      <c r="Z6" s="180" t="s">
        <v>94</v>
      </c>
      <c r="AA6" s="366"/>
    </row>
    <row r="7" spans="1:35" ht="15" customHeight="1">
      <c r="A7" s="152" t="s">
        <v>9</v>
      </c>
      <c r="B7" s="153">
        <f>B52</f>
        <v>724510</v>
      </c>
      <c r="C7" s="155">
        <f t="shared" ref="C7:H7" si="0">C52</f>
        <v>713921</v>
      </c>
      <c r="D7" s="153">
        <f t="shared" si="0"/>
        <v>11781211</v>
      </c>
      <c r="E7" s="182">
        <f t="shared" si="0"/>
        <v>11767644</v>
      </c>
      <c r="F7" s="155">
        <f t="shared" si="0"/>
        <v>3671101</v>
      </c>
      <c r="G7" s="153">
        <f t="shared" si="0"/>
        <v>1771</v>
      </c>
      <c r="H7" s="155">
        <f t="shared" si="0"/>
        <v>1724</v>
      </c>
      <c r="I7" s="156" t="s">
        <v>9</v>
      </c>
      <c r="J7" s="152" t="s">
        <v>9</v>
      </c>
      <c r="K7" s="153">
        <f>K52</f>
        <v>194366</v>
      </c>
      <c r="L7" s="155">
        <f t="shared" ref="L7:Q7" si="1">L52</f>
        <v>192232</v>
      </c>
      <c r="M7" s="153">
        <f t="shared" si="1"/>
        <v>3172638</v>
      </c>
      <c r="N7" s="182">
        <f t="shared" si="1"/>
        <v>3162984</v>
      </c>
      <c r="O7" s="155">
        <f t="shared" si="1"/>
        <v>1010048</v>
      </c>
      <c r="P7" s="153">
        <f t="shared" si="1"/>
        <v>819</v>
      </c>
      <c r="Q7" s="155">
        <f t="shared" si="1"/>
        <v>788</v>
      </c>
      <c r="R7" s="156" t="s">
        <v>9</v>
      </c>
      <c r="S7" s="152" t="s">
        <v>9</v>
      </c>
      <c r="T7" s="153">
        <f>T52</f>
        <v>918876</v>
      </c>
      <c r="U7" s="155">
        <f t="shared" ref="U7:Z7" si="2">U52</f>
        <v>906153</v>
      </c>
      <c r="V7" s="153">
        <f t="shared" si="2"/>
        <v>14953849</v>
      </c>
      <c r="W7" s="182">
        <f t="shared" si="2"/>
        <v>14930628</v>
      </c>
      <c r="X7" s="155">
        <f t="shared" si="2"/>
        <v>4681149</v>
      </c>
      <c r="Y7" s="153">
        <f t="shared" si="2"/>
        <v>2590</v>
      </c>
      <c r="Z7" s="155">
        <f t="shared" si="2"/>
        <v>2512</v>
      </c>
      <c r="AA7" s="156" t="s">
        <v>9</v>
      </c>
      <c r="AC7" s="4" t="str">
        <f>IF((B7+K7)-T7=0,"○","×")</f>
        <v>○</v>
      </c>
      <c r="AD7" s="4" t="str">
        <f t="shared" ref="AD7:AH7" si="3">IF((C7+L7)-U7=0,"○","×")</f>
        <v>○</v>
      </c>
      <c r="AE7" s="4" t="str">
        <f t="shared" si="3"/>
        <v>○</v>
      </c>
      <c r="AF7" s="4" t="str">
        <f t="shared" si="3"/>
        <v>○</v>
      </c>
      <c r="AG7" s="4" t="str">
        <f t="shared" si="3"/>
        <v>○</v>
      </c>
      <c r="AH7" s="4" t="str">
        <f t="shared" si="3"/>
        <v>○</v>
      </c>
      <c r="AI7" s="4" t="str">
        <f>IF((H7+Q7)-Z7=0,"○","×")</f>
        <v>○</v>
      </c>
    </row>
    <row r="8" spans="1:35" ht="15" customHeight="1">
      <c r="A8" s="157" t="s">
        <v>10</v>
      </c>
      <c r="B8" s="158">
        <f t="shared" ref="B8:H8" si="4">B53</f>
        <v>168392</v>
      </c>
      <c r="C8" s="160">
        <f t="shared" si="4"/>
        <v>166628</v>
      </c>
      <c r="D8" s="161">
        <f t="shared" si="4"/>
        <v>2364185</v>
      </c>
      <c r="E8" s="183">
        <f t="shared" si="4"/>
        <v>2357080</v>
      </c>
      <c r="F8" s="160">
        <f t="shared" si="4"/>
        <v>699988</v>
      </c>
      <c r="G8" s="161">
        <f t="shared" si="4"/>
        <v>307</v>
      </c>
      <c r="H8" s="160">
        <f t="shared" si="4"/>
        <v>299</v>
      </c>
      <c r="I8" s="163" t="s">
        <v>10</v>
      </c>
      <c r="J8" s="157" t="s">
        <v>10</v>
      </c>
      <c r="K8" s="158">
        <f t="shared" ref="K8:Q8" si="5">K53</f>
        <v>61493</v>
      </c>
      <c r="L8" s="160">
        <f t="shared" si="5"/>
        <v>59888</v>
      </c>
      <c r="M8" s="161">
        <f t="shared" si="5"/>
        <v>1051202</v>
      </c>
      <c r="N8" s="183">
        <f t="shared" si="5"/>
        <v>1047515</v>
      </c>
      <c r="O8" s="160">
        <f t="shared" si="5"/>
        <v>314378</v>
      </c>
      <c r="P8" s="161">
        <f t="shared" si="5"/>
        <v>201</v>
      </c>
      <c r="Q8" s="160">
        <f t="shared" si="5"/>
        <v>190</v>
      </c>
      <c r="R8" s="163" t="s">
        <v>10</v>
      </c>
      <c r="S8" s="157" t="s">
        <v>10</v>
      </c>
      <c r="T8" s="158">
        <f t="shared" ref="T8:Z8" si="6">T53</f>
        <v>229885</v>
      </c>
      <c r="U8" s="160">
        <f t="shared" si="6"/>
        <v>226516</v>
      </c>
      <c r="V8" s="161">
        <f t="shared" si="6"/>
        <v>3415387</v>
      </c>
      <c r="W8" s="183">
        <f t="shared" si="6"/>
        <v>3404595</v>
      </c>
      <c r="X8" s="160">
        <f t="shared" si="6"/>
        <v>1014366</v>
      </c>
      <c r="Y8" s="161">
        <f t="shared" si="6"/>
        <v>508</v>
      </c>
      <c r="Z8" s="160">
        <f t="shared" si="6"/>
        <v>489</v>
      </c>
      <c r="AA8" s="163" t="s">
        <v>10</v>
      </c>
      <c r="AC8" s="4" t="str">
        <f t="shared" ref="AC8:AC48" si="7">IF((B8+K8)-T8=0,"○","×")</f>
        <v>○</v>
      </c>
      <c r="AD8" s="4" t="str">
        <f t="shared" ref="AD8:AD48" si="8">IF((C8+L8)-U8=0,"○","×")</f>
        <v>○</v>
      </c>
      <c r="AE8" s="4" t="str">
        <f t="shared" ref="AE8:AE48" si="9">IF((D8+M8)-V8=0,"○","×")</f>
        <v>○</v>
      </c>
      <c r="AF8" s="4" t="str">
        <f t="shared" ref="AF8:AF48" si="10">IF((E8+N8)-W8=0,"○","×")</f>
        <v>○</v>
      </c>
      <c r="AG8" s="4" t="str">
        <f t="shared" ref="AG8:AG48" si="11">IF((F8+O8)-X8=0,"○","×")</f>
        <v>○</v>
      </c>
      <c r="AH8" s="4" t="str">
        <f t="shared" ref="AH8:AH48" si="12">IF((G8+P8)-Y8=0,"○","×")</f>
        <v>○</v>
      </c>
      <c r="AI8" s="4" t="str">
        <f t="shared" ref="AI8:AI48" si="13">IF((H8+Q8)-Z8=0,"○","×")</f>
        <v>○</v>
      </c>
    </row>
    <row r="9" spans="1:35" ht="15" customHeight="1">
      <c r="A9" s="157" t="s">
        <v>11</v>
      </c>
      <c r="B9" s="158">
        <f t="shared" ref="B9:H9" si="14">B54</f>
        <v>116568</v>
      </c>
      <c r="C9" s="160">
        <f t="shared" si="14"/>
        <v>116222</v>
      </c>
      <c r="D9" s="161">
        <f t="shared" si="14"/>
        <v>1497155</v>
      </c>
      <c r="E9" s="183">
        <f t="shared" si="14"/>
        <v>1494087</v>
      </c>
      <c r="F9" s="160">
        <f t="shared" si="14"/>
        <v>475792</v>
      </c>
      <c r="G9" s="161">
        <f t="shared" si="14"/>
        <v>355</v>
      </c>
      <c r="H9" s="160">
        <f t="shared" si="14"/>
        <v>346</v>
      </c>
      <c r="I9" s="163" t="s">
        <v>11</v>
      </c>
      <c r="J9" s="157" t="s">
        <v>11</v>
      </c>
      <c r="K9" s="158">
        <f t="shared" ref="K9:Q9" si="15">K54</f>
        <v>154832</v>
      </c>
      <c r="L9" s="160">
        <f t="shared" si="15"/>
        <v>153955</v>
      </c>
      <c r="M9" s="161">
        <f t="shared" si="15"/>
        <v>2064691</v>
      </c>
      <c r="N9" s="183">
        <f t="shared" si="15"/>
        <v>2059510</v>
      </c>
      <c r="O9" s="160">
        <f t="shared" si="15"/>
        <v>670677</v>
      </c>
      <c r="P9" s="161">
        <f t="shared" si="15"/>
        <v>588</v>
      </c>
      <c r="Q9" s="160">
        <f t="shared" si="15"/>
        <v>577</v>
      </c>
      <c r="R9" s="163" t="s">
        <v>11</v>
      </c>
      <c r="S9" s="157" t="s">
        <v>11</v>
      </c>
      <c r="T9" s="158">
        <f t="shared" ref="T9:Z9" si="16">T54</f>
        <v>271400</v>
      </c>
      <c r="U9" s="160">
        <f t="shared" si="16"/>
        <v>270177</v>
      </c>
      <c r="V9" s="161">
        <f t="shared" si="16"/>
        <v>3561846</v>
      </c>
      <c r="W9" s="183">
        <f t="shared" si="16"/>
        <v>3553597</v>
      </c>
      <c r="X9" s="160">
        <f t="shared" si="16"/>
        <v>1146469</v>
      </c>
      <c r="Y9" s="161">
        <f t="shared" si="16"/>
        <v>943</v>
      </c>
      <c r="Z9" s="160">
        <f t="shared" si="16"/>
        <v>923</v>
      </c>
      <c r="AA9" s="163" t="s">
        <v>11</v>
      </c>
      <c r="AC9" s="4" t="str">
        <f t="shared" si="7"/>
        <v>○</v>
      </c>
      <c r="AD9" s="4" t="str">
        <f t="shared" si="8"/>
        <v>○</v>
      </c>
      <c r="AE9" s="4" t="str">
        <f t="shared" si="9"/>
        <v>○</v>
      </c>
      <c r="AF9" s="4" t="str">
        <f t="shared" si="10"/>
        <v>○</v>
      </c>
      <c r="AG9" s="4" t="str">
        <f t="shared" si="11"/>
        <v>○</v>
      </c>
      <c r="AH9" s="4" t="str">
        <f t="shared" si="12"/>
        <v>○</v>
      </c>
      <c r="AI9" s="4" t="str">
        <f t="shared" si="13"/>
        <v>○</v>
      </c>
    </row>
    <row r="10" spans="1:35" ht="15" customHeight="1">
      <c r="A10" s="157" t="s">
        <v>12</v>
      </c>
      <c r="B10" s="158">
        <f t="shared" ref="B10:H10" si="17">B55</f>
        <v>573706</v>
      </c>
      <c r="C10" s="160">
        <f t="shared" si="17"/>
        <v>572968</v>
      </c>
      <c r="D10" s="161">
        <f t="shared" si="17"/>
        <v>5680718</v>
      </c>
      <c r="E10" s="183">
        <f t="shared" si="17"/>
        <v>5677000</v>
      </c>
      <c r="F10" s="160">
        <f t="shared" si="17"/>
        <v>1783330</v>
      </c>
      <c r="G10" s="161">
        <f t="shared" si="17"/>
        <v>989</v>
      </c>
      <c r="H10" s="160">
        <f t="shared" si="17"/>
        <v>980</v>
      </c>
      <c r="I10" s="163" t="s">
        <v>12</v>
      </c>
      <c r="J10" s="157" t="s">
        <v>12</v>
      </c>
      <c r="K10" s="158">
        <f t="shared" ref="K10:Q10" si="18">K55</f>
        <v>141825</v>
      </c>
      <c r="L10" s="160">
        <f t="shared" si="18"/>
        <v>138845</v>
      </c>
      <c r="M10" s="161">
        <f t="shared" si="18"/>
        <v>1353036</v>
      </c>
      <c r="N10" s="183">
        <f t="shared" si="18"/>
        <v>1340694</v>
      </c>
      <c r="O10" s="160">
        <f t="shared" si="18"/>
        <v>435592</v>
      </c>
      <c r="P10" s="161">
        <f t="shared" si="18"/>
        <v>587</v>
      </c>
      <c r="Q10" s="160">
        <f t="shared" si="18"/>
        <v>556</v>
      </c>
      <c r="R10" s="163" t="s">
        <v>12</v>
      </c>
      <c r="S10" s="157" t="s">
        <v>12</v>
      </c>
      <c r="T10" s="158">
        <f t="shared" ref="T10:Z10" si="19">T55</f>
        <v>715531</v>
      </c>
      <c r="U10" s="160">
        <f t="shared" si="19"/>
        <v>711813</v>
      </c>
      <c r="V10" s="161">
        <f t="shared" si="19"/>
        <v>7033754</v>
      </c>
      <c r="W10" s="183">
        <f t="shared" si="19"/>
        <v>7017694</v>
      </c>
      <c r="X10" s="160">
        <f t="shared" si="19"/>
        <v>2218922</v>
      </c>
      <c r="Y10" s="161">
        <f t="shared" si="19"/>
        <v>1576</v>
      </c>
      <c r="Z10" s="160">
        <f t="shared" si="19"/>
        <v>1536</v>
      </c>
      <c r="AA10" s="163" t="s">
        <v>12</v>
      </c>
      <c r="AC10" s="4" t="str">
        <f t="shared" si="7"/>
        <v>○</v>
      </c>
      <c r="AD10" s="4" t="str">
        <f t="shared" si="8"/>
        <v>○</v>
      </c>
      <c r="AE10" s="4" t="str">
        <f t="shared" si="9"/>
        <v>○</v>
      </c>
      <c r="AF10" s="4" t="str">
        <f t="shared" si="10"/>
        <v>○</v>
      </c>
      <c r="AG10" s="4" t="str">
        <f t="shared" si="11"/>
        <v>○</v>
      </c>
      <c r="AH10" s="4" t="str">
        <f t="shared" si="12"/>
        <v>○</v>
      </c>
      <c r="AI10" s="4" t="str">
        <f t="shared" si="13"/>
        <v>○</v>
      </c>
    </row>
    <row r="11" spans="1:35" ht="15" customHeight="1">
      <c r="A11" s="157" t="s">
        <v>13</v>
      </c>
      <c r="B11" s="158">
        <f t="shared" ref="B11:H11" si="20">B56</f>
        <v>262572</v>
      </c>
      <c r="C11" s="160">
        <f t="shared" si="20"/>
        <v>262535</v>
      </c>
      <c r="D11" s="161">
        <f t="shared" si="20"/>
        <v>5265282</v>
      </c>
      <c r="E11" s="183">
        <f t="shared" si="20"/>
        <v>5264787</v>
      </c>
      <c r="F11" s="160">
        <f t="shared" si="20"/>
        <v>1690508</v>
      </c>
      <c r="G11" s="161">
        <f t="shared" si="20"/>
        <v>520</v>
      </c>
      <c r="H11" s="160">
        <f t="shared" si="20"/>
        <v>518</v>
      </c>
      <c r="I11" s="163" t="s">
        <v>13</v>
      </c>
      <c r="J11" s="157" t="s">
        <v>13</v>
      </c>
      <c r="K11" s="158">
        <f t="shared" ref="K11:Q11" si="21">K56</f>
        <v>192812</v>
      </c>
      <c r="L11" s="160">
        <f t="shared" si="21"/>
        <v>192055</v>
      </c>
      <c r="M11" s="161">
        <f t="shared" si="21"/>
        <v>3901833</v>
      </c>
      <c r="N11" s="183">
        <f t="shared" si="21"/>
        <v>3896339</v>
      </c>
      <c r="O11" s="160">
        <f t="shared" si="21"/>
        <v>1251015</v>
      </c>
      <c r="P11" s="161">
        <f t="shared" si="21"/>
        <v>749</v>
      </c>
      <c r="Q11" s="160">
        <f t="shared" si="21"/>
        <v>735</v>
      </c>
      <c r="R11" s="163" t="s">
        <v>13</v>
      </c>
      <c r="S11" s="157" t="s">
        <v>13</v>
      </c>
      <c r="T11" s="158">
        <f t="shared" ref="T11:Z11" si="22">T56</f>
        <v>455384</v>
      </c>
      <c r="U11" s="160">
        <f t="shared" si="22"/>
        <v>454590</v>
      </c>
      <c r="V11" s="161">
        <f t="shared" si="22"/>
        <v>9167115</v>
      </c>
      <c r="W11" s="183">
        <f t="shared" si="22"/>
        <v>9161126</v>
      </c>
      <c r="X11" s="160">
        <f t="shared" si="22"/>
        <v>2941523</v>
      </c>
      <c r="Y11" s="161">
        <f t="shared" si="22"/>
        <v>1269</v>
      </c>
      <c r="Z11" s="160">
        <f t="shared" si="22"/>
        <v>1253</v>
      </c>
      <c r="AA11" s="163" t="s">
        <v>13</v>
      </c>
      <c r="AC11" s="4" t="str">
        <f t="shared" si="7"/>
        <v>○</v>
      </c>
      <c r="AD11" s="4" t="str">
        <f t="shared" si="8"/>
        <v>○</v>
      </c>
      <c r="AE11" s="4" t="str">
        <f t="shared" si="9"/>
        <v>○</v>
      </c>
      <c r="AF11" s="4" t="str">
        <f t="shared" si="10"/>
        <v>○</v>
      </c>
      <c r="AG11" s="4" t="str">
        <f t="shared" si="11"/>
        <v>○</v>
      </c>
      <c r="AH11" s="4" t="str">
        <f t="shared" si="12"/>
        <v>○</v>
      </c>
      <c r="AI11" s="4" t="str">
        <f t="shared" si="13"/>
        <v>○</v>
      </c>
    </row>
    <row r="12" spans="1:35" ht="15" customHeight="1">
      <c r="A12" s="157" t="s">
        <v>14</v>
      </c>
      <c r="B12" s="158">
        <f t="shared" ref="B12:H12" si="23">B57</f>
        <v>456739</v>
      </c>
      <c r="C12" s="160">
        <f t="shared" si="23"/>
        <v>455475</v>
      </c>
      <c r="D12" s="161">
        <f t="shared" si="23"/>
        <v>4115309</v>
      </c>
      <c r="E12" s="183">
        <f t="shared" si="23"/>
        <v>4110203</v>
      </c>
      <c r="F12" s="160">
        <f t="shared" si="23"/>
        <v>1335846</v>
      </c>
      <c r="G12" s="161">
        <f t="shared" si="23"/>
        <v>1004</v>
      </c>
      <c r="H12" s="160">
        <f t="shared" si="23"/>
        <v>990</v>
      </c>
      <c r="I12" s="163" t="s">
        <v>14</v>
      </c>
      <c r="J12" s="157" t="s">
        <v>14</v>
      </c>
      <c r="K12" s="158">
        <f t="shared" ref="K12:Q12" si="24">K57</f>
        <v>133654</v>
      </c>
      <c r="L12" s="160">
        <f t="shared" si="24"/>
        <v>131177</v>
      </c>
      <c r="M12" s="161">
        <f t="shared" si="24"/>
        <v>1178869</v>
      </c>
      <c r="N12" s="183">
        <f t="shared" si="24"/>
        <v>1171495</v>
      </c>
      <c r="O12" s="160">
        <f t="shared" si="24"/>
        <v>387317</v>
      </c>
      <c r="P12" s="161">
        <f t="shared" si="24"/>
        <v>724</v>
      </c>
      <c r="Q12" s="160">
        <f t="shared" si="24"/>
        <v>697</v>
      </c>
      <c r="R12" s="163" t="s">
        <v>14</v>
      </c>
      <c r="S12" s="157" t="s">
        <v>14</v>
      </c>
      <c r="T12" s="158">
        <f t="shared" ref="T12:Z12" si="25">T57</f>
        <v>590393</v>
      </c>
      <c r="U12" s="160">
        <f t="shared" si="25"/>
        <v>586652</v>
      </c>
      <c r="V12" s="161">
        <f t="shared" si="25"/>
        <v>5294178</v>
      </c>
      <c r="W12" s="183">
        <f t="shared" si="25"/>
        <v>5281698</v>
      </c>
      <c r="X12" s="160">
        <f t="shared" si="25"/>
        <v>1723163</v>
      </c>
      <c r="Y12" s="161">
        <f t="shared" si="25"/>
        <v>1728</v>
      </c>
      <c r="Z12" s="160">
        <f t="shared" si="25"/>
        <v>1687</v>
      </c>
      <c r="AA12" s="163" t="s">
        <v>14</v>
      </c>
      <c r="AC12" s="4" t="str">
        <f t="shared" si="7"/>
        <v>○</v>
      </c>
      <c r="AD12" s="4" t="str">
        <f t="shared" si="8"/>
        <v>○</v>
      </c>
      <c r="AE12" s="4" t="str">
        <f t="shared" si="9"/>
        <v>○</v>
      </c>
      <c r="AF12" s="4" t="str">
        <f t="shared" si="10"/>
        <v>○</v>
      </c>
      <c r="AG12" s="4" t="str">
        <f t="shared" si="11"/>
        <v>○</v>
      </c>
      <c r="AH12" s="4" t="str">
        <f t="shared" si="12"/>
        <v>○</v>
      </c>
      <c r="AI12" s="4" t="str">
        <f t="shared" si="13"/>
        <v>○</v>
      </c>
    </row>
    <row r="13" spans="1:35" ht="15" customHeight="1">
      <c r="A13" s="157" t="s">
        <v>15</v>
      </c>
      <c r="B13" s="158">
        <f t="shared" ref="B13:H13" si="26">B58</f>
        <v>310403</v>
      </c>
      <c r="C13" s="160">
        <f t="shared" si="26"/>
        <v>309654</v>
      </c>
      <c r="D13" s="161">
        <f t="shared" si="26"/>
        <v>1423988</v>
      </c>
      <c r="E13" s="183">
        <f t="shared" si="26"/>
        <v>1421114</v>
      </c>
      <c r="F13" s="160">
        <f t="shared" si="26"/>
        <v>444940</v>
      </c>
      <c r="G13" s="161">
        <f t="shared" si="26"/>
        <v>624</v>
      </c>
      <c r="H13" s="160">
        <f t="shared" si="26"/>
        <v>612</v>
      </c>
      <c r="I13" s="163" t="s">
        <v>15</v>
      </c>
      <c r="J13" s="157" t="s">
        <v>15</v>
      </c>
      <c r="K13" s="158">
        <f t="shared" ref="K13:Q13" si="27">K58</f>
        <v>131209</v>
      </c>
      <c r="L13" s="160">
        <f t="shared" si="27"/>
        <v>126706</v>
      </c>
      <c r="M13" s="161">
        <f t="shared" si="27"/>
        <v>668108</v>
      </c>
      <c r="N13" s="183">
        <f t="shared" si="27"/>
        <v>654582</v>
      </c>
      <c r="O13" s="160">
        <f t="shared" si="27"/>
        <v>211095</v>
      </c>
      <c r="P13" s="161">
        <f t="shared" si="27"/>
        <v>440</v>
      </c>
      <c r="Q13" s="160">
        <f t="shared" si="27"/>
        <v>396</v>
      </c>
      <c r="R13" s="163" t="s">
        <v>15</v>
      </c>
      <c r="S13" s="157" t="s">
        <v>15</v>
      </c>
      <c r="T13" s="158">
        <f t="shared" ref="T13:Z13" si="28">T58</f>
        <v>441612</v>
      </c>
      <c r="U13" s="160">
        <f t="shared" si="28"/>
        <v>436360</v>
      </c>
      <c r="V13" s="161">
        <f t="shared" si="28"/>
        <v>2092096</v>
      </c>
      <c r="W13" s="183">
        <f t="shared" si="28"/>
        <v>2075696</v>
      </c>
      <c r="X13" s="160">
        <f t="shared" si="28"/>
        <v>656035</v>
      </c>
      <c r="Y13" s="161">
        <f t="shared" si="28"/>
        <v>1064</v>
      </c>
      <c r="Z13" s="160">
        <f t="shared" si="28"/>
        <v>1008</v>
      </c>
      <c r="AA13" s="163" t="s">
        <v>15</v>
      </c>
      <c r="AC13" s="4" t="str">
        <f t="shared" si="7"/>
        <v>○</v>
      </c>
      <c r="AD13" s="4" t="str">
        <f t="shared" si="8"/>
        <v>○</v>
      </c>
      <c r="AE13" s="4" t="str">
        <f t="shared" si="9"/>
        <v>○</v>
      </c>
      <c r="AF13" s="4" t="str">
        <f t="shared" si="10"/>
        <v>○</v>
      </c>
      <c r="AG13" s="4" t="str">
        <f t="shared" si="11"/>
        <v>○</v>
      </c>
      <c r="AH13" s="4" t="str">
        <f t="shared" si="12"/>
        <v>○</v>
      </c>
      <c r="AI13" s="4" t="str">
        <f t="shared" si="13"/>
        <v>○</v>
      </c>
    </row>
    <row r="14" spans="1:35" ht="15" customHeight="1">
      <c r="A14" s="157" t="s">
        <v>16</v>
      </c>
      <c r="B14" s="158">
        <f t="shared" ref="B14:H14" si="29">B59</f>
        <v>231124</v>
      </c>
      <c r="C14" s="160">
        <f t="shared" si="29"/>
        <v>230494</v>
      </c>
      <c r="D14" s="161">
        <f t="shared" si="29"/>
        <v>1317755</v>
      </c>
      <c r="E14" s="183">
        <f t="shared" si="29"/>
        <v>1315214</v>
      </c>
      <c r="F14" s="160">
        <f t="shared" si="29"/>
        <v>407633</v>
      </c>
      <c r="G14" s="161">
        <f t="shared" si="29"/>
        <v>415</v>
      </c>
      <c r="H14" s="160">
        <f t="shared" si="29"/>
        <v>405</v>
      </c>
      <c r="I14" s="163" t="s">
        <v>16</v>
      </c>
      <c r="J14" s="157" t="s">
        <v>16</v>
      </c>
      <c r="K14" s="158">
        <f t="shared" ref="K14:Q14" si="30">K59</f>
        <v>32722</v>
      </c>
      <c r="L14" s="160">
        <f t="shared" si="30"/>
        <v>31944</v>
      </c>
      <c r="M14" s="161">
        <f t="shared" si="30"/>
        <v>249009</v>
      </c>
      <c r="N14" s="183">
        <f t="shared" si="30"/>
        <v>246364</v>
      </c>
      <c r="O14" s="160">
        <f t="shared" si="30"/>
        <v>79419</v>
      </c>
      <c r="P14" s="161">
        <f t="shared" si="30"/>
        <v>144</v>
      </c>
      <c r="Q14" s="160">
        <f t="shared" si="30"/>
        <v>139</v>
      </c>
      <c r="R14" s="163" t="s">
        <v>16</v>
      </c>
      <c r="S14" s="157" t="s">
        <v>16</v>
      </c>
      <c r="T14" s="158">
        <f t="shared" ref="T14:Z14" si="31">T59</f>
        <v>263846</v>
      </c>
      <c r="U14" s="160">
        <f t="shared" si="31"/>
        <v>262438</v>
      </c>
      <c r="V14" s="161">
        <f t="shared" si="31"/>
        <v>1566764</v>
      </c>
      <c r="W14" s="183">
        <f t="shared" si="31"/>
        <v>1561578</v>
      </c>
      <c r="X14" s="160">
        <f t="shared" si="31"/>
        <v>487052</v>
      </c>
      <c r="Y14" s="161">
        <f t="shared" si="31"/>
        <v>559</v>
      </c>
      <c r="Z14" s="160">
        <f t="shared" si="31"/>
        <v>544</v>
      </c>
      <c r="AA14" s="163" t="s">
        <v>16</v>
      </c>
      <c r="AC14" s="4" t="str">
        <f t="shared" si="7"/>
        <v>○</v>
      </c>
      <c r="AD14" s="4" t="str">
        <f t="shared" si="8"/>
        <v>○</v>
      </c>
      <c r="AE14" s="4" t="str">
        <f t="shared" si="9"/>
        <v>○</v>
      </c>
      <c r="AF14" s="4" t="str">
        <f t="shared" si="10"/>
        <v>○</v>
      </c>
      <c r="AG14" s="4" t="str">
        <f t="shared" si="11"/>
        <v>○</v>
      </c>
      <c r="AH14" s="4" t="str">
        <f t="shared" si="12"/>
        <v>○</v>
      </c>
      <c r="AI14" s="4" t="str">
        <f t="shared" si="13"/>
        <v>○</v>
      </c>
    </row>
    <row r="15" spans="1:35" ht="15" customHeight="1">
      <c r="A15" s="157" t="s">
        <v>17</v>
      </c>
      <c r="B15" s="158">
        <f t="shared" ref="B15:H15" si="32">B60</f>
        <v>597479</v>
      </c>
      <c r="C15" s="160">
        <f t="shared" si="32"/>
        <v>564981</v>
      </c>
      <c r="D15" s="161">
        <f t="shared" si="32"/>
        <v>4814367</v>
      </c>
      <c r="E15" s="183">
        <f t="shared" si="32"/>
        <v>4785718</v>
      </c>
      <c r="F15" s="160">
        <f t="shared" si="32"/>
        <v>1528498</v>
      </c>
      <c r="G15" s="161">
        <f t="shared" si="32"/>
        <v>1464</v>
      </c>
      <c r="H15" s="160">
        <f t="shared" si="32"/>
        <v>1394</v>
      </c>
      <c r="I15" s="163" t="s">
        <v>17</v>
      </c>
      <c r="J15" s="157" t="s">
        <v>17</v>
      </c>
      <c r="K15" s="158">
        <f t="shared" ref="K15:Q15" si="33">K60</f>
        <v>91626</v>
      </c>
      <c r="L15" s="160">
        <f t="shared" si="33"/>
        <v>87687</v>
      </c>
      <c r="M15" s="161">
        <f t="shared" si="33"/>
        <v>1220100</v>
      </c>
      <c r="N15" s="183">
        <f t="shared" si="33"/>
        <v>1209187</v>
      </c>
      <c r="O15" s="160">
        <f t="shared" si="33"/>
        <v>379457</v>
      </c>
      <c r="P15" s="161">
        <f t="shared" si="33"/>
        <v>539</v>
      </c>
      <c r="Q15" s="160">
        <f t="shared" si="33"/>
        <v>505</v>
      </c>
      <c r="R15" s="163" t="s">
        <v>17</v>
      </c>
      <c r="S15" s="157" t="s">
        <v>17</v>
      </c>
      <c r="T15" s="158">
        <f t="shared" ref="T15:Z15" si="34">T60</f>
        <v>689105</v>
      </c>
      <c r="U15" s="160">
        <f t="shared" si="34"/>
        <v>652668</v>
      </c>
      <c r="V15" s="161">
        <f t="shared" si="34"/>
        <v>6034467</v>
      </c>
      <c r="W15" s="183">
        <f t="shared" si="34"/>
        <v>5994905</v>
      </c>
      <c r="X15" s="160">
        <f t="shared" si="34"/>
        <v>1907955</v>
      </c>
      <c r="Y15" s="161">
        <f t="shared" si="34"/>
        <v>2003</v>
      </c>
      <c r="Z15" s="160">
        <f t="shared" si="34"/>
        <v>1899</v>
      </c>
      <c r="AA15" s="163" t="s">
        <v>17</v>
      </c>
      <c r="AC15" s="4" t="str">
        <f t="shared" si="7"/>
        <v>○</v>
      </c>
      <c r="AD15" s="4" t="str">
        <f t="shared" si="8"/>
        <v>○</v>
      </c>
      <c r="AE15" s="4" t="str">
        <f t="shared" si="9"/>
        <v>○</v>
      </c>
      <c r="AF15" s="4" t="str">
        <f t="shared" si="10"/>
        <v>○</v>
      </c>
      <c r="AG15" s="4" t="str">
        <f t="shared" si="11"/>
        <v>○</v>
      </c>
      <c r="AH15" s="4" t="str">
        <f t="shared" si="12"/>
        <v>○</v>
      </c>
      <c r="AI15" s="4" t="str">
        <f t="shared" si="13"/>
        <v>○</v>
      </c>
    </row>
    <row r="16" spans="1:35" ht="15" customHeight="1">
      <c r="A16" s="157" t="s">
        <v>18</v>
      </c>
      <c r="B16" s="158">
        <f t="shared" ref="B16:H16" si="35">B61</f>
        <v>691834</v>
      </c>
      <c r="C16" s="160">
        <f t="shared" si="35"/>
        <v>691191</v>
      </c>
      <c r="D16" s="161">
        <f t="shared" si="35"/>
        <v>13632215</v>
      </c>
      <c r="E16" s="183">
        <f t="shared" si="35"/>
        <v>13628720</v>
      </c>
      <c r="F16" s="160">
        <f t="shared" si="35"/>
        <v>4384959</v>
      </c>
      <c r="G16" s="161">
        <f t="shared" si="35"/>
        <v>1483</v>
      </c>
      <c r="H16" s="160">
        <f t="shared" si="35"/>
        <v>1471</v>
      </c>
      <c r="I16" s="163" t="s">
        <v>18</v>
      </c>
      <c r="J16" s="157" t="s">
        <v>18</v>
      </c>
      <c r="K16" s="158">
        <f t="shared" ref="K16:Q16" si="36">K61</f>
        <v>194615</v>
      </c>
      <c r="L16" s="160">
        <f t="shared" si="36"/>
        <v>193840</v>
      </c>
      <c r="M16" s="161">
        <f t="shared" si="36"/>
        <v>5258987</v>
      </c>
      <c r="N16" s="183">
        <f t="shared" si="36"/>
        <v>5253803</v>
      </c>
      <c r="O16" s="160">
        <f t="shared" si="36"/>
        <v>1712633</v>
      </c>
      <c r="P16" s="161">
        <f t="shared" si="36"/>
        <v>648</v>
      </c>
      <c r="Q16" s="160">
        <f t="shared" si="36"/>
        <v>638</v>
      </c>
      <c r="R16" s="163" t="s">
        <v>18</v>
      </c>
      <c r="S16" s="157" t="s">
        <v>18</v>
      </c>
      <c r="T16" s="158">
        <f t="shared" ref="T16:Z16" si="37">T61</f>
        <v>886449</v>
      </c>
      <c r="U16" s="160">
        <f t="shared" si="37"/>
        <v>885031</v>
      </c>
      <c r="V16" s="161">
        <f t="shared" si="37"/>
        <v>18891202</v>
      </c>
      <c r="W16" s="183">
        <f t="shared" si="37"/>
        <v>18882523</v>
      </c>
      <c r="X16" s="160">
        <f t="shared" si="37"/>
        <v>6097592</v>
      </c>
      <c r="Y16" s="161">
        <f t="shared" si="37"/>
        <v>2131</v>
      </c>
      <c r="Z16" s="160">
        <f t="shared" si="37"/>
        <v>2109</v>
      </c>
      <c r="AA16" s="163" t="s">
        <v>18</v>
      </c>
      <c r="AC16" s="4" t="str">
        <f t="shared" si="7"/>
        <v>○</v>
      </c>
      <c r="AD16" s="4" t="str">
        <f t="shared" si="8"/>
        <v>○</v>
      </c>
      <c r="AE16" s="4" t="str">
        <f t="shared" si="9"/>
        <v>○</v>
      </c>
      <c r="AF16" s="4" t="str">
        <f t="shared" si="10"/>
        <v>○</v>
      </c>
      <c r="AG16" s="4" t="str">
        <f t="shared" si="11"/>
        <v>○</v>
      </c>
      <c r="AH16" s="4" t="str">
        <f t="shared" si="12"/>
        <v>○</v>
      </c>
      <c r="AI16" s="4" t="str">
        <f t="shared" si="13"/>
        <v>○</v>
      </c>
    </row>
    <row r="17" spans="1:35" ht="15" customHeight="1">
      <c r="A17" s="157" t="s">
        <v>251</v>
      </c>
      <c r="B17" s="158">
        <f t="shared" ref="B17:H17" si="38">B62</f>
        <v>397438</v>
      </c>
      <c r="C17" s="160">
        <f t="shared" si="38"/>
        <v>391065</v>
      </c>
      <c r="D17" s="161">
        <f t="shared" si="38"/>
        <v>3718590</v>
      </c>
      <c r="E17" s="183">
        <f t="shared" si="38"/>
        <v>3714680</v>
      </c>
      <c r="F17" s="160">
        <f t="shared" si="38"/>
        <v>1238199</v>
      </c>
      <c r="G17" s="161">
        <f t="shared" si="38"/>
        <v>679</v>
      </c>
      <c r="H17" s="160">
        <f t="shared" si="38"/>
        <v>655</v>
      </c>
      <c r="I17" s="163" t="str">
        <f>A17</f>
        <v>葛城市</v>
      </c>
      <c r="J17" s="157" t="str">
        <f>A17</f>
        <v>葛城市</v>
      </c>
      <c r="K17" s="158">
        <f t="shared" ref="K17:Q17" si="39">K62</f>
        <v>36690</v>
      </c>
      <c r="L17" s="160">
        <f t="shared" si="39"/>
        <v>35490</v>
      </c>
      <c r="M17" s="161">
        <f t="shared" si="39"/>
        <v>292645</v>
      </c>
      <c r="N17" s="183">
        <f t="shared" si="39"/>
        <v>289931</v>
      </c>
      <c r="O17" s="160">
        <f t="shared" si="39"/>
        <v>96644</v>
      </c>
      <c r="P17" s="161">
        <f t="shared" si="39"/>
        <v>147</v>
      </c>
      <c r="Q17" s="160">
        <f t="shared" si="39"/>
        <v>137</v>
      </c>
      <c r="R17" s="163" t="str">
        <f>A17</f>
        <v>葛城市</v>
      </c>
      <c r="S17" s="157" t="str">
        <f>A17</f>
        <v>葛城市</v>
      </c>
      <c r="T17" s="158">
        <f t="shared" ref="T17:Z17" si="40">T62</f>
        <v>434128</v>
      </c>
      <c r="U17" s="160">
        <f t="shared" si="40"/>
        <v>426555</v>
      </c>
      <c r="V17" s="161">
        <f t="shared" si="40"/>
        <v>4011235</v>
      </c>
      <c r="W17" s="183">
        <f t="shared" si="40"/>
        <v>4004611</v>
      </c>
      <c r="X17" s="160">
        <f t="shared" si="40"/>
        <v>1334843</v>
      </c>
      <c r="Y17" s="161">
        <f t="shared" si="40"/>
        <v>826</v>
      </c>
      <c r="Z17" s="160">
        <f t="shared" si="40"/>
        <v>792</v>
      </c>
      <c r="AA17" s="163" t="str">
        <f>A17</f>
        <v>葛城市</v>
      </c>
      <c r="AC17" s="4" t="str">
        <f t="shared" si="7"/>
        <v>○</v>
      </c>
      <c r="AD17" s="4" t="str">
        <f t="shared" si="8"/>
        <v>○</v>
      </c>
      <c r="AE17" s="4" t="str">
        <f t="shared" si="9"/>
        <v>○</v>
      </c>
      <c r="AF17" s="4" t="str">
        <f t="shared" si="10"/>
        <v>○</v>
      </c>
      <c r="AG17" s="4" t="str">
        <f t="shared" si="11"/>
        <v>○</v>
      </c>
      <c r="AH17" s="4" t="str">
        <f t="shared" si="12"/>
        <v>○</v>
      </c>
      <c r="AI17" s="4" t="str">
        <f t="shared" si="13"/>
        <v>○</v>
      </c>
    </row>
    <row r="18" spans="1:35" ht="15" customHeight="1">
      <c r="A18" s="157" t="s">
        <v>47</v>
      </c>
      <c r="B18" s="158">
        <f t="shared" ref="B18:H18" si="41">B63</f>
        <v>437513</v>
      </c>
      <c r="C18" s="160">
        <f t="shared" si="41"/>
        <v>432534</v>
      </c>
      <c r="D18" s="161">
        <f t="shared" si="41"/>
        <v>1113915</v>
      </c>
      <c r="E18" s="183">
        <f t="shared" si="41"/>
        <v>1106242</v>
      </c>
      <c r="F18" s="160">
        <f t="shared" si="41"/>
        <v>368551</v>
      </c>
      <c r="G18" s="161">
        <f t="shared" si="41"/>
        <v>1170</v>
      </c>
      <c r="H18" s="160">
        <f t="shared" si="41"/>
        <v>1129</v>
      </c>
      <c r="I18" s="163" t="s">
        <v>47</v>
      </c>
      <c r="J18" s="157" t="s">
        <v>47</v>
      </c>
      <c r="K18" s="158">
        <f t="shared" ref="K18:Q18" si="42">K63</f>
        <v>246235</v>
      </c>
      <c r="L18" s="160">
        <f t="shared" si="42"/>
        <v>230164</v>
      </c>
      <c r="M18" s="161">
        <f t="shared" si="42"/>
        <v>792575</v>
      </c>
      <c r="N18" s="183">
        <f t="shared" si="42"/>
        <v>765804</v>
      </c>
      <c r="O18" s="160">
        <f t="shared" si="42"/>
        <v>255123</v>
      </c>
      <c r="P18" s="161">
        <f t="shared" si="42"/>
        <v>1103</v>
      </c>
      <c r="Q18" s="160">
        <f t="shared" si="42"/>
        <v>975</v>
      </c>
      <c r="R18" s="163" t="s">
        <v>47</v>
      </c>
      <c r="S18" s="157" t="s">
        <v>47</v>
      </c>
      <c r="T18" s="158">
        <f t="shared" ref="T18:Z18" si="43">T63</f>
        <v>683748</v>
      </c>
      <c r="U18" s="160">
        <f t="shared" si="43"/>
        <v>662698</v>
      </c>
      <c r="V18" s="161">
        <f t="shared" si="43"/>
        <v>1906490</v>
      </c>
      <c r="W18" s="183">
        <f t="shared" si="43"/>
        <v>1872046</v>
      </c>
      <c r="X18" s="160">
        <f t="shared" si="43"/>
        <v>623674</v>
      </c>
      <c r="Y18" s="161">
        <f t="shared" si="43"/>
        <v>2273</v>
      </c>
      <c r="Z18" s="160">
        <f t="shared" si="43"/>
        <v>2104</v>
      </c>
      <c r="AA18" s="163" t="s">
        <v>47</v>
      </c>
      <c r="AC18" s="4" t="str">
        <f t="shared" si="7"/>
        <v>○</v>
      </c>
      <c r="AD18" s="4" t="str">
        <f t="shared" si="8"/>
        <v>○</v>
      </c>
      <c r="AE18" s="4" t="str">
        <f t="shared" si="9"/>
        <v>○</v>
      </c>
      <c r="AF18" s="4" t="str">
        <f t="shared" si="10"/>
        <v>○</v>
      </c>
      <c r="AG18" s="4" t="str">
        <f t="shared" si="11"/>
        <v>○</v>
      </c>
      <c r="AH18" s="4" t="str">
        <f t="shared" si="12"/>
        <v>○</v>
      </c>
      <c r="AI18" s="4" t="str">
        <f t="shared" si="13"/>
        <v>○</v>
      </c>
    </row>
    <row r="19" spans="1:35" ht="15" customHeight="1">
      <c r="A19" s="157" t="s">
        <v>19</v>
      </c>
      <c r="B19" s="158">
        <f t="shared" ref="B19:H19" si="44">B64</f>
        <v>0</v>
      </c>
      <c r="C19" s="160">
        <f t="shared" si="44"/>
        <v>0</v>
      </c>
      <c r="D19" s="161">
        <f t="shared" si="44"/>
        <v>0</v>
      </c>
      <c r="E19" s="183">
        <f t="shared" si="44"/>
        <v>0</v>
      </c>
      <c r="F19" s="160">
        <f t="shared" si="44"/>
        <v>0</v>
      </c>
      <c r="G19" s="161">
        <f t="shared" si="44"/>
        <v>0</v>
      </c>
      <c r="H19" s="160">
        <f t="shared" si="44"/>
        <v>0</v>
      </c>
      <c r="I19" s="163" t="s">
        <v>19</v>
      </c>
      <c r="J19" s="157" t="s">
        <v>19</v>
      </c>
      <c r="K19" s="158">
        <f t="shared" ref="K19:Q19" si="45">K64</f>
        <v>0</v>
      </c>
      <c r="L19" s="160">
        <f t="shared" si="45"/>
        <v>0</v>
      </c>
      <c r="M19" s="161">
        <f t="shared" si="45"/>
        <v>0</v>
      </c>
      <c r="N19" s="183">
        <f t="shared" si="45"/>
        <v>0</v>
      </c>
      <c r="O19" s="160">
        <f t="shared" si="45"/>
        <v>0</v>
      </c>
      <c r="P19" s="161">
        <f t="shared" si="45"/>
        <v>0</v>
      </c>
      <c r="Q19" s="160">
        <f t="shared" si="45"/>
        <v>0</v>
      </c>
      <c r="R19" s="163" t="s">
        <v>19</v>
      </c>
      <c r="S19" s="157" t="s">
        <v>19</v>
      </c>
      <c r="T19" s="158">
        <f t="shared" ref="T19:Z19" si="46">T64</f>
        <v>0</v>
      </c>
      <c r="U19" s="160">
        <f t="shared" si="46"/>
        <v>0</v>
      </c>
      <c r="V19" s="161">
        <f t="shared" si="46"/>
        <v>0</v>
      </c>
      <c r="W19" s="183">
        <f t="shared" si="46"/>
        <v>0</v>
      </c>
      <c r="X19" s="160">
        <f t="shared" si="46"/>
        <v>0</v>
      </c>
      <c r="Y19" s="161">
        <f t="shared" si="46"/>
        <v>0</v>
      </c>
      <c r="Z19" s="160">
        <f t="shared" si="46"/>
        <v>0</v>
      </c>
      <c r="AA19" s="163" t="s">
        <v>19</v>
      </c>
      <c r="AC19" s="4" t="str">
        <f t="shared" si="7"/>
        <v>○</v>
      </c>
      <c r="AD19" s="4" t="str">
        <f t="shared" si="8"/>
        <v>○</v>
      </c>
      <c r="AE19" s="4" t="str">
        <f t="shared" si="9"/>
        <v>○</v>
      </c>
      <c r="AF19" s="4" t="str">
        <f t="shared" si="10"/>
        <v>○</v>
      </c>
      <c r="AG19" s="4" t="str">
        <f t="shared" si="11"/>
        <v>○</v>
      </c>
      <c r="AH19" s="4" t="str">
        <f t="shared" si="12"/>
        <v>○</v>
      </c>
      <c r="AI19" s="4" t="str">
        <f t="shared" si="13"/>
        <v>○</v>
      </c>
    </row>
    <row r="20" spans="1:35" ht="15" customHeight="1">
      <c r="A20" s="157" t="s">
        <v>20</v>
      </c>
      <c r="B20" s="158">
        <f t="shared" ref="B20:H20" si="47">B65</f>
        <v>158477</v>
      </c>
      <c r="C20" s="160">
        <f t="shared" si="47"/>
        <v>158421</v>
      </c>
      <c r="D20" s="161">
        <f t="shared" si="47"/>
        <v>1922123</v>
      </c>
      <c r="E20" s="183">
        <f t="shared" si="47"/>
        <v>1921815</v>
      </c>
      <c r="F20" s="160">
        <f t="shared" si="47"/>
        <v>485828</v>
      </c>
      <c r="G20" s="161">
        <f t="shared" si="47"/>
        <v>364</v>
      </c>
      <c r="H20" s="160">
        <f t="shared" si="47"/>
        <v>362</v>
      </c>
      <c r="I20" s="163" t="s">
        <v>20</v>
      </c>
      <c r="J20" s="157" t="s">
        <v>20</v>
      </c>
      <c r="K20" s="158">
        <f t="shared" ref="K20:Q20" si="48">K65</f>
        <v>45693</v>
      </c>
      <c r="L20" s="160">
        <f t="shared" si="48"/>
        <v>45002</v>
      </c>
      <c r="M20" s="161">
        <f t="shared" si="48"/>
        <v>589455</v>
      </c>
      <c r="N20" s="183">
        <f t="shared" si="48"/>
        <v>586932</v>
      </c>
      <c r="O20" s="160">
        <f t="shared" si="48"/>
        <v>193659</v>
      </c>
      <c r="P20" s="161">
        <f t="shared" si="48"/>
        <v>161</v>
      </c>
      <c r="Q20" s="160">
        <f t="shared" si="48"/>
        <v>153</v>
      </c>
      <c r="R20" s="163" t="s">
        <v>20</v>
      </c>
      <c r="S20" s="157" t="s">
        <v>20</v>
      </c>
      <c r="T20" s="158">
        <f t="shared" ref="T20:Z20" si="49">T65</f>
        <v>204170</v>
      </c>
      <c r="U20" s="160">
        <f t="shared" si="49"/>
        <v>203423</v>
      </c>
      <c r="V20" s="161">
        <f t="shared" si="49"/>
        <v>2511578</v>
      </c>
      <c r="W20" s="183">
        <f t="shared" si="49"/>
        <v>2508747</v>
      </c>
      <c r="X20" s="160">
        <f t="shared" si="49"/>
        <v>679487</v>
      </c>
      <c r="Y20" s="161">
        <f t="shared" si="49"/>
        <v>525</v>
      </c>
      <c r="Z20" s="160">
        <f t="shared" si="49"/>
        <v>515</v>
      </c>
      <c r="AA20" s="163" t="s">
        <v>20</v>
      </c>
      <c r="AC20" s="4" t="str">
        <f t="shared" si="7"/>
        <v>○</v>
      </c>
      <c r="AD20" s="4" t="str">
        <f t="shared" si="8"/>
        <v>○</v>
      </c>
      <c r="AE20" s="4" t="str">
        <f t="shared" si="9"/>
        <v>○</v>
      </c>
      <c r="AF20" s="4" t="str">
        <f t="shared" si="10"/>
        <v>○</v>
      </c>
      <c r="AG20" s="4" t="str">
        <f t="shared" si="11"/>
        <v>○</v>
      </c>
      <c r="AH20" s="4" t="str">
        <f t="shared" si="12"/>
        <v>○</v>
      </c>
      <c r="AI20" s="4" t="str">
        <f t="shared" si="13"/>
        <v>○</v>
      </c>
    </row>
    <row r="21" spans="1:35" ht="15" customHeight="1">
      <c r="A21" s="157" t="s">
        <v>21</v>
      </c>
      <c r="B21" s="158">
        <f t="shared" ref="B21:H21" si="50">B66</f>
        <v>205291</v>
      </c>
      <c r="C21" s="160">
        <f t="shared" si="50"/>
        <v>199091</v>
      </c>
      <c r="D21" s="161">
        <f t="shared" si="50"/>
        <v>1810260</v>
      </c>
      <c r="E21" s="183">
        <f t="shared" si="50"/>
        <v>1806502</v>
      </c>
      <c r="F21" s="160">
        <f t="shared" si="50"/>
        <v>602118</v>
      </c>
      <c r="G21" s="161">
        <f t="shared" si="50"/>
        <v>548</v>
      </c>
      <c r="H21" s="160">
        <f t="shared" si="50"/>
        <v>528</v>
      </c>
      <c r="I21" s="163" t="s">
        <v>21</v>
      </c>
      <c r="J21" s="157" t="s">
        <v>21</v>
      </c>
      <c r="K21" s="158">
        <f t="shared" ref="K21:Q21" si="51">K66</f>
        <v>52234</v>
      </c>
      <c r="L21" s="160">
        <f t="shared" si="51"/>
        <v>51504</v>
      </c>
      <c r="M21" s="161">
        <f t="shared" si="51"/>
        <v>728102</v>
      </c>
      <c r="N21" s="183">
        <f t="shared" si="51"/>
        <v>723990</v>
      </c>
      <c r="O21" s="160">
        <f t="shared" si="51"/>
        <v>241273</v>
      </c>
      <c r="P21" s="161">
        <f t="shared" si="51"/>
        <v>323</v>
      </c>
      <c r="Q21" s="160">
        <f t="shared" si="51"/>
        <v>312</v>
      </c>
      <c r="R21" s="163" t="s">
        <v>21</v>
      </c>
      <c r="S21" s="157" t="s">
        <v>21</v>
      </c>
      <c r="T21" s="158">
        <f t="shared" ref="T21:Z21" si="52">T66</f>
        <v>257525</v>
      </c>
      <c r="U21" s="160">
        <f t="shared" si="52"/>
        <v>250595</v>
      </c>
      <c r="V21" s="161">
        <f t="shared" si="52"/>
        <v>2538362</v>
      </c>
      <c r="W21" s="183">
        <f t="shared" si="52"/>
        <v>2530492</v>
      </c>
      <c r="X21" s="160">
        <f t="shared" si="52"/>
        <v>843391</v>
      </c>
      <c r="Y21" s="161">
        <f t="shared" si="52"/>
        <v>871</v>
      </c>
      <c r="Z21" s="160">
        <f t="shared" si="52"/>
        <v>840</v>
      </c>
      <c r="AA21" s="163" t="s">
        <v>21</v>
      </c>
      <c r="AC21" s="4" t="str">
        <f t="shared" si="7"/>
        <v>○</v>
      </c>
      <c r="AD21" s="4" t="str">
        <f t="shared" si="8"/>
        <v>○</v>
      </c>
      <c r="AE21" s="4" t="str">
        <f t="shared" si="9"/>
        <v>○</v>
      </c>
      <c r="AF21" s="4" t="str">
        <f t="shared" si="10"/>
        <v>○</v>
      </c>
      <c r="AG21" s="4" t="str">
        <f t="shared" si="11"/>
        <v>○</v>
      </c>
      <c r="AH21" s="4" t="str">
        <f t="shared" si="12"/>
        <v>○</v>
      </c>
      <c r="AI21" s="4" t="str">
        <f t="shared" si="13"/>
        <v>○</v>
      </c>
    </row>
    <row r="22" spans="1:35" ht="15" customHeight="1">
      <c r="A22" s="157" t="s">
        <v>22</v>
      </c>
      <c r="B22" s="158">
        <f t="shared" ref="B22:H22" si="53">B67</f>
        <v>374462</v>
      </c>
      <c r="C22" s="160">
        <f t="shared" si="53"/>
        <v>372131</v>
      </c>
      <c r="D22" s="161">
        <f t="shared" si="53"/>
        <v>5380894</v>
      </c>
      <c r="E22" s="183">
        <f t="shared" si="53"/>
        <v>5379003</v>
      </c>
      <c r="F22" s="160">
        <f t="shared" si="53"/>
        <v>1792972</v>
      </c>
      <c r="G22" s="161">
        <f t="shared" si="53"/>
        <v>718</v>
      </c>
      <c r="H22" s="160">
        <f t="shared" si="53"/>
        <v>705</v>
      </c>
      <c r="I22" s="163" t="s">
        <v>22</v>
      </c>
      <c r="J22" s="157" t="s">
        <v>22</v>
      </c>
      <c r="K22" s="158">
        <f t="shared" ref="K22:Q22" si="54">K67</f>
        <v>144025</v>
      </c>
      <c r="L22" s="160">
        <f t="shared" si="54"/>
        <v>142526</v>
      </c>
      <c r="M22" s="161">
        <f t="shared" si="54"/>
        <v>2337345</v>
      </c>
      <c r="N22" s="183">
        <f t="shared" si="54"/>
        <v>2332755</v>
      </c>
      <c r="O22" s="160">
        <f t="shared" si="54"/>
        <v>774673</v>
      </c>
      <c r="P22" s="161">
        <f t="shared" si="54"/>
        <v>539</v>
      </c>
      <c r="Q22" s="160">
        <f t="shared" si="54"/>
        <v>528</v>
      </c>
      <c r="R22" s="163" t="s">
        <v>22</v>
      </c>
      <c r="S22" s="157" t="s">
        <v>22</v>
      </c>
      <c r="T22" s="158">
        <f t="shared" ref="T22:Z22" si="55">T67</f>
        <v>518487</v>
      </c>
      <c r="U22" s="160">
        <f t="shared" si="55"/>
        <v>514657</v>
      </c>
      <c r="V22" s="161">
        <f t="shared" si="55"/>
        <v>7718239</v>
      </c>
      <c r="W22" s="183">
        <f t="shared" si="55"/>
        <v>7711758</v>
      </c>
      <c r="X22" s="160">
        <f t="shared" si="55"/>
        <v>2567645</v>
      </c>
      <c r="Y22" s="161">
        <f t="shared" si="55"/>
        <v>1257</v>
      </c>
      <c r="Z22" s="160">
        <f t="shared" si="55"/>
        <v>1233</v>
      </c>
      <c r="AA22" s="163" t="s">
        <v>22</v>
      </c>
      <c r="AC22" s="4" t="str">
        <f t="shared" si="7"/>
        <v>○</v>
      </c>
      <c r="AD22" s="4" t="str">
        <f t="shared" si="8"/>
        <v>○</v>
      </c>
      <c r="AE22" s="4" t="str">
        <f t="shared" si="9"/>
        <v>○</v>
      </c>
      <c r="AF22" s="4" t="str">
        <f t="shared" si="10"/>
        <v>○</v>
      </c>
      <c r="AG22" s="4" t="str">
        <f t="shared" si="11"/>
        <v>○</v>
      </c>
      <c r="AH22" s="4" t="str">
        <f t="shared" si="12"/>
        <v>○</v>
      </c>
      <c r="AI22" s="4" t="str">
        <f t="shared" si="13"/>
        <v>○</v>
      </c>
    </row>
    <row r="23" spans="1:35" ht="15" customHeight="1">
      <c r="A23" s="157" t="s">
        <v>23</v>
      </c>
      <c r="B23" s="158">
        <f t="shared" ref="B23:H23" si="56">B68</f>
        <v>118455</v>
      </c>
      <c r="C23" s="160">
        <f t="shared" si="56"/>
        <v>118214</v>
      </c>
      <c r="D23" s="161">
        <f t="shared" si="56"/>
        <v>803364</v>
      </c>
      <c r="E23" s="183">
        <f t="shared" si="56"/>
        <v>802590</v>
      </c>
      <c r="F23" s="160">
        <f t="shared" si="56"/>
        <v>262503</v>
      </c>
      <c r="G23" s="161">
        <f t="shared" si="56"/>
        <v>254</v>
      </c>
      <c r="H23" s="160">
        <f t="shared" si="56"/>
        <v>253</v>
      </c>
      <c r="I23" s="163" t="s">
        <v>23</v>
      </c>
      <c r="J23" s="157" t="s">
        <v>23</v>
      </c>
      <c r="K23" s="158">
        <f t="shared" ref="K23:Q23" si="57">K68</f>
        <v>32623</v>
      </c>
      <c r="L23" s="160">
        <f t="shared" si="57"/>
        <v>32499</v>
      </c>
      <c r="M23" s="161">
        <f t="shared" si="57"/>
        <v>260001</v>
      </c>
      <c r="N23" s="183">
        <f t="shared" si="57"/>
        <v>259430</v>
      </c>
      <c r="O23" s="160">
        <f t="shared" si="57"/>
        <v>85678</v>
      </c>
      <c r="P23" s="161">
        <f t="shared" si="57"/>
        <v>185</v>
      </c>
      <c r="Q23" s="160">
        <f t="shared" si="57"/>
        <v>184</v>
      </c>
      <c r="R23" s="163" t="s">
        <v>23</v>
      </c>
      <c r="S23" s="157" t="s">
        <v>23</v>
      </c>
      <c r="T23" s="158">
        <f t="shared" ref="T23:Z23" si="58">T68</f>
        <v>151078</v>
      </c>
      <c r="U23" s="160">
        <f t="shared" si="58"/>
        <v>150713</v>
      </c>
      <c r="V23" s="161">
        <f t="shared" si="58"/>
        <v>1063365</v>
      </c>
      <c r="W23" s="183">
        <f t="shared" si="58"/>
        <v>1062020</v>
      </c>
      <c r="X23" s="160">
        <f t="shared" si="58"/>
        <v>348181</v>
      </c>
      <c r="Y23" s="161">
        <f t="shared" si="58"/>
        <v>439</v>
      </c>
      <c r="Z23" s="160">
        <f t="shared" si="58"/>
        <v>437</v>
      </c>
      <c r="AA23" s="163" t="s">
        <v>23</v>
      </c>
      <c r="AC23" s="4" t="str">
        <f t="shared" si="7"/>
        <v>○</v>
      </c>
      <c r="AD23" s="4" t="str">
        <f t="shared" si="8"/>
        <v>○</v>
      </c>
      <c r="AE23" s="4" t="str">
        <f t="shared" si="9"/>
        <v>○</v>
      </c>
      <c r="AF23" s="4" t="str">
        <f t="shared" si="10"/>
        <v>○</v>
      </c>
      <c r="AG23" s="4" t="str">
        <f t="shared" si="11"/>
        <v>○</v>
      </c>
      <c r="AH23" s="4" t="str">
        <f t="shared" si="12"/>
        <v>○</v>
      </c>
      <c r="AI23" s="4" t="str">
        <f t="shared" si="13"/>
        <v>○</v>
      </c>
    </row>
    <row r="24" spans="1:35" ht="15" customHeight="1">
      <c r="A24" s="157" t="s">
        <v>24</v>
      </c>
      <c r="B24" s="158">
        <f t="shared" ref="B24:H24" si="59">B69</f>
        <v>47583</v>
      </c>
      <c r="C24" s="160">
        <f t="shared" si="59"/>
        <v>47052</v>
      </c>
      <c r="D24" s="161">
        <f t="shared" si="59"/>
        <v>803106</v>
      </c>
      <c r="E24" s="183">
        <f t="shared" si="59"/>
        <v>791518</v>
      </c>
      <c r="F24" s="160">
        <f t="shared" si="59"/>
        <v>254365</v>
      </c>
      <c r="G24" s="161">
        <f t="shared" si="59"/>
        <v>100</v>
      </c>
      <c r="H24" s="160">
        <f t="shared" si="59"/>
        <v>97</v>
      </c>
      <c r="I24" s="163" t="s">
        <v>24</v>
      </c>
      <c r="J24" s="157" t="s">
        <v>24</v>
      </c>
      <c r="K24" s="158">
        <f t="shared" ref="K24:Q24" si="60">K69</f>
        <v>20336</v>
      </c>
      <c r="L24" s="160">
        <f t="shared" si="60"/>
        <v>20056</v>
      </c>
      <c r="M24" s="161">
        <f t="shared" si="60"/>
        <v>308965</v>
      </c>
      <c r="N24" s="183">
        <f t="shared" si="60"/>
        <v>307610</v>
      </c>
      <c r="O24" s="160">
        <f t="shared" si="60"/>
        <v>96144</v>
      </c>
      <c r="P24" s="161">
        <f t="shared" si="60"/>
        <v>79</v>
      </c>
      <c r="Q24" s="160">
        <f t="shared" si="60"/>
        <v>71</v>
      </c>
      <c r="R24" s="163" t="s">
        <v>24</v>
      </c>
      <c r="S24" s="157" t="s">
        <v>24</v>
      </c>
      <c r="T24" s="158">
        <f t="shared" ref="T24:Z24" si="61">T69</f>
        <v>67919</v>
      </c>
      <c r="U24" s="160">
        <f t="shared" si="61"/>
        <v>67108</v>
      </c>
      <c r="V24" s="161">
        <f t="shared" si="61"/>
        <v>1112071</v>
      </c>
      <c r="W24" s="183">
        <f t="shared" si="61"/>
        <v>1099128</v>
      </c>
      <c r="X24" s="160">
        <f t="shared" si="61"/>
        <v>350509</v>
      </c>
      <c r="Y24" s="161">
        <f t="shared" si="61"/>
        <v>179</v>
      </c>
      <c r="Z24" s="160">
        <f t="shared" si="61"/>
        <v>168</v>
      </c>
      <c r="AA24" s="163" t="s">
        <v>24</v>
      </c>
      <c r="AC24" s="4" t="str">
        <f t="shared" si="7"/>
        <v>○</v>
      </c>
      <c r="AD24" s="4" t="str">
        <f t="shared" si="8"/>
        <v>○</v>
      </c>
      <c r="AE24" s="4" t="str">
        <f t="shared" si="9"/>
        <v>○</v>
      </c>
      <c r="AF24" s="4" t="str">
        <f t="shared" si="10"/>
        <v>○</v>
      </c>
      <c r="AG24" s="4" t="str">
        <f t="shared" si="11"/>
        <v>○</v>
      </c>
      <c r="AH24" s="4" t="str">
        <f t="shared" si="12"/>
        <v>○</v>
      </c>
      <c r="AI24" s="4" t="str">
        <f t="shared" si="13"/>
        <v>○</v>
      </c>
    </row>
    <row r="25" spans="1:35" ht="15" customHeight="1">
      <c r="A25" s="157" t="s">
        <v>25</v>
      </c>
      <c r="B25" s="158">
        <f t="shared" ref="B25:H25" si="62">B70</f>
        <v>135101</v>
      </c>
      <c r="C25" s="160">
        <f t="shared" si="62"/>
        <v>134594</v>
      </c>
      <c r="D25" s="161">
        <f t="shared" si="62"/>
        <v>638785</v>
      </c>
      <c r="E25" s="183">
        <f t="shared" si="62"/>
        <v>637587</v>
      </c>
      <c r="F25" s="160">
        <f t="shared" si="62"/>
        <v>208361</v>
      </c>
      <c r="G25" s="161">
        <f t="shared" si="62"/>
        <v>192</v>
      </c>
      <c r="H25" s="160">
        <f t="shared" si="62"/>
        <v>189</v>
      </c>
      <c r="I25" s="163" t="s">
        <v>25</v>
      </c>
      <c r="J25" s="157" t="s">
        <v>25</v>
      </c>
      <c r="K25" s="158">
        <f t="shared" ref="K25:Q25" si="63">K70</f>
        <v>42688</v>
      </c>
      <c r="L25" s="160">
        <f t="shared" si="63"/>
        <v>42142</v>
      </c>
      <c r="M25" s="161">
        <f t="shared" si="63"/>
        <v>254240</v>
      </c>
      <c r="N25" s="183">
        <f t="shared" si="63"/>
        <v>252035</v>
      </c>
      <c r="O25" s="160">
        <f t="shared" si="63"/>
        <v>79632</v>
      </c>
      <c r="P25" s="161">
        <f t="shared" si="63"/>
        <v>147</v>
      </c>
      <c r="Q25" s="160">
        <f t="shared" si="63"/>
        <v>142</v>
      </c>
      <c r="R25" s="163" t="s">
        <v>25</v>
      </c>
      <c r="S25" s="157" t="s">
        <v>25</v>
      </c>
      <c r="T25" s="158">
        <f t="shared" ref="T25:Z25" si="64">T70</f>
        <v>177789</v>
      </c>
      <c r="U25" s="160">
        <f t="shared" si="64"/>
        <v>176736</v>
      </c>
      <c r="V25" s="161">
        <f t="shared" si="64"/>
        <v>893025</v>
      </c>
      <c r="W25" s="183">
        <f t="shared" si="64"/>
        <v>889622</v>
      </c>
      <c r="X25" s="160">
        <f t="shared" si="64"/>
        <v>287993</v>
      </c>
      <c r="Y25" s="161">
        <f t="shared" si="64"/>
        <v>339</v>
      </c>
      <c r="Z25" s="160">
        <f t="shared" si="64"/>
        <v>331</v>
      </c>
      <c r="AA25" s="163" t="s">
        <v>25</v>
      </c>
      <c r="AC25" s="4" t="str">
        <f t="shared" si="7"/>
        <v>○</v>
      </c>
      <c r="AD25" s="4" t="str">
        <f t="shared" si="8"/>
        <v>○</v>
      </c>
      <c r="AE25" s="4" t="str">
        <f t="shared" si="9"/>
        <v>○</v>
      </c>
      <c r="AF25" s="4" t="str">
        <f t="shared" si="10"/>
        <v>○</v>
      </c>
      <c r="AG25" s="4" t="str">
        <f t="shared" si="11"/>
        <v>○</v>
      </c>
      <c r="AH25" s="4" t="str">
        <f t="shared" si="12"/>
        <v>○</v>
      </c>
      <c r="AI25" s="4" t="str">
        <f t="shared" si="13"/>
        <v>○</v>
      </c>
    </row>
    <row r="26" spans="1:35" ht="15" customHeight="1">
      <c r="A26" s="157" t="s">
        <v>26</v>
      </c>
      <c r="B26" s="158">
        <f t="shared" ref="B26:H26" si="65">B71</f>
        <v>239089</v>
      </c>
      <c r="C26" s="160">
        <f t="shared" si="65"/>
        <v>238763</v>
      </c>
      <c r="D26" s="161">
        <f t="shared" si="65"/>
        <v>5463068</v>
      </c>
      <c r="E26" s="183">
        <f t="shared" si="65"/>
        <v>5459437</v>
      </c>
      <c r="F26" s="160">
        <f t="shared" si="65"/>
        <v>1607818</v>
      </c>
      <c r="G26" s="161">
        <f t="shared" si="65"/>
        <v>368</v>
      </c>
      <c r="H26" s="160">
        <f t="shared" si="65"/>
        <v>363</v>
      </c>
      <c r="I26" s="163" t="s">
        <v>26</v>
      </c>
      <c r="J26" s="157" t="s">
        <v>26</v>
      </c>
      <c r="K26" s="158">
        <f t="shared" ref="K26:Q26" si="66">K71</f>
        <v>104284</v>
      </c>
      <c r="L26" s="160">
        <f t="shared" si="66"/>
        <v>103958</v>
      </c>
      <c r="M26" s="161">
        <f t="shared" si="66"/>
        <v>2187361</v>
      </c>
      <c r="N26" s="183">
        <f t="shared" si="66"/>
        <v>2177206</v>
      </c>
      <c r="O26" s="160">
        <f t="shared" si="66"/>
        <v>622277</v>
      </c>
      <c r="P26" s="161">
        <f t="shared" si="66"/>
        <v>382</v>
      </c>
      <c r="Q26" s="160">
        <f t="shared" si="66"/>
        <v>377</v>
      </c>
      <c r="R26" s="163" t="s">
        <v>26</v>
      </c>
      <c r="S26" s="157" t="s">
        <v>26</v>
      </c>
      <c r="T26" s="158">
        <f t="shared" ref="T26:Z26" si="67">T71</f>
        <v>343373</v>
      </c>
      <c r="U26" s="160">
        <f t="shared" si="67"/>
        <v>342721</v>
      </c>
      <c r="V26" s="161">
        <f t="shared" si="67"/>
        <v>7650429</v>
      </c>
      <c r="W26" s="183">
        <f t="shared" si="67"/>
        <v>7636643</v>
      </c>
      <c r="X26" s="160">
        <f t="shared" si="67"/>
        <v>2230095</v>
      </c>
      <c r="Y26" s="161">
        <f t="shared" si="67"/>
        <v>750</v>
      </c>
      <c r="Z26" s="160">
        <f t="shared" si="67"/>
        <v>740</v>
      </c>
      <c r="AA26" s="163" t="s">
        <v>26</v>
      </c>
      <c r="AC26" s="4" t="str">
        <f t="shared" si="7"/>
        <v>○</v>
      </c>
      <c r="AD26" s="4" t="str">
        <f t="shared" si="8"/>
        <v>○</v>
      </c>
      <c r="AE26" s="4" t="str">
        <f t="shared" si="9"/>
        <v>○</v>
      </c>
      <c r="AF26" s="4" t="str">
        <f t="shared" si="10"/>
        <v>○</v>
      </c>
      <c r="AG26" s="4" t="str">
        <f t="shared" si="11"/>
        <v>○</v>
      </c>
      <c r="AH26" s="4" t="str">
        <f t="shared" si="12"/>
        <v>○</v>
      </c>
      <c r="AI26" s="4" t="str">
        <f t="shared" si="13"/>
        <v>○</v>
      </c>
    </row>
    <row r="27" spans="1:35" ht="15" customHeight="1">
      <c r="A27" s="157" t="s">
        <v>27</v>
      </c>
      <c r="B27" s="158">
        <f t="shared" ref="B27:H27" si="68">B72</f>
        <v>0</v>
      </c>
      <c r="C27" s="160">
        <f t="shared" si="68"/>
        <v>0</v>
      </c>
      <c r="D27" s="161">
        <f t="shared" si="68"/>
        <v>0</v>
      </c>
      <c r="E27" s="183">
        <f t="shared" si="68"/>
        <v>0</v>
      </c>
      <c r="F27" s="160">
        <f t="shared" si="68"/>
        <v>0</v>
      </c>
      <c r="G27" s="161">
        <f t="shared" si="68"/>
        <v>0</v>
      </c>
      <c r="H27" s="160">
        <f t="shared" si="68"/>
        <v>0</v>
      </c>
      <c r="I27" s="163" t="s">
        <v>27</v>
      </c>
      <c r="J27" s="157" t="s">
        <v>27</v>
      </c>
      <c r="K27" s="158">
        <f t="shared" ref="K27:Q27" si="69">K72</f>
        <v>0</v>
      </c>
      <c r="L27" s="160">
        <f t="shared" si="69"/>
        <v>0</v>
      </c>
      <c r="M27" s="161">
        <f t="shared" si="69"/>
        <v>0</v>
      </c>
      <c r="N27" s="183">
        <f t="shared" si="69"/>
        <v>0</v>
      </c>
      <c r="O27" s="160">
        <f t="shared" si="69"/>
        <v>0</v>
      </c>
      <c r="P27" s="161">
        <f t="shared" si="69"/>
        <v>0</v>
      </c>
      <c r="Q27" s="160">
        <f t="shared" si="69"/>
        <v>0</v>
      </c>
      <c r="R27" s="163" t="s">
        <v>27</v>
      </c>
      <c r="S27" s="157" t="s">
        <v>27</v>
      </c>
      <c r="T27" s="158">
        <f t="shared" ref="T27:Z27" si="70">T72</f>
        <v>0</v>
      </c>
      <c r="U27" s="160">
        <f t="shared" si="70"/>
        <v>0</v>
      </c>
      <c r="V27" s="161">
        <f t="shared" si="70"/>
        <v>0</v>
      </c>
      <c r="W27" s="183">
        <f t="shared" si="70"/>
        <v>0</v>
      </c>
      <c r="X27" s="160">
        <f t="shared" si="70"/>
        <v>0</v>
      </c>
      <c r="Y27" s="161">
        <f t="shared" si="70"/>
        <v>0</v>
      </c>
      <c r="Z27" s="160">
        <f t="shared" si="70"/>
        <v>0</v>
      </c>
      <c r="AA27" s="163" t="s">
        <v>27</v>
      </c>
      <c r="AC27" s="4" t="str">
        <f t="shared" si="7"/>
        <v>○</v>
      </c>
      <c r="AD27" s="4" t="str">
        <f t="shared" si="8"/>
        <v>○</v>
      </c>
      <c r="AE27" s="4" t="str">
        <f t="shared" si="9"/>
        <v>○</v>
      </c>
      <c r="AF27" s="4" t="str">
        <f t="shared" si="10"/>
        <v>○</v>
      </c>
      <c r="AG27" s="4" t="str">
        <f t="shared" si="11"/>
        <v>○</v>
      </c>
      <c r="AH27" s="4" t="str">
        <f t="shared" si="12"/>
        <v>○</v>
      </c>
      <c r="AI27" s="4" t="str">
        <f t="shared" si="13"/>
        <v>○</v>
      </c>
    </row>
    <row r="28" spans="1:35" ht="15" customHeight="1">
      <c r="A28" s="157" t="s">
        <v>28</v>
      </c>
      <c r="B28" s="158">
        <f t="shared" ref="B28:H28" si="71">B73</f>
        <v>0</v>
      </c>
      <c r="C28" s="160">
        <f t="shared" si="71"/>
        <v>0</v>
      </c>
      <c r="D28" s="161">
        <f t="shared" si="71"/>
        <v>0</v>
      </c>
      <c r="E28" s="183">
        <f t="shared" si="71"/>
        <v>0</v>
      </c>
      <c r="F28" s="160">
        <f t="shared" si="71"/>
        <v>0</v>
      </c>
      <c r="G28" s="161">
        <f t="shared" si="71"/>
        <v>0</v>
      </c>
      <c r="H28" s="160">
        <f t="shared" si="71"/>
        <v>0</v>
      </c>
      <c r="I28" s="163" t="s">
        <v>28</v>
      </c>
      <c r="J28" s="157" t="s">
        <v>28</v>
      </c>
      <c r="K28" s="158">
        <f t="shared" ref="K28:Q28" si="72">K73</f>
        <v>0</v>
      </c>
      <c r="L28" s="160">
        <f t="shared" si="72"/>
        <v>0</v>
      </c>
      <c r="M28" s="161">
        <f t="shared" si="72"/>
        <v>0</v>
      </c>
      <c r="N28" s="183">
        <f t="shared" si="72"/>
        <v>0</v>
      </c>
      <c r="O28" s="160">
        <f t="shared" si="72"/>
        <v>0</v>
      </c>
      <c r="P28" s="161">
        <f t="shared" si="72"/>
        <v>0</v>
      </c>
      <c r="Q28" s="160">
        <f t="shared" si="72"/>
        <v>0</v>
      </c>
      <c r="R28" s="163" t="s">
        <v>28</v>
      </c>
      <c r="S28" s="157" t="s">
        <v>28</v>
      </c>
      <c r="T28" s="158">
        <f t="shared" ref="T28:Z28" si="73">T73</f>
        <v>0</v>
      </c>
      <c r="U28" s="160">
        <f t="shared" si="73"/>
        <v>0</v>
      </c>
      <c r="V28" s="161">
        <f t="shared" si="73"/>
        <v>0</v>
      </c>
      <c r="W28" s="183">
        <f t="shared" si="73"/>
        <v>0</v>
      </c>
      <c r="X28" s="160">
        <f t="shared" si="73"/>
        <v>0</v>
      </c>
      <c r="Y28" s="161">
        <f t="shared" si="73"/>
        <v>0</v>
      </c>
      <c r="Z28" s="160">
        <f t="shared" si="73"/>
        <v>0</v>
      </c>
      <c r="AA28" s="163" t="s">
        <v>28</v>
      </c>
      <c r="AC28" s="4" t="str">
        <f t="shared" si="7"/>
        <v>○</v>
      </c>
      <c r="AD28" s="4" t="str">
        <f t="shared" si="8"/>
        <v>○</v>
      </c>
      <c r="AE28" s="4" t="str">
        <f t="shared" si="9"/>
        <v>○</v>
      </c>
      <c r="AF28" s="4" t="str">
        <f t="shared" si="10"/>
        <v>○</v>
      </c>
      <c r="AG28" s="4" t="str">
        <f t="shared" si="11"/>
        <v>○</v>
      </c>
      <c r="AH28" s="4" t="str">
        <f t="shared" si="12"/>
        <v>○</v>
      </c>
      <c r="AI28" s="4" t="str">
        <f t="shared" si="13"/>
        <v>○</v>
      </c>
    </row>
    <row r="29" spans="1:35" ht="15" customHeight="1">
      <c r="A29" s="157" t="s">
        <v>29</v>
      </c>
      <c r="B29" s="158">
        <f t="shared" ref="B29:H29" si="74">B74</f>
        <v>146821</v>
      </c>
      <c r="C29" s="160">
        <f t="shared" si="74"/>
        <v>145766</v>
      </c>
      <c r="D29" s="161">
        <f t="shared" si="74"/>
        <v>960246</v>
      </c>
      <c r="E29" s="183">
        <f t="shared" si="74"/>
        <v>957744</v>
      </c>
      <c r="F29" s="160">
        <f t="shared" si="74"/>
        <v>296761</v>
      </c>
      <c r="G29" s="161">
        <f t="shared" si="74"/>
        <v>338</v>
      </c>
      <c r="H29" s="160">
        <f t="shared" si="74"/>
        <v>330</v>
      </c>
      <c r="I29" s="163" t="s">
        <v>29</v>
      </c>
      <c r="J29" s="157" t="s">
        <v>29</v>
      </c>
      <c r="K29" s="158">
        <f t="shared" ref="K29:Q29" si="75">K74</f>
        <v>49062</v>
      </c>
      <c r="L29" s="160">
        <f t="shared" si="75"/>
        <v>46030</v>
      </c>
      <c r="M29" s="161">
        <f t="shared" si="75"/>
        <v>253232</v>
      </c>
      <c r="N29" s="183">
        <f t="shared" si="75"/>
        <v>243546</v>
      </c>
      <c r="O29" s="160">
        <f t="shared" si="75"/>
        <v>76907</v>
      </c>
      <c r="P29" s="161">
        <f t="shared" si="75"/>
        <v>276</v>
      </c>
      <c r="Q29" s="160">
        <f t="shared" si="75"/>
        <v>252</v>
      </c>
      <c r="R29" s="163" t="s">
        <v>29</v>
      </c>
      <c r="S29" s="157" t="s">
        <v>29</v>
      </c>
      <c r="T29" s="158">
        <f t="shared" ref="T29:Z29" si="76">T74</f>
        <v>195883</v>
      </c>
      <c r="U29" s="160">
        <f t="shared" si="76"/>
        <v>191796</v>
      </c>
      <c r="V29" s="161">
        <f t="shared" si="76"/>
        <v>1213478</v>
      </c>
      <c r="W29" s="183">
        <f t="shared" si="76"/>
        <v>1201290</v>
      </c>
      <c r="X29" s="160">
        <f t="shared" si="76"/>
        <v>373668</v>
      </c>
      <c r="Y29" s="161">
        <f t="shared" si="76"/>
        <v>614</v>
      </c>
      <c r="Z29" s="160">
        <f t="shared" si="76"/>
        <v>582</v>
      </c>
      <c r="AA29" s="163" t="s">
        <v>29</v>
      </c>
      <c r="AC29" s="4" t="str">
        <f t="shared" si="7"/>
        <v>○</v>
      </c>
      <c r="AD29" s="4" t="str">
        <f t="shared" si="8"/>
        <v>○</v>
      </c>
      <c r="AE29" s="4" t="str">
        <f t="shared" si="9"/>
        <v>○</v>
      </c>
      <c r="AF29" s="4" t="str">
        <f t="shared" si="10"/>
        <v>○</v>
      </c>
      <c r="AG29" s="4" t="str">
        <f t="shared" si="11"/>
        <v>○</v>
      </c>
      <c r="AH29" s="4" t="str">
        <f t="shared" si="12"/>
        <v>○</v>
      </c>
      <c r="AI29" s="4" t="str">
        <f t="shared" si="13"/>
        <v>○</v>
      </c>
    </row>
    <row r="30" spans="1:35" ht="15" customHeight="1">
      <c r="A30" s="157" t="s">
        <v>30</v>
      </c>
      <c r="B30" s="158">
        <f t="shared" ref="B30:H30" si="77">B75</f>
        <v>0</v>
      </c>
      <c r="C30" s="160">
        <f t="shared" si="77"/>
        <v>0</v>
      </c>
      <c r="D30" s="161">
        <f t="shared" si="77"/>
        <v>0</v>
      </c>
      <c r="E30" s="183">
        <f t="shared" si="77"/>
        <v>0</v>
      </c>
      <c r="F30" s="160">
        <f t="shared" si="77"/>
        <v>0</v>
      </c>
      <c r="G30" s="161">
        <f t="shared" si="77"/>
        <v>0</v>
      </c>
      <c r="H30" s="160">
        <f t="shared" si="77"/>
        <v>0</v>
      </c>
      <c r="I30" s="163" t="s">
        <v>30</v>
      </c>
      <c r="J30" s="157" t="s">
        <v>30</v>
      </c>
      <c r="K30" s="158">
        <f t="shared" ref="K30:Q30" si="78">K75</f>
        <v>0</v>
      </c>
      <c r="L30" s="160">
        <f t="shared" si="78"/>
        <v>0</v>
      </c>
      <c r="M30" s="161">
        <f t="shared" si="78"/>
        <v>0</v>
      </c>
      <c r="N30" s="183">
        <f t="shared" si="78"/>
        <v>0</v>
      </c>
      <c r="O30" s="160">
        <f t="shared" si="78"/>
        <v>0</v>
      </c>
      <c r="P30" s="161">
        <f t="shared" si="78"/>
        <v>0</v>
      </c>
      <c r="Q30" s="160">
        <f t="shared" si="78"/>
        <v>0</v>
      </c>
      <c r="R30" s="163" t="s">
        <v>30</v>
      </c>
      <c r="S30" s="157" t="s">
        <v>30</v>
      </c>
      <c r="T30" s="158">
        <f t="shared" ref="T30:Z30" si="79">T75</f>
        <v>0</v>
      </c>
      <c r="U30" s="160">
        <f t="shared" si="79"/>
        <v>0</v>
      </c>
      <c r="V30" s="161">
        <f t="shared" si="79"/>
        <v>0</v>
      </c>
      <c r="W30" s="183">
        <f t="shared" si="79"/>
        <v>0</v>
      </c>
      <c r="X30" s="160">
        <f t="shared" si="79"/>
        <v>0</v>
      </c>
      <c r="Y30" s="161">
        <f t="shared" si="79"/>
        <v>0</v>
      </c>
      <c r="Z30" s="160">
        <f t="shared" si="79"/>
        <v>0</v>
      </c>
      <c r="AA30" s="163" t="s">
        <v>30</v>
      </c>
      <c r="AC30" s="4" t="str">
        <f t="shared" si="7"/>
        <v>○</v>
      </c>
      <c r="AD30" s="4" t="str">
        <f t="shared" si="8"/>
        <v>○</v>
      </c>
      <c r="AE30" s="4" t="str">
        <f t="shared" si="9"/>
        <v>○</v>
      </c>
      <c r="AF30" s="4" t="str">
        <f t="shared" si="10"/>
        <v>○</v>
      </c>
      <c r="AG30" s="4" t="str">
        <f t="shared" si="11"/>
        <v>○</v>
      </c>
      <c r="AH30" s="4" t="str">
        <f t="shared" si="12"/>
        <v>○</v>
      </c>
      <c r="AI30" s="4" t="str">
        <f t="shared" si="13"/>
        <v>○</v>
      </c>
    </row>
    <row r="31" spans="1:35" ht="15" customHeight="1">
      <c r="A31" s="157" t="s">
        <v>31</v>
      </c>
      <c r="B31" s="158">
        <f t="shared" ref="B31:H31" si="80">B76</f>
        <v>203746</v>
      </c>
      <c r="C31" s="160">
        <f t="shared" si="80"/>
        <v>203168</v>
      </c>
      <c r="D31" s="161">
        <f t="shared" si="80"/>
        <v>1950854</v>
      </c>
      <c r="E31" s="183">
        <f t="shared" si="80"/>
        <v>1945730</v>
      </c>
      <c r="F31" s="160">
        <f t="shared" si="80"/>
        <v>626641</v>
      </c>
      <c r="G31" s="161">
        <f t="shared" si="80"/>
        <v>360</v>
      </c>
      <c r="H31" s="160">
        <f t="shared" si="80"/>
        <v>350</v>
      </c>
      <c r="I31" s="163" t="s">
        <v>31</v>
      </c>
      <c r="J31" s="157" t="s">
        <v>31</v>
      </c>
      <c r="K31" s="158">
        <f t="shared" ref="K31:Q31" si="81">K76</f>
        <v>62019</v>
      </c>
      <c r="L31" s="160">
        <f t="shared" si="81"/>
        <v>61354</v>
      </c>
      <c r="M31" s="161">
        <f t="shared" si="81"/>
        <v>567990</v>
      </c>
      <c r="N31" s="183">
        <f t="shared" si="81"/>
        <v>562676</v>
      </c>
      <c r="O31" s="160">
        <f t="shared" si="81"/>
        <v>145415</v>
      </c>
      <c r="P31" s="161">
        <f t="shared" si="81"/>
        <v>193</v>
      </c>
      <c r="Q31" s="160">
        <f t="shared" si="81"/>
        <v>182</v>
      </c>
      <c r="R31" s="163" t="s">
        <v>31</v>
      </c>
      <c r="S31" s="157" t="s">
        <v>31</v>
      </c>
      <c r="T31" s="158">
        <f t="shared" ref="T31:Z31" si="82">T76</f>
        <v>265765</v>
      </c>
      <c r="U31" s="160">
        <f t="shared" si="82"/>
        <v>264522</v>
      </c>
      <c r="V31" s="161">
        <f t="shared" si="82"/>
        <v>2518844</v>
      </c>
      <c r="W31" s="183">
        <f t="shared" si="82"/>
        <v>2508406</v>
      </c>
      <c r="X31" s="160">
        <f t="shared" si="82"/>
        <v>772056</v>
      </c>
      <c r="Y31" s="161">
        <f t="shared" si="82"/>
        <v>553</v>
      </c>
      <c r="Z31" s="160">
        <f t="shared" si="82"/>
        <v>532</v>
      </c>
      <c r="AA31" s="163" t="s">
        <v>31</v>
      </c>
      <c r="AC31" s="4" t="str">
        <f t="shared" si="7"/>
        <v>○</v>
      </c>
      <c r="AD31" s="4" t="str">
        <f t="shared" si="8"/>
        <v>○</v>
      </c>
      <c r="AE31" s="4" t="str">
        <f t="shared" si="9"/>
        <v>○</v>
      </c>
      <c r="AF31" s="4" t="str">
        <f t="shared" si="10"/>
        <v>○</v>
      </c>
      <c r="AG31" s="4" t="str">
        <f t="shared" si="11"/>
        <v>○</v>
      </c>
      <c r="AH31" s="4" t="str">
        <f t="shared" si="12"/>
        <v>○</v>
      </c>
      <c r="AI31" s="4" t="str">
        <f t="shared" si="13"/>
        <v>○</v>
      </c>
    </row>
    <row r="32" spans="1:35" ht="15" customHeight="1">
      <c r="A32" s="157" t="s">
        <v>32</v>
      </c>
      <c r="B32" s="158">
        <f t="shared" ref="B32:H32" si="83">B77</f>
        <v>127529</v>
      </c>
      <c r="C32" s="160">
        <f t="shared" si="83"/>
        <v>125172</v>
      </c>
      <c r="D32" s="161">
        <f t="shared" si="83"/>
        <v>1666677</v>
      </c>
      <c r="E32" s="183">
        <f t="shared" si="83"/>
        <v>1661943</v>
      </c>
      <c r="F32" s="160">
        <f t="shared" si="83"/>
        <v>551163</v>
      </c>
      <c r="G32" s="161">
        <f t="shared" si="83"/>
        <v>392</v>
      </c>
      <c r="H32" s="160">
        <f t="shared" si="83"/>
        <v>381</v>
      </c>
      <c r="I32" s="163" t="s">
        <v>32</v>
      </c>
      <c r="J32" s="157" t="s">
        <v>32</v>
      </c>
      <c r="K32" s="158">
        <f t="shared" ref="K32:Q32" si="84">K77</f>
        <v>101059</v>
      </c>
      <c r="L32" s="160">
        <f t="shared" si="84"/>
        <v>99651</v>
      </c>
      <c r="M32" s="161">
        <f t="shared" si="84"/>
        <v>1067979</v>
      </c>
      <c r="N32" s="183">
        <f t="shared" si="84"/>
        <v>1065530</v>
      </c>
      <c r="O32" s="160">
        <f t="shared" si="84"/>
        <v>348847</v>
      </c>
      <c r="P32" s="161">
        <f t="shared" si="84"/>
        <v>474</v>
      </c>
      <c r="Q32" s="160">
        <f t="shared" si="84"/>
        <v>466</v>
      </c>
      <c r="R32" s="163" t="s">
        <v>32</v>
      </c>
      <c r="S32" s="157" t="s">
        <v>32</v>
      </c>
      <c r="T32" s="158">
        <f t="shared" ref="T32:Z32" si="85">T77</f>
        <v>228588</v>
      </c>
      <c r="U32" s="160">
        <f t="shared" si="85"/>
        <v>224823</v>
      </c>
      <c r="V32" s="161">
        <f t="shared" si="85"/>
        <v>2734656</v>
      </c>
      <c r="W32" s="183">
        <f t="shared" si="85"/>
        <v>2727473</v>
      </c>
      <c r="X32" s="160">
        <f t="shared" si="85"/>
        <v>900010</v>
      </c>
      <c r="Y32" s="161">
        <f t="shared" si="85"/>
        <v>866</v>
      </c>
      <c r="Z32" s="160">
        <f t="shared" si="85"/>
        <v>847</v>
      </c>
      <c r="AA32" s="163" t="s">
        <v>32</v>
      </c>
      <c r="AC32" s="4" t="str">
        <f t="shared" si="7"/>
        <v>○</v>
      </c>
      <c r="AD32" s="4" t="str">
        <f t="shared" si="8"/>
        <v>○</v>
      </c>
      <c r="AE32" s="4" t="str">
        <f t="shared" si="9"/>
        <v>○</v>
      </c>
      <c r="AF32" s="4" t="str">
        <f t="shared" si="10"/>
        <v>○</v>
      </c>
      <c r="AG32" s="4" t="str">
        <f t="shared" si="11"/>
        <v>○</v>
      </c>
      <c r="AH32" s="4" t="str">
        <f t="shared" si="12"/>
        <v>○</v>
      </c>
      <c r="AI32" s="4" t="str">
        <f t="shared" si="13"/>
        <v>○</v>
      </c>
    </row>
    <row r="33" spans="1:35" ht="15" customHeight="1">
      <c r="A33" s="157" t="s">
        <v>33</v>
      </c>
      <c r="B33" s="158">
        <f t="shared" ref="B33:H33" si="86">B78</f>
        <v>194386</v>
      </c>
      <c r="C33" s="160">
        <f t="shared" si="86"/>
        <v>194386</v>
      </c>
      <c r="D33" s="161">
        <f t="shared" si="86"/>
        <v>2594822</v>
      </c>
      <c r="E33" s="183">
        <f t="shared" si="86"/>
        <v>2594820</v>
      </c>
      <c r="F33" s="160">
        <f t="shared" si="86"/>
        <v>765090</v>
      </c>
      <c r="G33" s="161">
        <f t="shared" si="86"/>
        <v>300</v>
      </c>
      <c r="H33" s="160">
        <f t="shared" si="86"/>
        <v>299</v>
      </c>
      <c r="I33" s="163" t="s">
        <v>33</v>
      </c>
      <c r="J33" s="157" t="s">
        <v>33</v>
      </c>
      <c r="K33" s="158">
        <f t="shared" ref="K33:Q33" si="87">K78</f>
        <v>142301</v>
      </c>
      <c r="L33" s="160">
        <f t="shared" si="87"/>
        <v>138893</v>
      </c>
      <c r="M33" s="161">
        <f t="shared" si="87"/>
        <v>2560549</v>
      </c>
      <c r="N33" s="183">
        <f t="shared" si="87"/>
        <v>2494874</v>
      </c>
      <c r="O33" s="160">
        <f t="shared" si="87"/>
        <v>815403</v>
      </c>
      <c r="P33" s="161">
        <f t="shared" si="87"/>
        <v>434</v>
      </c>
      <c r="Q33" s="160">
        <f t="shared" si="87"/>
        <v>419</v>
      </c>
      <c r="R33" s="163" t="s">
        <v>33</v>
      </c>
      <c r="S33" s="157" t="s">
        <v>33</v>
      </c>
      <c r="T33" s="158">
        <f t="shared" ref="T33:Z33" si="88">T78</f>
        <v>336687</v>
      </c>
      <c r="U33" s="160">
        <f t="shared" si="88"/>
        <v>333279</v>
      </c>
      <c r="V33" s="161">
        <f t="shared" si="88"/>
        <v>5155371</v>
      </c>
      <c r="W33" s="183">
        <f t="shared" si="88"/>
        <v>5089694</v>
      </c>
      <c r="X33" s="160">
        <f t="shared" si="88"/>
        <v>1580493</v>
      </c>
      <c r="Y33" s="161">
        <f t="shared" si="88"/>
        <v>734</v>
      </c>
      <c r="Z33" s="160">
        <f t="shared" si="88"/>
        <v>718</v>
      </c>
      <c r="AA33" s="163" t="s">
        <v>33</v>
      </c>
      <c r="AC33" s="4" t="str">
        <f t="shared" si="7"/>
        <v>○</v>
      </c>
      <c r="AD33" s="4" t="str">
        <f t="shared" si="8"/>
        <v>○</v>
      </c>
      <c r="AE33" s="4" t="str">
        <f t="shared" si="9"/>
        <v>○</v>
      </c>
      <c r="AF33" s="4" t="str">
        <f t="shared" si="10"/>
        <v>○</v>
      </c>
      <c r="AG33" s="4" t="str">
        <f t="shared" si="11"/>
        <v>○</v>
      </c>
      <c r="AH33" s="4" t="str">
        <f t="shared" si="12"/>
        <v>○</v>
      </c>
      <c r="AI33" s="4" t="str">
        <f t="shared" si="13"/>
        <v>○</v>
      </c>
    </row>
    <row r="34" spans="1:35" ht="15" customHeight="1">
      <c r="A34" s="157" t="s">
        <v>34</v>
      </c>
      <c r="B34" s="158">
        <f t="shared" ref="B34:H34" si="89">B79</f>
        <v>184766</v>
      </c>
      <c r="C34" s="160">
        <f t="shared" si="89"/>
        <v>184308</v>
      </c>
      <c r="D34" s="161">
        <f t="shared" si="89"/>
        <v>1838803</v>
      </c>
      <c r="E34" s="183">
        <f t="shared" si="89"/>
        <v>1835570</v>
      </c>
      <c r="F34" s="160">
        <f t="shared" si="89"/>
        <v>611856</v>
      </c>
      <c r="G34" s="161">
        <f t="shared" si="89"/>
        <v>438</v>
      </c>
      <c r="H34" s="160">
        <f t="shared" si="89"/>
        <v>430</v>
      </c>
      <c r="I34" s="163" t="s">
        <v>34</v>
      </c>
      <c r="J34" s="157" t="s">
        <v>34</v>
      </c>
      <c r="K34" s="158">
        <f t="shared" ref="K34:Q34" si="90">K79</f>
        <v>132504</v>
      </c>
      <c r="L34" s="160">
        <f t="shared" si="90"/>
        <v>132134</v>
      </c>
      <c r="M34" s="161">
        <f t="shared" si="90"/>
        <v>1371727</v>
      </c>
      <c r="N34" s="183">
        <f t="shared" si="90"/>
        <v>1368591</v>
      </c>
      <c r="O34" s="160">
        <f t="shared" si="90"/>
        <v>456061</v>
      </c>
      <c r="P34" s="161">
        <f t="shared" si="90"/>
        <v>292</v>
      </c>
      <c r="Q34" s="160">
        <f t="shared" si="90"/>
        <v>286</v>
      </c>
      <c r="R34" s="163" t="s">
        <v>34</v>
      </c>
      <c r="S34" s="157" t="s">
        <v>34</v>
      </c>
      <c r="T34" s="158">
        <f t="shared" ref="T34:Z34" si="91">T79</f>
        <v>317270</v>
      </c>
      <c r="U34" s="160">
        <f t="shared" si="91"/>
        <v>316442</v>
      </c>
      <c r="V34" s="161">
        <f t="shared" si="91"/>
        <v>3210530</v>
      </c>
      <c r="W34" s="183">
        <f t="shared" si="91"/>
        <v>3204161</v>
      </c>
      <c r="X34" s="160">
        <f t="shared" si="91"/>
        <v>1067917</v>
      </c>
      <c r="Y34" s="161">
        <f t="shared" si="91"/>
        <v>730</v>
      </c>
      <c r="Z34" s="160">
        <f t="shared" si="91"/>
        <v>716</v>
      </c>
      <c r="AA34" s="163" t="s">
        <v>34</v>
      </c>
      <c r="AC34" s="4" t="str">
        <f t="shared" si="7"/>
        <v>○</v>
      </c>
      <c r="AD34" s="4" t="str">
        <f t="shared" si="8"/>
        <v>○</v>
      </c>
      <c r="AE34" s="4" t="str">
        <f t="shared" si="9"/>
        <v>○</v>
      </c>
      <c r="AF34" s="4" t="str">
        <f t="shared" si="10"/>
        <v>○</v>
      </c>
      <c r="AG34" s="4" t="str">
        <f t="shared" si="11"/>
        <v>○</v>
      </c>
      <c r="AH34" s="4" t="str">
        <f t="shared" si="12"/>
        <v>○</v>
      </c>
      <c r="AI34" s="4" t="str">
        <f t="shared" si="13"/>
        <v>○</v>
      </c>
    </row>
    <row r="35" spans="1:35" ht="15" customHeight="1">
      <c r="A35" s="157" t="s">
        <v>35</v>
      </c>
      <c r="B35" s="158">
        <f t="shared" ref="B35:H35" si="92">B80</f>
        <v>64309</v>
      </c>
      <c r="C35" s="160">
        <f t="shared" si="92"/>
        <v>62646</v>
      </c>
      <c r="D35" s="161">
        <f t="shared" si="92"/>
        <v>95911</v>
      </c>
      <c r="E35" s="183">
        <f t="shared" si="92"/>
        <v>94426</v>
      </c>
      <c r="F35" s="160">
        <f t="shared" si="92"/>
        <v>31475</v>
      </c>
      <c r="G35" s="161">
        <f t="shared" si="92"/>
        <v>138</v>
      </c>
      <c r="H35" s="160">
        <f t="shared" si="92"/>
        <v>134</v>
      </c>
      <c r="I35" s="163" t="s">
        <v>35</v>
      </c>
      <c r="J35" s="157" t="s">
        <v>35</v>
      </c>
      <c r="K35" s="158">
        <f t="shared" ref="K35:Q35" si="93">K80</f>
        <v>86192</v>
      </c>
      <c r="L35" s="160">
        <f t="shared" si="93"/>
        <v>79719</v>
      </c>
      <c r="M35" s="161">
        <f t="shared" si="93"/>
        <v>147587</v>
      </c>
      <c r="N35" s="183">
        <f t="shared" si="93"/>
        <v>137971</v>
      </c>
      <c r="O35" s="160">
        <f t="shared" si="93"/>
        <v>45990</v>
      </c>
      <c r="P35" s="161">
        <f t="shared" si="93"/>
        <v>340</v>
      </c>
      <c r="Q35" s="160">
        <f t="shared" si="93"/>
        <v>295</v>
      </c>
      <c r="R35" s="163" t="s">
        <v>35</v>
      </c>
      <c r="S35" s="157" t="s">
        <v>35</v>
      </c>
      <c r="T35" s="158">
        <f t="shared" ref="T35:Z35" si="94">T80</f>
        <v>150501</v>
      </c>
      <c r="U35" s="160">
        <f t="shared" si="94"/>
        <v>142365</v>
      </c>
      <c r="V35" s="161">
        <f t="shared" si="94"/>
        <v>243498</v>
      </c>
      <c r="W35" s="183">
        <f t="shared" si="94"/>
        <v>232397</v>
      </c>
      <c r="X35" s="160">
        <f t="shared" si="94"/>
        <v>77465</v>
      </c>
      <c r="Y35" s="161">
        <f t="shared" si="94"/>
        <v>478</v>
      </c>
      <c r="Z35" s="160">
        <f t="shared" si="94"/>
        <v>429</v>
      </c>
      <c r="AA35" s="163" t="s">
        <v>35</v>
      </c>
      <c r="AC35" s="4" t="str">
        <f t="shared" si="7"/>
        <v>○</v>
      </c>
      <c r="AD35" s="4" t="str">
        <f t="shared" si="8"/>
        <v>○</v>
      </c>
      <c r="AE35" s="4" t="str">
        <f t="shared" si="9"/>
        <v>○</v>
      </c>
      <c r="AF35" s="4" t="str">
        <f t="shared" si="10"/>
        <v>○</v>
      </c>
      <c r="AG35" s="4" t="str">
        <f t="shared" si="11"/>
        <v>○</v>
      </c>
      <c r="AH35" s="4" t="str">
        <f t="shared" si="12"/>
        <v>○</v>
      </c>
      <c r="AI35" s="4" t="str">
        <f t="shared" si="13"/>
        <v>○</v>
      </c>
    </row>
    <row r="36" spans="1:35" ht="15" customHeight="1">
      <c r="A36" s="157" t="s">
        <v>36</v>
      </c>
      <c r="B36" s="158">
        <f t="shared" ref="B36:H36" si="95">B81</f>
        <v>235199</v>
      </c>
      <c r="C36" s="160">
        <f t="shared" si="95"/>
        <v>233717</v>
      </c>
      <c r="D36" s="161">
        <f t="shared" si="95"/>
        <v>630088</v>
      </c>
      <c r="E36" s="183">
        <f t="shared" si="95"/>
        <v>627374</v>
      </c>
      <c r="F36" s="160">
        <f t="shared" si="95"/>
        <v>209121</v>
      </c>
      <c r="G36" s="161">
        <f t="shared" si="95"/>
        <v>475</v>
      </c>
      <c r="H36" s="160">
        <f t="shared" si="95"/>
        <v>467</v>
      </c>
      <c r="I36" s="163" t="s">
        <v>36</v>
      </c>
      <c r="J36" s="157" t="s">
        <v>36</v>
      </c>
      <c r="K36" s="158">
        <f t="shared" ref="K36:Q36" si="96">K81</f>
        <v>208286</v>
      </c>
      <c r="L36" s="160">
        <f t="shared" si="96"/>
        <v>203359</v>
      </c>
      <c r="M36" s="161">
        <f t="shared" si="96"/>
        <v>747223</v>
      </c>
      <c r="N36" s="183">
        <f t="shared" si="96"/>
        <v>736636</v>
      </c>
      <c r="O36" s="160">
        <f t="shared" si="96"/>
        <v>245470</v>
      </c>
      <c r="P36" s="161">
        <f t="shared" si="96"/>
        <v>597</v>
      </c>
      <c r="Q36" s="160">
        <f t="shared" si="96"/>
        <v>565</v>
      </c>
      <c r="R36" s="163" t="s">
        <v>36</v>
      </c>
      <c r="S36" s="157" t="s">
        <v>36</v>
      </c>
      <c r="T36" s="158">
        <f t="shared" ref="T36:Z36" si="97">T81</f>
        <v>443485</v>
      </c>
      <c r="U36" s="160">
        <f t="shared" si="97"/>
        <v>437076</v>
      </c>
      <c r="V36" s="161">
        <f t="shared" si="97"/>
        <v>1377311</v>
      </c>
      <c r="W36" s="183">
        <f t="shared" si="97"/>
        <v>1364010</v>
      </c>
      <c r="X36" s="160">
        <f t="shared" si="97"/>
        <v>454591</v>
      </c>
      <c r="Y36" s="161">
        <f t="shared" si="97"/>
        <v>1072</v>
      </c>
      <c r="Z36" s="160">
        <f t="shared" si="97"/>
        <v>1032</v>
      </c>
      <c r="AA36" s="163" t="s">
        <v>36</v>
      </c>
      <c r="AC36" s="4" t="str">
        <f t="shared" si="7"/>
        <v>○</v>
      </c>
      <c r="AD36" s="4" t="str">
        <f t="shared" si="8"/>
        <v>○</v>
      </c>
      <c r="AE36" s="4" t="str">
        <f t="shared" si="9"/>
        <v>○</v>
      </c>
      <c r="AF36" s="4" t="str">
        <f t="shared" si="10"/>
        <v>○</v>
      </c>
      <c r="AG36" s="4" t="str">
        <f t="shared" si="11"/>
        <v>○</v>
      </c>
      <c r="AH36" s="4" t="str">
        <f t="shared" si="12"/>
        <v>○</v>
      </c>
      <c r="AI36" s="4" t="str">
        <f t="shared" si="13"/>
        <v>○</v>
      </c>
    </row>
    <row r="37" spans="1:35" ht="15" customHeight="1">
      <c r="A37" s="157" t="s">
        <v>37</v>
      </c>
      <c r="B37" s="158">
        <f t="shared" ref="B37:H37" si="98">B82</f>
        <v>232550</v>
      </c>
      <c r="C37" s="160">
        <f t="shared" si="98"/>
        <v>231447</v>
      </c>
      <c r="D37" s="161">
        <f t="shared" si="98"/>
        <v>840328</v>
      </c>
      <c r="E37" s="183">
        <f t="shared" si="98"/>
        <v>837688</v>
      </c>
      <c r="F37" s="160">
        <f t="shared" si="98"/>
        <v>276889</v>
      </c>
      <c r="G37" s="161">
        <f t="shared" si="98"/>
        <v>517</v>
      </c>
      <c r="H37" s="160">
        <f t="shared" si="98"/>
        <v>508</v>
      </c>
      <c r="I37" s="163" t="s">
        <v>37</v>
      </c>
      <c r="J37" s="157" t="s">
        <v>37</v>
      </c>
      <c r="K37" s="158">
        <f t="shared" ref="K37:Q37" si="99">K82</f>
        <v>124742</v>
      </c>
      <c r="L37" s="160">
        <f t="shared" si="99"/>
        <v>122875</v>
      </c>
      <c r="M37" s="161">
        <f t="shared" si="99"/>
        <v>421797</v>
      </c>
      <c r="N37" s="183">
        <f t="shared" si="99"/>
        <v>417544</v>
      </c>
      <c r="O37" s="160">
        <f t="shared" si="99"/>
        <v>136857</v>
      </c>
      <c r="P37" s="161">
        <f t="shared" si="99"/>
        <v>466</v>
      </c>
      <c r="Q37" s="160">
        <f t="shared" si="99"/>
        <v>444</v>
      </c>
      <c r="R37" s="163" t="s">
        <v>37</v>
      </c>
      <c r="S37" s="157" t="s">
        <v>37</v>
      </c>
      <c r="T37" s="158">
        <f t="shared" ref="T37:Z37" si="100">T82</f>
        <v>357292</v>
      </c>
      <c r="U37" s="160">
        <f t="shared" si="100"/>
        <v>354322</v>
      </c>
      <c r="V37" s="161">
        <f t="shared" si="100"/>
        <v>1262125</v>
      </c>
      <c r="W37" s="183">
        <f t="shared" si="100"/>
        <v>1255232</v>
      </c>
      <c r="X37" s="160">
        <f t="shared" si="100"/>
        <v>413746</v>
      </c>
      <c r="Y37" s="161">
        <f t="shared" si="100"/>
        <v>983</v>
      </c>
      <c r="Z37" s="160">
        <f t="shared" si="100"/>
        <v>952</v>
      </c>
      <c r="AA37" s="163" t="s">
        <v>37</v>
      </c>
      <c r="AC37" s="4" t="str">
        <f t="shared" si="7"/>
        <v>○</v>
      </c>
      <c r="AD37" s="4" t="str">
        <f t="shared" si="8"/>
        <v>○</v>
      </c>
      <c r="AE37" s="4" t="str">
        <f t="shared" si="9"/>
        <v>○</v>
      </c>
      <c r="AF37" s="4" t="str">
        <f t="shared" si="10"/>
        <v>○</v>
      </c>
      <c r="AG37" s="4" t="str">
        <f t="shared" si="11"/>
        <v>○</v>
      </c>
      <c r="AH37" s="4" t="str">
        <f t="shared" si="12"/>
        <v>○</v>
      </c>
      <c r="AI37" s="4" t="str">
        <f t="shared" si="13"/>
        <v>○</v>
      </c>
    </row>
    <row r="38" spans="1:35" ht="15" customHeight="1">
      <c r="A38" s="157" t="s">
        <v>38</v>
      </c>
      <c r="B38" s="158">
        <f t="shared" ref="B38:H38" si="101">B83</f>
        <v>0</v>
      </c>
      <c r="C38" s="160">
        <f t="shared" si="101"/>
        <v>0</v>
      </c>
      <c r="D38" s="161">
        <f t="shared" si="101"/>
        <v>0</v>
      </c>
      <c r="E38" s="183">
        <f t="shared" si="101"/>
        <v>0</v>
      </c>
      <c r="F38" s="160">
        <f t="shared" si="101"/>
        <v>0</v>
      </c>
      <c r="G38" s="161">
        <f t="shared" si="101"/>
        <v>0</v>
      </c>
      <c r="H38" s="160">
        <f t="shared" si="101"/>
        <v>0</v>
      </c>
      <c r="I38" s="163" t="s">
        <v>38</v>
      </c>
      <c r="J38" s="157" t="s">
        <v>38</v>
      </c>
      <c r="K38" s="158">
        <f t="shared" ref="K38:Q38" si="102">K83</f>
        <v>0</v>
      </c>
      <c r="L38" s="160">
        <f t="shared" si="102"/>
        <v>0</v>
      </c>
      <c r="M38" s="161">
        <f t="shared" si="102"/>
        <v>0</v>
      </c>
      <c r="N38" s="183">
        <f t="shared" si="102"/>
        <v>0</v>
      </c>
      <c r="O38" s="160">
        <f t="shared" si="102"/>
        <v>0</v>
      </c>
      <c r="P38" s="161">
        <f t="shared" si="102"/>
        <v>0</v>
      </c>
      <c r="Q38" s="160">
        <f t="shared" si="102"/>
        <v>0</v>
      </c>
      <c r="R38" s="163" t="s">
        <v>38</v>
      </c>
      <c r="S38" s="157" t="s">
        <v>38</v>
      </c>
      <c r="T38" s="158">
        <f t="shared" ref="T38:Z38" si="103">T83</f>
        <v>0</v>
      </c>
      <c r="U38" s="160">
        <f t="shared" si="103"/>
        <v>0</v>
      </c>
      <c r="V38" s="161">
        <f t="shared" si="103"/>
        <v>0</v>
      </c>
      <c r="W38" s="183">
        <f t="shared" si="103"/>
        <v>0</v>
      </c>
      <c r="X38" s="160">
        <f t="shared" si="103"/>
        <v>0</v>
      </c>
      <c r="Y38" s="161">
        <f t="shared" si="103"/>
        <v>0</v>
      </c>
      <c r="Z38" s="160">
        <f t="shared" si="103"/>
        <v>0</v>
      </c>
      <c r="AA38" s="163" t="s">
        <v>38</v>
      </c>
      <c r="AC38" s="4" t="str">
        <f t="shared" si="7"/>
        <v>○</v>
      </c>
      <c r="AD38" s="4" t="str">
        <f t="shared" si="8"/>
        <v>○</v>
      </c>
      <c r="AE38" s="4" t="str">
        <f t="shared" si="9"/>
        <v>○</v>
      </c>
      <c r="AF38" s="4" t="str">
        <f t="shared" si="10"/>
        <v>○</v>
      </c>
      <c r="AG38" s="4" t="str">
        <f t="shared" si="11"/>
        <v>○</v>
      </c>
      <c r="AH38" s="4" t="str">
        <f t="shared" si="12"/>
        <v>○</v>
      </c>
      <c r="AI38" s="4" t="str">
        <f t="shared" si="13"/>
        <v>○</v>
      </c>
    </row>
    <row r="39" spans="1:35" ht="15" customHeight="1">
      <c r="A39" s="157" t="s">
        <v>39</v>
      </c>
      <c r="B39" s="158">
        <f t="shared" ref="B39:H39" si="104">B84</f>
        <v>0</v>
      </c>
      <c r="C39" s="160">
        <f t="shared" si="104"/>
        <v>0</v>
      </c>
      <c r="D39" s="161">
        <f t="shared" si="104"/>
        <v>0</v>
      </c>
      <c r="E39" s="183">
        <f t="shared" si="104"/>
        <v>0</v>
      </c>
      <c r="F39" s="160">
        <f t="shared" si="104"/>
        <v>0</v>
      </c>
      <c r="G39" s="161">
        <f t="shared" si="104"/>
        <v>0</v>
      </c>
      <c r="H39" s="160">
        <f t="shared" si="104"/>
        <v>0</v>
      </c>
      <c r="I39" s="163" t="s">
        <v>39</v>
      </c>
      <c r="J39" s="157" t="s">
        <v>39</v>
      </c>
      <c r="K39" s="158">
        <f t="shared" ref="K39:Q39" si="105">K84</f>
        <v>0</v>
      </c>
      <c r="L39" s="160">
        <f t="shared" si="105"/>
        <v>0</v>
      </c>
      <c r="M39" s="161">
        <f t="shared" si="105"/>
        <v>0</v>
      </c>
      <c r="N39" s="183">
        <f t="shared" si="105"/>
        <v>0</v>
      </c>
      <c r="O39" s="160">
        <f t="shared" si="105"/>
        <v>0</v>
      </c>
      <c r="P39" s="161">
        <f t="shared" si="105"/>
        <v>0</v>
      </c>
      <c r="Q39" s="160">
        <f t="shared" si="105"/>
        <v>0</v>
      </c>
      <c r="R39" s="163" t="s">
        <v>39</v>
      </c>
      <c r="S39" s="157" t="s">
        <v>39</v>
      </c>
      <c r="T39" s="158">
        <f t="shared" ref="T39:Z39" si="106">T84</f>
        <v>0</v>
      </c>
      <c r="U39" s="160">
        <f t="shared" si="106"/>
        <v>0</v>
      </c>
      <c r="V39" s="161">
        <f t="shared" si="106"/>
        <v>0</v>
      </c>
      <c r="W39" s="183">
        <f t="shared" si="106"/>
        <v>0</v>
      </c>
      <c r="X39" s="160">
        <f t="shared" si="106"/>
        <v>0</v>
      </c>
      <c r="Y39" s="161">
        <f t="shared" si="106"/>
        <v>0</v>
      </c>
      <c r="Z39" s="160">
        <f t="shared" si="106"/>
        <v>0</v>
      </c>
      <c r="AA39" s="163" t="s">
        <v>39</v>
      </c>
      <c r="AC39" s="4" t="str">
        <f t="shared" si="7"/>
        <v>○</v>
      </c>
      <c r="AD39" s="4" t="str">
        <f t="shared" si="8"/>
        <v>○</v>
      </c>
      <c r="AE39" s="4" t="str">
        <f t="shared" si="9"/>
        <v>○</v>
      </c>
      <c r="AF39" s="4" t="str">
        <f t="shared" si="10"/>
        <v>○</v>
      </c>
      <c r="AG39" s="4" t="str">
        <f t="shared" si="11"/>
        <v>○</v>
      </c>
      <c r="AH39" s="4" t="str">
        <f t="shared" si="12"/>
        <v>○</v>
      </c>
      <c r="AI39" s="4" t="str">
        <f t="shared" si="13"/>
        <v>○</v>
      </c>
    </row>
    <row r="40" spans="1:35" ht="15" customHeight="1">
      <c r="A40" s="157" t="s">
        <v>40</v>
      </c>
      <c r="B40" s="158">
        <f t="shared" ref="B40:H40" si="107">B85</f>
        <v>0</v>
      </c>
      <c r="C40" s="160">
        <f t="shared" si="107"/>
        <v>0</v>
      </c>
      <c r="D40" s="161">
        <f t="shared" si="107"/>
        <v>0</v>
      </c>
      <c r="E40" s="183">
        <f t="shared" si="107"/>
        <v>0</v>
      </c>
      <c r="F40" s="160">
        <f t="shared" si="107"/>
        <v>0</v>
      </c>
      <c r="G40" s="161">
        <f t="shared" si="107"/>
        <v>0</v>
      </c>
      <c r="H40" s="160">
        <f t="shared" si="107"/>
        <v>0</v>
      </c>
      <c r="I40" s="163" t="s">
        <v>40</v>
      </c>
      <c r="J40" s="157" t="s">
        <v>40</v>
      </c>
      <c r="K40" s="158">
        <f t="shared" ref="K40:Q40" si="108">K85</f>
        <v>0</v>
      </c>
      <c r="L40" s="160">
        <f t="shared" si="108"/>
        <v>0</v>
      </c>
      <c r="M40" s="161">
        <f t="shared" si="108"/>
        <v>0</v>
      </c>
      <c r="N40" s="183">
        <f t="shared" si="108"/>
        <v>0</v>
      </c>
      <c r="O40" s="160">
        <f t="shared" si="108"/>
        <v>0</v>
      </c>
      <c r="P40" s="161">
        <f t="shared" si="108"/>
        <v>0</v>
      </c>
      <c r="Q40" s="160">
        <f t="shared" si="108"/>
        <v>0</v>
      </c>
      <c r="R40" s="163" t="s">
        <v>40</v>
      </c>
      <c r="S40" s="157" t="s">
        <v>40</v>
      </c>
      <c r="T40" s="158">
        <f t="shared" ref="T40:Z40" si="109">T85</f>
        <v>0</v>
      </c>
      <c r="U40" s="160">
        <f t="shared" si="109"/>
        <v>0</v>
      </c>
      <c r="V40" s="161">
        <f t="shared" si="109"/>
        <v>0</v>
      </c>
      <c r="W40" s="183">
        <f t="shared" si="109"/>
        <v>0</v>
      </c>
      <c r="X40" s="160">
        <f t="shared" si="109"/>
        <v>0</v>
      </c>
      <c r="Y40" s="161">
        <f t="shared" si="109"/>
        <v>0</v>
      </c>
      <c r="Z40" s="160">
        <f t="shared" si="109"/>
        <v>0</v>
      </c>
      <c r="AA40" s="163" t="s">
        <v>40</v>
      </c>
      <c r="AC40" s="4" t="str">
        <f t="shared" si="7"/>
        <v>○</v>
      </c>
      <c r="AD40" s="4" t="str">
        <f t="shared" si="8"/>
        <v>○</v>
      </c>
      <c r="AE40" s="4" t="str">
        <f t="shared" si="9"/>
        <v>○</v>
      </c>
      <c r="AF40" s="4" t="str">
        <f t="shared" si="10"/>
        <v>○</v>
      </c>
      <c r="AG40" s="4" t="str">
        <f t="shared" si="11"/>
        <v>○</v>
      </c>
      <c r="AH40" s="4" t="str">
        <f t="shared" si="12"/>
        <v>○</v>
      </c>
      <c r="AI40" s="4" t="str">
        <f t="shared" si="13"/>
        <v>○</v>
      </c>
    </row>
    <row r="41" spans="1:35" ht="15" customHeight="1">
      <c r="A41" s="157" t="s">
        <v>41</v>
      </c>
      <c r="B41" s="158">
        <f t="shared" ref="B41:H41" si="110">B86</f>
        <v>0</v>
      </c>
      <c r="C41" s="160">
        <f t="shared" si="110"/>
        <v>0</v>
      </c>
      <c r="D41" s="161">
        <f t="shared" si="110"/>
        <v>0</v>
      </c>
      <c r="E41" s="183">
        <f t="shared" si="110"/>
        <v>0</v>
      </c>
      <c r="F41" s="160">
        <f t="shared" si="110"/>
        <v>0</v>
      </c>
      <c r="G41" s="161">
        <f t="shared" si="110"/>
        <v>0</v>
      </c>
      <c r="H41" s="160">
        <f t="shared" si="110"/>
        <v>0</v>
      </c>
      <c r="I41" s="163" t="s">
        <v>41</v>
      </c>
      <c r="J41" s="157" t="s">
        <v>41</v>
      </c>
      <c r="K41" s="158">
        <f t="shared" ref="K41:Q41" si="111">K86</f>
        <v>0</v>
      </c>
      <c r="L41" s="160">
        <f t="shared" si="111"/>
        <v>0</v>
      </c>
      <c r="M41" s="161">
        <f t="shared" si="111"/>
        <v>0</v>
      </c>
      <c r="N41" s="183">
        <f t="shared" si="111"/>
        <v>0</v>
      </c>
      <c r="O41" s="160">
        <f t="shared" si="111"/>
        <v>0</v>
      </c>
      <c r="P41" s="161">
        <f t="shared" si="111"/>
        <v>0</v>
      </c>
      <c r="Q41" s="160">
        <f t="shared" si="111"/>
        <v>0</v>
      </c>
      <c r="R41" s="163" t="s">
        <v>41</v>
      </c>
      <c r="S41" s="157" t="s">
        <v>41</v>
      </c>
      <c r="T41" s="158">
        <f t="shared" ref="T41:Z41" si="112">T86</f>
        <v>0</v>
      </c>
      <c r="U41" s="160">
        <f t="shared" si="112"/>
        <v>0</v>
      </c>
      <c r="V41" s="161">
        <f t="shared" si="112"/>
        <v>0</v>
      </c>
      <c r="W41" s="183">
        <f t="shared" si="112"/>
        <v>0</v>
      </c>
      <c r="X41" s="160">
        <f t="shared" si="112"/>
        <v>0</v>
      </c>
      <c r="Y41" s="161">
        <f t="shared" si="112"/>
        <v>0</v>
      </c>
      <c r="Z41" s="160">
        <f t="shared" si="112"/>
        <v>0</v>
      </c>
      <c r="AA41" s="163" t="s">
        <v>41</v>
      </c>
      <c r="AC41" s="4" t="str">
        <f t="shared" si="7"/>
        <v>○</v>
      </c>
      <c r="AD41" s="4" t="str">
        <f t="shared" si="8"/>
        <v>○</v>
      </c>
      <c r="AE41" s="4" t="str">
        <f t="shared" si="9"/>
        <v>○</v>
      </c>
      <c r="AF41" s="4" t="str">
        <f t="shared" si="10"/>
        <v>○</v>
      </c>
      <c r="AG41" s="4" t="str">
        <f t="shared" si="11"/>
        <v>○</v>
      </c>
      <c r="AH41" s="4" t="str">
        <f t="shared" si="12"/>
        <v>○</v>
      </c>
      <c r="AI41" s="4" t="str">
        <f t="shared" si="13"/>
        <v>○</v>
      </c>
    </row>
    <row r="42" spans="1:35" ht="15" customHeight="1">
      <c r="A42" s="157" t="s">
        <v>42</v>
      </c>
      <c r="B42" s="158">
        <f t="shared" ref="B42:H42" si="113">B87</f>
        <v>0</v>
      </c>
      <c r="C42" s="160">
        <f t="shared" si="113"/>
        <v>0</v>
      </c>
      <c r="D42" s="161">
        <f t="shared" si="113"/>
        <v>0</v>
      </c>
      <c r="E42" s="183">
        <f t="shared" si="113"/>
        <v>0</v>
      </c>
      <c r="F42" s="160">
        <f t="shared" si="113"/>
        <v>0</v>
      </c>
      <c r="G42" s="161">
        <f t="shared" si="113"/>
        <v>0</v>
      </c>
      <c r="H42" s="160">
        <f t="shared" si="113"/>
        <v>0</v>
      </c>
      <c r="I42" s="163" t="s">
        <v>42</v>
      </c>
      <c r="J42" s="157" t="s">
        <v>42</v>
      </c>
      <c r="K42" s="158">
        <f t="shared" ref="K42:Q42" si="114">K87</f>
        <v>0</v>
      </c>
      <c r="L42" s="160">
        <f t="shared" si="114"/>
        <v>0</v>
      </c>
      <c r="M42" s="161">
        <f t="shared" si="114"/>
        <v>0</v>
      </c>
      <c r="N42" s="183">
        <f t="shared" si="114"/>
        <v>0</v>
      </c>
      <c r="O42" s="160">
        <f t="shared" si="114"/>
        <v>0</v>
      </c>
      <c r="P42" s="161">
        <f t="shared" si="114"/>
        <v>0</v>
      </c>
      <c r="Q42" s="160">
        <f t="shared" si="114"/>
        <v>0</v>
      </c>
      <c r="R42" s="163" t="s">
        <v>42</v>
      </c>
      <c r="S42" s="157" t="s">
        <v>42</v>
      </c>
      <c r="T42" s="158">
        <f t="shared" ref="T42:Z42" si="115">T87</f>
        <v>0</v>
      </c>
      <c r="U42" s="160">
        <f t="shared" si="115"/>
        <v>0</v>
      </c>
      <c r="V42" s="161">
        <f t="shared" si="115"/>
        <v>0</v>
      </c>
      <c r="W42" s="183">
        <f t="shared" si="115"/>
        <v>0</v>
      </c>
      <c r="X42" s="160">
        <f t="shared" si="115"/>
        <v>0</v>
      </c>
      <c r="Y42" s="161">
        <f t="shared" si="115"/>
        <v>0</v>
      </c>
      <c r="Z42" s="160">
        <f t="shared" si="115"/>
        <v>0</v>
      </c>
      <c r="AA42" s="163" t="s">
        <v>42</v>
      </c>
      <c r="AC42" s="4" t="str">
        <f t="shared" si="7"/>
        <v>○</v>
      </c>
      <c r="AD42" s="4" t="str">
        <f t="shared" si="8"/>
        <v>○</v>
      </c>
      <c r="AE42" s="4" t="str">
        <f t="shared" si="9"/>
        <v>○</v>
      </c>
      <c r="AF42" s="4" t="str">
        <f t="shared" si="10"/>
        <v>○</v>
      </c>
      <c r="AG42" s="4" t="str">
        <f t="shared" si="11"/>
        <v>○</v>
      </c>
      <c r="AH42" s="4" t="str">
        <f t="shared" si="12"/>
        <v>○</v>
      </c>
      <c r="AI42" s="4" t="str">
        <f t="shared" si="13"/>
        <v>○</v>
      </c>
    </row>
    <row r="43" spans="1:35" ht="15" customHeight="1">
      <c r="A43" s="157" t="s">
        <v>43</v>
      </c>
      <c r="B43" s="158">
        <f t="shared" ref="B43:H43" si="116">B88</f>
        <v>0</v>
      </c>
      <c r="C43" s="160">
        <f t="shared" si="116"/>
        <v>0</v>
      </c>
      <c r="D43" s="161">
        <f t="shared" si="116"/>
        <v>0</v>
      </c>
      <c r="E43" s="183">
        <f t="shared" si="116"/>
        <v>0</v>
      </c>
      <c r="F43" s="160">
        <f t="shared" si="116"/>
        <v>0</v>
      </c>
      <c r="G43" s="161">
        <f t="shared" si="116"/>
        <v>0</v>
      </c>
      <c r="H43" s="160">
        <f t="shared" si="116"/>
        <v>0</v>
      </c>
      <c r="I43" s="163" t="s">
        <v>43</v>
      </c>
      <c r="J43" s="157" t="s">
        <v>43</v>
      </c>
      <c r="K43" s="158">
        <f t="shared" ref="K43:Q43" si="117">K88</f>
        <v>0</v>
      </c>
      <c r="L43" s="160">
        <f t="shared" si="117"/>
        <v>0</v>
      </c>
      <c r="M43" s="161">
        <f t="shared" si="117"/>
        <v>0</v>
      </c>
      <c r="N43" s="183">
        <f t="shared" si="117"/>
        <v>0</v>
      </c>
      <c r="O43" s="160">
        <f t="shared" si="117"/>
        <v>0</v>
      </c>
      <c r="P43" s="161">
        <f t="shared" si="117"/>
        <v>0</v>
      </c>
      <c r="Q43" s="160">
        <f t="shared" si="117"/>
        <v>0</v>
      </c>
      <c r="R43" s="163" t="s">
        <v>43</v>
      </c>
      <c r="S43" s="157" t="s">
        <v>43</v>
      </c>
      <c r="T43" s="158">
        <f t="shared" ref="T43:Z43" si="118">T88</f>
        <v>0</v>
      </c>
      <c r="U43" s="160">
        <f t="shared" si="118"/>
        <v>0</v>
      </c>
      <c r="V43" s="161">
        <f t="shared" si="118"/>
        <v>0</v>
      </c>
      <c r="W43" s="183">
        <f t="shared" si="118"/>
        <v>0</v>
      </c>
      <c r="X43" s="160">
        <f t="shared" si="118"/>
        <v>0</v>
      </c>
      <c r="Y43" s="161">
        <f t="shared" si="118"/>
        <v>0</v>
      </c>
      <c r="Z43" s="160">
        <f t="shared" si="118"/>
        <v>0</v>
      </c>
      <c r="AA43" s="163" t="s">
        <v>43</v>
      </c>
      <c r="AC43" s="4" t="str">
        <f t="shared" si="7"/>
        <v>○</v>
      </c>
      <c r="AD43" s="4" t="str">
        <f t="shared" si="8"/>
        <v>○</v>
      </c>
      <c r="AE43" s="4" t="str">
        <f t="shared" si="9"/>
        <v>○</v>
      </c>
      <c r="AF43" s="4" t="str">
        <f t="shared" si="10"/>
        <v>○</v>
      </c>
      <c r="AG43" s="4" t="str">
        <f t="shared" si="11"/>
        <v>○</v>
      </c>
      <c r="AH43" s="4" t="str">
        <f t="shared" si="12"/>
        <v>○</v>
      </c>
      <c r="AI43" s="4" t="str">
        <f t="shared" si="13"/>
        <v>○</v>
      </c>
    </row>
    <row r="44" spans="1:35" ht="15" customHeight="1">
      <c r="A44" s="157" t="s">
        <v>44</v>
      </c>
      <c r="B44" s="158">
        <f t="shared" ref="B44:H44" si="119">B89</f>
        <v>0</v>
      </c>
      <c r="C44" s="160">
        <f t="shared" si="119"/>
        <v>0</v>
      </c>
      <c r="D44" s="161">
        <f t="shared" si="119"/>
        <v>0</v>
      </c>
      <c r="E44" s="183">
        <f t="shared" si="119"/>
        <v>0</v>
      </c>
      <c r="F44" s="160">
        <f t="shared" si="119"/>
        <v>0</v>
      </c>
      <c r="G44" s="161">
        <f t="shared" si="119"/>
        <v>0</v>
      </c>
      <c r="H44" s="160">
        <f t="shared" si="119"/>
        <v>0</v>
      </c>
      <c r="I44" s="163" t="s">
        <v>44</v>
      </c>
      <c r="J44" s="157" t="s">
        <v>44</v>
      </c>
      <c r="K44" s="158">
        <f t="shared" ref="K44:Q44" si="120">K89</f>
        <v>0</v>
      </c>
      <c r="L44" s="160">
        <f t="shared" si="120"/>
        <v>0</v>
      </c>
      <c r="M44" s="161">
        <f t="shared" si="120"/>
        <v>0</v>
      </c>
      <c r="N44" s="183">
        <f t="shared" si="120"/>
        <v>0</v>
      </c>
      <c r="O44" s="160">
        <f t="shared" si="120"/>
        <v>0</v>
      </c>
      <c r="P44" s="161">
        <f t="shared" si="120"/>
        <v>0</v>
      </c>
      <c r="Q44" s="160">
        <f t="shared" si="120"/>
        <v>0</v>
      </c>
      <c r="R44" s="163" t="s">
        <v>44</v>
      </c>
      <c r="S44" s="157" t="s">
        <v>44</v>
      </c>
      <c r="T44" s="158">
        <f t="shared" ref="T44:Z44" si="121">T89</f>
        <v>0</v>
      </c>
      <c r="U44" s="160">
        <f t="shared" si="121"/>
        <v>0</v>
      </c>
      <c r="V44" s="161">
        <f t="shared" si="121"/>
        <v>0</v>
      </c>
      <c r="W44" s="183">
        <f t="shared" si="121"/>
        <v>0</v>
      </c>
      <c r="X44" s="160">
        <f t="shared" si="121"/>
        <v>0</v>
      </c>
      <c r="Y44" s="161">
        <f t="shared" si="121"/>
        <v>0</v>
      </c>
      <c r="Z44" s="160">
        <f t="shared" si="121"/>
        <v>0</v>
      </c>
      <c r="AA44" s="163" t="s">
        <v>44</v>
      </c>
      <c r="AC44" s="4" t="str">
        <f t="shared" si="7"/>
        <v>○</v>
      </c>
      <c r="AD44" s="4" t="str">
        <f t="shared" si="8"/>
        <v>○</v>
      </c>
      <c r="AE44" s="4" t="str">
        <f t="shared" si="9"/>
        <v>○</v>
      </c>
      <c r="AF44" s="4" t="str">
        <f t="shared" si="10"/>
        <v>○</v>
      </c>
      <c r="AG44" s="4" t="str">
        <f t="shared" si="11"/>
        <v>○</v>
      </c>
      <c r="AH44" s="4" t="str">
        <f t="shared" si="12"/>
        <v>○</v>
      </c>
      <c r="AI44" s="4" t="str">
        <f t="shared" si="13"/>
        <v>○</v>
      </c>
    </row>
    <row r="45" spans="1:35" ht="15" customHeight="1" thickBot="1">
      <c r="A45" s="164" t="s">
        <v>45</v>
      </c>
      <c r="B45" s="165">
        <f t="shared" ref="B45:H45" si="122">B90</f>
        <v>0</v>
      </c>
      <c r="C45" s="167">
        <f t="shared" si="122"/>
        <v>0</v>
      </c>
      <c r="D45" s="168">
        <f t="shared" si="122"/>
        <v>0</v>
      </c>
      <c r="E45" s="184">
        <f t="shared" si="122"/>
        <v>0</v>
      </c>
      <c r="F45" s="167">
        <f t="shared" si="122"/>
        <v>0</v>
      </c>
      <c r="G45" s="168">
        <f t="shared" si="122"/>
        <v>0</v>
      </c>
      <c r="H45" s="167">
        <f t="shared" si="122"/>
        <v>0</v>
      </c>
      <c r="I45" s="170" t="s">
        <v>45</v>
      </c>
      <c r="J45" s="164" t="s">
        <v>45</v>
      </c>
      <c r="K45" s="165">
        <f t="shared" ref="K45:Q45" si="123">K90</f>
        <v>0</v>
      </c>
      <c r="L45" s="167">
        <f t="shared" si="123"/>
        <v>0</v>
      </c>
      <c r="M45" s="168">
        <f t="shared" si="123"/>
        <v>0</v>
      </c>
      <c r="N45" s="184">
        <f t="shared" si="123"/>
        <v>0</v>
      </c>
      <c r="O45" s="167">
        <f t="shared" si="123"/>
        <v>0</v>
      </c>
      <c r="P45" s="168">
        <f t="shared" si="123"/>
        <v>0</v>
      </c>
      <c r="Q45" s="167">
        <f t="shared" si="123"/>
        <v>0</v>
      </c>
      <c r="R45" s="170" t="s">
        <v>45</v>
      </c>
      <c r="S45" s="164" t="s">
        <v>45</v>
      </c>
      <c r="T45" s="165">
        <f t="shared" ref="T45:Z45" si="124">T90</f>
        <v>0</v>
      </c>
      <c r="U45" s="167">
        <f t="shared" si="124"/>
        <v>0</v>
      </c>
      <c r="V45" s="168">
        <f t="shared" si="124"/>
        <v>0</v>
      </c>
      <c r="W45" s="184">
        <f t="shared" si="124"/>
        <v>0</v>
      </c>
      <c r="X45" s="167">
        <f t="shared" si="124"/>
        <v>0</v>
      </c>
      <c r="Y45" s="168">
        <f t="shared" si="124"/>
        <v>0</v>
      </c>
      <c r="Z45" s="167">
        <f t="shared" si="124"/>
        <v>0</v>
      </c>
      <c r="AA45" s="170" t="s">
        <v>45</v>
      </c>
      <c r="AC45" s="4" t="str">
        <f t="shared" si="7"/>
        <v>○</v>
      </c>
      <c r="AD45" s="4" t="str">
        <f t="shared" si="8"/>
        <v>○</v>
      </c>
      <c r="AE45" s="4" t="str">
        <f t="shared" si="9"/>
        <v>○</v>
      </c>
      <c r="AF45" s="4" t="str">
        <f t="shared" si="10"/>
        <v>○</v>
      </c>
      <c r="AG45" s="4" t="str">
        <f t="shared" si="11"/>
        <v>○</v>
      </c>
      <c r="AH45" s="4" t="str">
        <f t="shared" si="12"/>
        <v>○</v>
      </c>
      <c r="AI45" s="4" t="str">
        <f t="shared" si="13"/>
        <v>○</v>
      </c>
    </row>
    <row r="46" spans="1:35" ht="15" customHeight="1" thickBot="1">
      <c r="A46" s="146" t="s">
        <v>48</v>
      </c>
      <c r="B46" s="5">
        <f>SUM(B7:B18)</f>
        <v>4968278</v>
      </c>
      <c r="C46" s="14">
        <f t="shared" ref="C46:H46" si="125">SUM(C7:C18)</f>
        <v>4907668</v>
      </c>
      <c r="D46" s="5">
        <f t="shared" si="125"/>
        <v>56724690</v>
      </c>
      <c r="E46" s="6">
        <f t="shared" si="125"/>
        <v>56642489</v>
      </c>
      <c r="F46" s="14">
        <f t="shared" si="125"/>
        <v>18029345</v>
      </c>
      <c r="G46" s="5">
        <f t="shared" si="125"/>
        <v>10781</v>
      </c>
      <c r="H46" s="14">
        <f t="shared" si="125"/>
        <v>10523</v>
      </c>
      <c r="I46" s="148" t="s">
        <v>48</v>
      </c>
      <c r="J46" s="146" t="s">
        <v>48</v>
      </c>
      <c r="K46" s="5">
        <f>SUM(K7:K18)</f>
        <v>1612079</v>
      </c>
      <c r="L46" s="14">
        <f t="shared" ref="L46:Q46" si="126">SUM(L7:L18)</f>
        <v>1573983</v>
      </c>
      <c r="M46" s="5">
        <f t="shared" si="126"/>
        <v>21203693</v>
      </c>
      <c r="N46" s="6">
        <f t="shared" si="126"/>
        <v>21098208</v>
      </c>
      <c r="O46" s="14">
        <f t="shared" si="126"/>
        <v>6803398</v>
      </c>
      <c r="P46" s="5">
        <f t="shared" si="126"/>
        <v>6689</v>
      </c>
      <c r="Q46" s="14">
        <f t="shared" si="126"/>
        <v>6333</v>
      </c>
      <c r="R46" s="148" t="s">
        <v>48</v>
      </c>
      <c r="S46" s="146" t="s">
        <v>48</v>
      </c>
      <c r="T46" s="5">
        <f>SUM(T7:T18)</f>
        <v>6580357</v>
      </c>
      <c r="U46" s="14">
        <f t="shared" ref="U46:Z46" si="127">SUM(U7:U18)</f>
        <v>6481651</v>
      </c>
      <c r="V46" s="5">
        <f t="shared" si="127"/>
        <v>77928383</v>
      </c>
      <c r="W46" s="6">
        <f t="shared" si="127"/>
        <v>77740697</v>
      </c>
      <c r="X46" s="14">
        <f t="shared" si="127"/>
        <v>24832743</v>
      </c>
      <c r="Y46" s="5">
        <f t="shared" si="127"/>
        <v>17470</v>
      </c>
      <c r="Z46" s="14">
        <f t="shared" si="127"/>
        <v>16856</v>
      </c>
      <c r="AA46" s="148" t="s">
        <v>48</v>
      </c>
      <c r="AC46" s="4" t="str">
        <f t="shared" si="7"/>
        <v>○</v>
      </c>
      <c r="AD46" s="4" t="str">
        <f t="shared" si="8"/>
        <v>○</v>
      </c>
      <c r="AE46" s="4" t="str">
        <f t="shared" si="9"/>
        <v>○</v>
      </c>
      <c r="AF46" s="4" t="str">
        <f t="shared" si="10"/>
        <v>○</v>
      </c>
      <c r="AG46" s="4" t="str">
        <f t="shared" si="11"/>
        <v>○</v>
      </c>
      <c r="AH46" s="4" t="str">
        <f t="shared" si="12"/>
        <v>○</v>
      </c>
      <c r="AI46" s="4" t="str">
        <f t="shared" si="13"/>
        <v>○</v>
      </c>
    </row>
    <row r="47" spans="1:35" ht="15" customHeight="1" thickBot="1">
      <c r="A47" s="146" t="s">
        <v>49</v>
      </c>
      <c r="B47" s="5">
        <f>SUM(B19:B45)</f>
        <v>2667764</v>
      </c>
      <c r="C47" s="14">
        <f t="shared" ref="C47:H47" si="128">SUM(C19:C45)</f>
        <v>2648876</v>
      </c>
      <c r="D47" s="5">
        <f t="shared" si="128"/>
        <v>27399329</v>
      </c>
      <c r="E47" s="6">
        <f t="shared" si="128"/>
        <v>27353747</v>
      </c>
      <c r="F47" s="14">
        <f t="shared" si="128"/>
        <v>8582961</v>
      </c>
      <c r="G47" s="5">
        <f t="shared" si="128"/>
        <v>5502</v>
      </c>
      <c r="H47" s="14">
        <f t="shared" si="128"/>
        <v>5396</v>
      </c>
      <c r="I47" s="148" t="s">
        <v>49</v>
      </c>
      <c r="J47" s="146" t="s">
        <v>49</v>
      </c>
      <c r="K47" s="5">
        <f>SUM(K19:K45)</f>
        <v>1348048</v>
      </c>
      <c r="L47" s="14">
        <f t="shared" ref="L47:Q47" si="129">SUM(L19:L45)</f>
        <v>1321702</v>
      </c>
      <c r="M47" s="5">
        <f t="shared" si="129"/>
        <v>13803553</v>
      </c>
      <c r="N47" s="6">
        <f t="shared" si="129"/>
        <v>13667326</v>
      </c>
      <c r="O47" s="14">
        <f t="shared" si="129"/>
        <v>4364286</v>
      </c>
      <c r="P47" s="5">
        <f t="shared" si="129"/>
        <v>4888</v>
      </c>
      <c r="Q47" s="14">
        <f t="shared" si="129"/>
        <v>4676</v>
      </c>
      <c r="R47" s="148" t="s">
        <v>49</v>
      </c>
      <c r="S47" s="146" t="s">
        <v>49</v>
      </c>
      <c r="T47" s="5">
        <f>SUM(T19:T45)</f>
        <v>4015812</v>
      </c>
      <c r="U47" s="14">
        <f t="shared" ref="U47:Z47" si="130">SUM(U19:U45)</f>
        <v>3970578</v>
      </c>
      <c r="V47" s="5">
        <f t="shared" si="130"/>
        <v>41202882</v>
      </c>
      <c r="W47" s="6">
        <f t="shared" si="130"/>
        <v>41021073</v>
      </c>
      <c r="X47" s="14">
        <f t="shared" si="130"/>
        <v>12947247</v>
      </c>
      <c r="Y47" s="5">
        <f t="shared" si="130"/>
        <v>10390</v>
      </c>
      <c r="Z47" s="14">
        <f t="shared" si="130"/>
        <v>10072</v>
      </c>
      <c r="AA47" s="148" t="s">
        <v>49</v>
      </c>
      <c r="AC47" s="4" t="str">
        <f t="shared" si="7"/>
        <v>○</v>
      </c>
      <c r="AD47" s="4" t="str">
        <f t="shared" si="8"/>
        <v>○</v>
      </c>
      <c r="AE47" s="4" t="str">
        <f t="shared" si="9"/>
        <v>○</v>
      </c>
      <c r="AF47" s="4" t="str">
        <f t="shared" si="10"/>
        <v>○</v>
      </c>
      <c r="AG47" s="4" t="str">
        <f t="shared" si="11"/>
        <v>○</v>
      </c>
      <c r="AH47" s="4" t="str">
        <f t="shared" si="12"/>
        <v>○</v>
      </c>
      <c r="AI47" s="4" t="str">
        <f t="shared" si="13"/>
        <v>○</v>
      </c>
    </row>
    <row r="48" spans="1:35" ht="15" customHeight="1" thickBot="1">
      <c r="A48" s="147" t="s">
        <v>50</v>
      </c>
      <c r="B48" s="8">
        <f>SUM(B46:B47)</f>
        <v>7636042</v>
      </c>
      <c r="C48" s="15">
        <f t="shared" ref="C48:H48" si="131">SUM(C46:C47)</f>
        <v>7556544</v>
      </c>
      <c r="D48" s="8">
        <f t="shared" si="131"/>
        <v>84124019</v>
      </c>
      <c r="E48" s="9">
        <f t="shared" si="131"/>
        <v>83996236</v>
      </c>
      <c r="F48" s="15">
        <f t="shared" si="131"/>
        <v>26612306</v>
      </c>
      <c r="G48" s="8">
        <f t="shared" si="131"/>
        <v>16283</v>
      </c>
      <c r="H48" s="15">
        <f t="shared" si="131"/>
        <v>15919</v>
      </c>
      <c r="I48" s="149" t="s">
        <v>50</v>
      </c>
      <c r="J48" s="147" t="s">
        <v>50</v>
      </c>
      <c r="K48" s="8">
        <f>SUM(K46:K47)</f>
        <v>2960127</v>
      </c>
      <c r="L48" s="15">
        <f t="shared" ref="L48" si="132">SUM(L46:L47)</f>
        <v>2895685</v>
      </c>
      <c r="M48" s="8">
        <f t="shared" ref="M48" si="133">SUM(M46:M47)</f>
        <v>35007246</v>
      </c>
      <c r="N48" s="9">
        <f t="shared" ref="N48" si="134">SUM(N46:N47)</f>
        <v>34765534</v>
      </c>
      <c r="O48" s="15">
        <f t="shared" ref="O48" si="135">SUM(O46:O47)</f>
        <v>11167684</v>
      </c>
      <c r="P48" s="8">
        <f t="shared" ref="P48" si="136">SUM(P46:P47)</f>
        <v>11577</v>
      </c>
      <c r="Q48" s="15">
        <f t="shared" ref="Q48" si="137">SUM(Q46:Q47)</f>
        <v>11009</v>
      </c>
      <c r="R48" s="149" t="s">
        <v>50</v>
      </c>
      <c r="S48" s="147" t="s">
        <v>50</v>
      </c>
      <c r="T48" s="8">
        <f>SUM(T46:T47)</f>
        <v>10596169</v>
      </c>
      <c r="U48" s="15">
        <f t="shared" ref="U48" si="138">SUM(U46:U47)</f>
        <v>10452229</v>
      </c>
      <c r="V48" s="8">
        <f t="shared" ref="V48" si="139">SUM(V46:V47)</f>
        <v>119131265</v>
      </c>
      <c r="W48" s="9">
        <f t="shared" ref="W48" si="140">SUM(W46:W47)</f>
        <v>118761770</v>
      </c>
      <c r="X48" s="15">
        <f t="shared" ref="X48" si="141">SUM(X46:X47)</f>
        <v>37779990</v>
      </c>
      <c r="Y48" s="8">
        <f t="shared" ref="Y48" si="142">SUM(Y46:Y47)</f>
        <v>27860</v>
      </c>
      <c r="Z48" s="15">
        <f t="shared" ref="Z48" si="143">SUM(Z46:Z47)</f>
        <v>26928</v>
      </c>
      <c r="AA48" s="149" t="s">
        <v>50</v>
      </c>
      <c r="AC48" s="4" t="str">
        <f t="shared" si="7"/>
        <v>○</v>
      </c>
      <c r="AD48" s="4" t="str">
        <f t="shared" si="8"/>
        <v>○</v>
      </c>
      <c r="AE48" s="4" t="str">
        <f t="shared" si="9"/>
        <v>○</v>
      </c>
      <c r="AF48" s="4" t="str">
        <f t="shared" si="10"/>
        <v>○</v>
      </c>
      <c r="AG48" s="4" t="str">
        <f t="shared" si="11"/>
        <v>○</v>
      </c>
      <c r="AH48" s="4" t="str">
        <f t="shared" si="12"/>
        <v>○</v>
      </c>
      <c r="AI48" s="4" t="str">
        <f t="shared" si="13"/>
        <v>○</v>
      </c>
    </row>
    <row r="49" spans="1:27">
      <c r="I49" s="25" t="s">
        <v>193</v>
      </c>
      <c r="R49" s="25" t="str">
        <f>I49</f>
        <v>【出典：令和７年度概要調書（令和７年４月１日現在）】</v>
      </c>
      <c r="AA49" s="25" t="str">
        <f>R49</f>
        <v>【出典：令和７年度概要調書（令和７年４月１日現在）】</v>
      </c>
    </row>
    <row r="50" spans="1:27" hidden="1">
      <c r="B50" s="192" t="s">
        <v>143</v>
      </c>
      <c r="C50" s="192" t="s">
        <v>143</v>
      </c>
      <c r="D50" s="192" t="s">
        <v>143</v>
      </c>
      <c r="E50" s="192" t="s">
        <v>143</v>
      </c>
      <c r="F50" s="192" t="s">
        <v>143</v>
      </c>
      <c r="G50" s="192" t="s">
        <v>143</v>
      </c>
      <c r="H50" s="192" t="s">
        <v>143</v>
      </c>
      <c r="K50" s="192" t="s">
        <v>144</v>
      </c>
      <c r="L50" s="192" t="s">
        <v>144</v>
      </c>
      <c r="M50" s="192" t="s">
        <v>144</v>
      </c>
      <c r="N50" s="192" t="s">
        <v>144</v>
      </c>
      <c r="O50" s="192" t="s">
        <v>144</v>
      </c>
      <c r="P50" s="192" t="s">
        <v>144</v>
      </c>
      <c r="Q50" s="192" t="s">
        <v>144</v>
      </c>
      <c r="T50" s="192" t="s">
        <v>145</v>
      </c>
      <c r="U50" s="192" t="s">
        <v>145</v>
      </c>
      <c r="V50" s="192" t="s">
        <v>145</v>
      </c>
      <c r="W50" s="192" t="s">
        <v>145</v>
      </c>
      <c r="X50" s="192" t="s">
        <v>145</v>
      </c>
      <c r="Y50" s="192" t="s">
        <v>145</v>
      </c>
      <c r="Z50" s="192" t="s">
        <v>145</v>
      </c>
    </row>
    <row r="51" spans="1:27" ht="58.5" hidden="1" customHeight="1">
      <c r="A51" s="50"/>
      <c r="B51" s="52" t="s">
        <v>116</v>
      </c>
      <c r="C51" s="52" t="s">
        <v>117</v>
      </c>
      <c r="D51" s="52" t="s">
        <v>118</v>
      </c>
      <c r="E51" s="52" t="s">
        <v>119</v>
      </c>
      <c r="F51" s="52" t="s">
        <v>120</v>
      </c>
      <c r="G51" s="52" t="s">
        <v>121</v>
      </c>
      <c r="H51" s="52" t="s">
        <v>122</v>
      </c>
      <c r="I51" s="46"/>
      <c r="J51" s="46"/>
      <c r="K51" s="52" t="s">
        <v>116</v>
      </c>
      <c r="L51" s="52" t="s">
        <v>117</v>
      </c>
      <c r="M51" s="52" t="s">
        <v>118</v>
      </c>
      <c r="N51" s="52" t="s">
        <v>119</v>
      </c>
      <c r="O51" s="52" t="s">
        <v>120</v>
      </c>
      <c r="P51" s="52" t="s">
        <v>121</v>
      </c>
      <c r="Q51" s="52" t="s">
        <v>122</v>
      </c>
      <c r="R51" s="46"/>
      <c r="S51" s="46"/>
      <c r="T51" s="52" t="s">
        <v>116</v>
      </c>
      <c r="U51" s="52" t="s">
        <v>117</v>
      </c>
      <c r="V51" s="52" t="s">
        <v>118</v>
      </c>
      <c r="W51" s="52" t="s">
        <v>119</v>
      </c>
      <c r="X51" s="52" t="s">
        <v>120</v>
      </c>
      <c r="Y51" s="52" t="s">
        <v>121</v>
      </c>
      <c r="Z51" s="52" t="s">
        <v>122</v>
      </c>
    </row>
    <row r="52" spans="1:27" s="196" customFormat="1" hidden="1">
      <c r="B52" s="197">
        <v>724510</v>
      </c>
      <c r="C52" s="197">
        <v>713921</v>
      </c>
      <c r="D52" s="197">
        <v>11781211</v>
      </c>
      <c r="E52" s="197">
        <v>11767644</v>
      </c>
      <c r="F52" s="197">
        <v>3671101</v>
      </c>
      <c r="G52" s="197">
        <v>1771</v>
      </c>
      <c r="H52" s="197">
        <v>1724</v>
      </c>
      <c r="K52" s="197">
        <v>194366</v>
      </c>
      <c r="L52" s="197">
        <v>192232</v>
      </c>
      <c r="M52" s="197">
        <v>3172638</v>
      </c>
      <c r="N52" s="197">
        <v>3162984</v>
      </c>
      <c r="O52" s="197">
        <v>1010048</v>
      </c>
      <c r="P52" s="197">
        <v>819</v>
      </c>
      <c r="Q52" s="197">
        <v>788</v>
      </c>
      <c r="T52" s="197">
        <v>918876</v>
      </c>
      <c r="U52" s="197">
        <v>906153</v>
      </c>
      <c r="V52" s="197">
        <v>14953849</v>
      </c>
      <c r="W52" s="197">
        <v>14930628</v>
      </c>
      <c r="X52" s="197">
        <v>4681149</v>
      </c>
      <c r="Y52" s="197">
        <v>2590</v>
      </c>
      <c r="Z52" s="197">
        <v>2512</v>
      </c>
    </row>
    <row r="53" spans="1:27" s="196" customFormat="1" hidden="1">
      <c r="B53" s="197">
        <v>168392</v>
      </c>
      <c r="C53" s="197">
        <v>166628</v>
      </c>
      <c r="D53" s="197">
        <v>2364185</v>
      </c>
      <c r="E53" s="197">
        <v>2357080</v>
      </c>
      <c r="F53" s="197">
        <v>699988</v>
      </c>
      <c r="G53" s="197">
        <v>307</v>
      </c>
      <c r="H53" s="197">
        <v>299</v>
      </c>
      <c r="K53" s="197">
        <v>61493</v>
      </c>
      <c r="L53" s="197">
        <v>59888</v>
      </c>
      <c r="M53" s="197">
        <v>1051202</v>
      </c>
      <c r="N53" s="197">
        <v>1047515</v>
      </c>
      <c r="O53" s="197">
        <v>314378</v>
      </c>
      <c r="P53" s="197">
        <v>201</v>
      </c>
      <c r="Q53" s="197">
        <v>190</v>
      </c>
      <c r="T53" s="197">
        <v>229885</v>
      </c>
      <c r="U53" s="197">
        <v>226516</v>
      </c>
      <c r="V53" s="197">
        <v>3415387</v>
      </c>
      <c r="W53" s="197">
        <v>3404595</v>
      </c>
      <c r="X53" s="197">
        <v>1014366</v>
      </c>
      <c r="Y53" s="197">
        <v>508</v>
      </c>
      <c r="Z53" s="197">
        <v>489</v>
      </c>
    </row>
    <row r="54" spans="1:27" s="196" customFormat="1" hidden="1">
      <c r="B54" s="197">
        <v>116568</v>
      </c>
      <c r="C54" s="197">
        <v>116222</v>
      </c>
      <c r="D54" s="197">
        <v>1497155</v>
      </c>
      <c r="E54" s="197">
        <v>1494087</v>
      </c>
      <c r="F54" s="197">
        <v>475792</v>
      </c>
      <c r="G54" s="197">
        <v>355</v>
      </c>
      <c r="H54" s="197">
        <v>346</v>
      </c>
      <c r="K54" s="197">
        <v>154832</v>
      </c>
      <c r="L54" s="197">
        <v>153955</v>
      </c>
      <c r="M54" s="197">
        <v>2064691</v>
      </c>
      <c r="N54" s="197">
        <v>2059510</v>
      </c>
      <c r="O54" s="197">
        <v>670677</v>
      </c>
      <c r="P54" s="197">
        <v>588</v>
      </c>
      <c r="Q54" s="197">
        <v>577</v>
      </c>
      <c r="T54" s="197">
        <v>271400</v>
      </c>
      <c r="U54" s="197">
        <v>270177</v>
      </c>
      <c r="V54" s="197">
        <v>3561846</v>
      </c>
      <c r="W54" s="197">
        <v>3553597</v>
      </c>
      <c r="X54" s="197">
        <v>1146469</v>
      </c>
      <c r="Y54" s="197">
        <v>943</v>
      </c>
      <c r="Z54" s="197">
        <v>923</v>
      </c>
    </row>
    <row r="55" spans="1:27" s="196" customFormat="1" hidden="1">
      <c r="B55" s="197">
        <v>573706</v>
      </c>
      <c r="C55" s="197">
        <v>572968</v>
      </c>
      <c r="D55" s="197">
        <v>5680718</v>
      </c>
      <c r="E55" s="197">
        <v>5677000</v>
      </c>
      <c r="F55" s="197">
        <v>1783330</v>
      </c>
      <c r="G55" s="197">
        <v>989</v>
      </c>
      <c r="H55" s="197">
        <v>980</v>
      </c>
      <c r="K55" s="197">
        <v>141825</v>
      </c>
      <c r="L55" s="197">
        <v>138845</v>
      </c>
      <c r="M55" s="197">
        <v>1353036</v>
      </c>
      <c r="N55" s="197">
        <v>1340694</v>
      </c>
      <c r="O55" s="197">
        <v>435592</v>
      </c>
      <c r="P55" s="197">
        <v>587</v>
      </c>
      <c r="Q55" s="197">
        <v>556</v>
      </c>
      <c r="T55" s="197">
        <v>715531</v>
      </c>
      <c r="U55" s="197">
        <v>711813</v>
      </c>
      <c r="V55" s="197">
        <v>7033754</v>
      </c>
      <c r="W55" s="197">
        <v>7017694</v>
      </c>
      <c r="X55" s="197">
        <v>2218922</v>
      </c>
      <c r="Y55" s="197">
        <v>1576</v>
      </c>
      <c r="Z55" s="197">
        <v>1536</v>
      </c>
    </row>
    <row r="56" spans="1:27" s="196" customFormat="1" hidden="1">
      <c r="B56" s="197">
        <v>262572</v>
      </c>
      <c r="C56" s="197">
        <v>262535</v>
      </c>
      <c r="D56" s="197">
        <v>5265282</v>
      </c>
      <c r="E56" s="197">
        <v>5264787</v>
      </c>
      <c r="F56" s="197">
        <v>1690508</v>
      </c>
      <c r="G56" s="197">
        <v>520</v>
      </c>
      <c r="H56" s="197">
        <v>518</v>
      </c>
      <c r="K56" s="197">
        <v>192812</v>
      </c>
      <c r="L56" s="197">
        <v>192055</v>
      </c>
      <c r="M56" s="197">
        <v>3901833</v>
      </c>
      <c r="N56" s="197">
        <v>3896339</v>
      </c>
      <c r="O56" s="197">
        <v>1251015</v>
      </c>
      <c r="P56" s="197">
        <v>749</v>
      </c>
      <c r="Q56" s="197">
        <v>735</v>
      </c>
      <c r="T56" s="197">
        <v>455384</v>
      </c>
      <c r="U56" s="197">
        <v>454590</v>
      </c>
      <c r="V56" s="197">
        <v>9167115</v>
      </c>
      <c r="W56" s="197">
        <v>9161126</v>
      </c>
      <c r="X56" s="197">
        <v>2941523</v>
      </c>
      <c r="Y56" s="197">
        <v>1269</v>
      </c>
      <c r="Z56" s="197">
        <v>1253</v>
      </c>
    </row>
    <row r="57" spans="1:27" s="196" customFormat="1" hidden="1">
      <c r="B57" s="197">
        <v>456739</v>
      </c>
      <c r="C57" s="197">
        <v>455475</v>
      </c>
      <c r="D57" s="197">
        <v>4115309</v>
      </c>
      <c r="E57" s="197">
        <v>4110203</v>
      </c>
      <c r="F57" s="197">
        <v>1335846</v>
      </c>
      <c r="G57" s="197">
        <v>1004</v>
      </c>
      <c r="H57" s="197">
        <v>990</v>
      </c>
      <c r="K57" s="197">
        <v>133654</v>
      </c>
      <c r="L57" s="197">
        <v>131177</v>
      </c>
      <c r="M57" s="197">
        <v>1178869</v>
      </c>
      <c r="N57" s="197">
        <v>1171495</v>
      </c>
      <c r="O57" s="197">
        <v>387317</v>
      </c>
      <c r="P57" s="197">
        <v>724</v>
      </c>
      <c r="Q57" s="197">
        <v>697</v>
      </c>
      <c r="T57" s="197">
        <v>590393</v>
      </c>
      <c r="U57" s="197">
        <v>586652</v>
      </c>
      <c r="V57" s="197">
        <v>5294178</v>
      </c>
      <c r="W57" s="197">
        <v>5281698</v>
      </c>
      <c r="X57" s="197">
        <v>1723163</v>
      </c>
      <c r="Y57" s="197">
        <v>1728</v>
      </c>
      <c r="Z57" s="197">
        <v>1687</v>
      </c>
    </row>
    <row r="58" spans="1:27" s="196" customFormat="1" hidden="1">
      <c r="B58" s="197">
        <v>310403</v>
      </c>
      <c r="C58" s="197">
        <v>309654</v>
      </c>
      <c r="D58" s="197">
        <v>1423988</v>
      </c>
      <c r="E58" s="197">
        <v>1421114</v>
      </c>
      <c r="F58" s="197">
        <v>444940</v>
      </c>
      <c r="G58" s="197">
        <v>624</v>
      </c>
      <c r="H58" s="197">
        <v>612</v>
      </c>
      <c r="K58" s="197">
        <v>131209</v>
      </c>
      <c r="L58" s="197">
        <v>126706</v>
      </c>
      <c r="M58" s="197">
        <v>668108</v>
      </c>
      <c r="N58" s="197">
        <v>654582</v>
      </c>
      <c r="O58" s="197">
        <v>211095</v>
      </c>
      <c r="P58" s="197">
        <v>440</v>
      </c>
      <c r="Q58" s="197">
        <v>396</v>
      </c>
      <c r="T58" s="197">
        <v>441612</v>
      </c>
      <c r="U58" s="197">
        <v>436360</v>
      </c>
      <c r="V58" s="197">
        <v>2092096</v>
      </c>
      <c r="W58" s="197">
        <v>2075696</v>
      </c>
      <c r="X58" s="197">
        <v>656035</v>
      </c>
      <c r="Y58" s="197">
        <v>1064</v>
      </c>
      <c r="Z58" s="197">
        <v>1008</v>
      </c>
    </row>
    <row r="59" spans="1:27" s="196" customFormat="1" hidden="1">
      <c r="B59" s="197">
        <v>231124</v>
      </c>
      <c r="C59" s="197">
        <v>230494</v>
      </c>
      <c r="D59" s="197">
        <v>1317755</v>
      </c>
      <c r="E59" s="197">
        <v>1315214</v>
      </c>
      <c r="F59" s="197">
        <v>407633</v>
      </c>
      <c r="G59" s="197">
        <v>415</v>
      </c>
      <c r="H59" s="197">
        <v>405</v>
      </c>
      <c r="K59" s="197">
        <v>32722</v>
      </c>
      <c r="L59" s="197">
        <v>31944</v>
      </c>
      <c r="M59" s="197">
        <v>249009</v>
      </c>
      <c r="N59" s="197">
        <v>246364</v>
      </c>
      <c r="O59" s="197">
        <v>79419</v>
      </c>
      <c r="P59" s="197">
        <v>144</v>
      </c>
      <c r="Q59" s="197">
        <v>139</v>
      </c>
      <c r="T59" s="197">
        <v>263846</v>
      </c>
      <c r="U59" s="197">
        <v>262438</v>
      </c>
      <c r="V59" s="197">
        <v>1566764</v>
      </c>
      <c r="W59" s="197">
        <v>1561578</v>
      </c>
      <c r="X59" s="197">
        <v>487052</v>
      </c>
      <c r="Y59" s="197">
        <v>559</v>
      </c>
      <c r="Z59" s="197">
        <v>544</v>
      </c>
    </row>
    <row r="60" spans="1:27" s="196" customFormat="1" hidden="1">
      <c r="B60" s="197">
        <v>597479</v>
      </c>
      <c r="C60" s="197">
        <v>564981</v>
      </c>
      <c r="D60" s="197">
        <v>4814367</v>
      </c>
      <c r="E60" s="197">
        <v>4785718</v>
      </c>
      <c r="F60" s="197">
        <v>1528498</v>
      </c>
      <c r="G60" s="197">
        <v>1464</v>
      </c>
      <c r="H60" s="197">
        <v>1394</v>
      </c>
      <c r="K60" s="197">
        <v>91626</v>
      </c>
      <c r="L60" s="197">
        <v>87687</v>
      </c>
      <c r="M60" s="197">
        <v>1220100</v>
      </c>
      <c r="N60" s="197">
        <v>1209187</v>
      </c>
      <c r="O60" s="197">
        <v>379457</v>
      </c>
      <c r="P60" s="197">
        <v>539</v>
      </c>
      <c r="Q60" s="197">
        <v>505</v>
      </c>
      <c r="T60" s="197">
        <v>689105</v>
      </c>
      <c r="U60" s="197">
        <v>652668</v>
      </c>
      <c r="V60" s="197">
        <v>6034467</v>
      </c>
      <c r="W60" s="197">
        <v>5994905</v>
      </c>
      <c r="X60" s="197">
        <v>1907955</v>
      </c>
      <c r="Y60" s="197">
        <v>2003</v>
      </c>
      <c r="Z60" s="197">
        <v>1899</v>
      </c>
    </row>
    <row r="61" spans="1:27" s="196" customFormat="1" hidden="1">
      <c r="B61" s="197">
        <v>691834</v>
      </c>
      <c r="C61" s="197">
        <v>691191</v>
      </c>
      <c r="D61" s="197">
        <v>13632215</v>
      </c>
      <c r="E61" s="197">
        <v>13628720</v>
      </c>
      <c r="F61" s="197">
        <v>4384959</v>
      </c>
      <c r="G61" s="197">
        <v>1483</v>
      </c>
      <c r="H61" s="197">
        <v>1471</v>
      </c>
      <c r="K61" s="197">
        <v>194615</v>
      </c>
      <c r="L61" s="197">
        <v>193840</v>
      </c>
      <c r="M61" s="197">
        <v>5258987</v>
      </c>
      <c r="N61" s="197">
        <v>5253803</v>
      </c>
      <c r="O61" s="197">
        <v>1712633</v>
      </c>
      <c r="P61" s="197">
        <v>648</v>
      </c>
      <c r="Q61" s="197">
        <v>638</v>
      </c>
      <c r="T61" s="197">
        <v>886449</v>
      </c>
      <c r="U61" s="197">
        <v>885031</v>
      </c>
      <c r="V61" s="197">
        <v>18891202</v>
      </c>
      <c r="W61" s="197">
        <v>18882523</v>
      </c>
      <c r="X61" s="197">
        <v>6097592</v>
      </c>
      <c r="Y61" s="197">
        <v>2131</v>
      </c>
      <c r="Z61" s="197">
        <v>2109</v>
      </c>
    </row>
    <row r="62" spans="1:27" s="196" customFormat="1" hidden="1">
      <c r="B62" s="197">
        <v>397438</v>
      </c>
      <c r="C62" s="197">
        <v>391065</v>
      </c>
      <c r="D62" s="197">
        <v>3718590</v>
      </c>
      <c r="E62" s="197">
        <v>3714680</v>
      </c>
      <c r="F62" s="197">
        <v>1238199</v>
      </c>
      <c r="G62" s="197">
        <v>679</v>
      </c>
      <c r="H62" s="197">
        <v>655</v>
      </c>
      <c r="K62" s="197">
        <v>36690</v>
      </c>
      <c r="L62" s="197">
        <v>35490</v>
      </c>
      <c r="M62" s="197">
        <v>292645</v>
      </c>
      <c r="N62" s="197">
        <v>289931</v>
      </c>
      <c r="O62" s="197">
        <v>96644</v>
      </c>
      <c r="P62" s="197">
        <v>147</v>
      </c>
      <c r="Q62" s="197">
        <v>137</v>
      </c>
      <c r="T62" s="197">
        <v>434128</v>
      </c>
      <c r="U62" s="197">
        <v>426555</v>
      </c>
      <c r="V62" s="197">
        <v>4011235</v>
      </c>
      <c r="W62" s="197">
        <v>4004611</v>
      </c>
      <c r="X62" s="197">
        <v>1334843</v>
      </c>
      <c r="Y62" s="197">
        <v>826</v>
      </c>
      <c r="Z62" s="197">
        <v>792</v>
      </c>
    </row>
    <row r="63" spans="1:27" s="196" customFormat="1" hidden="1">
      <c r="B63" s="197">
        <v>437513</v>
      </c>
      <c r="C63" s="197">
        <v>432534</v>
      </c>
      <c r="D63" s="197">
        <v>1113915</v>
      </c>
      <c r="E63" s="197">
        <v>1106242</v>
      </c>
      <c r="F63" s="197">
        <v>368551</v>
      </c>
      <c r="G63" s="197">
        <v>1170</v>
      </c>
      <c r="H63" s="197">
        <v>1129</v>
      </c>
      <c r="K63" s="197">
        <v>246235</v>
      </c>
      <c r="L63" s="197">
        <v>230164</v>
      </c>
      <c r="M63" s="197">
        <v>792575</v>
      </c>
      <c r="N63" s="197">
        <v>765804</v>
      </c>
      <c r="O63" s="197">
        <v>255123</v>
      </c>
      <c r="P63" s="197">
        <v>1103</v>
      </c>
      <c r="Q63" s="197">
        <v>975</v>
      </c>
      <c r="T63" s="197">
        <v>683748</v>
      </c>
      <c r="U63" s="197">
        <v>662698</v>
      </c>
      <c r="V63" s="197">
        <v>1906490</v>
      </c>
      <c r="W63" s="197">
        <v>1872046</v>
      </c>
      <c r="X63" s="197">
        <v>623674</v>
      </c>
      <c r="Y63" s="197">
        <v>2273</v>
      </c>
      <c r="Z63" s="197">
        <v>2104</v>
      </c>
    </row>
    <row r="64" spans="1:27" s="196" customFormat="1" hidden="1">
      <c r="B64" s="197">
        <v>0</v>
      </c>
      <c r="C64" s="197">
        <v>0</v>
      </c>
      <c r="D64" s="197">
        <v>0</v>
      </c>
      <c r="E64" s="197">
        <v>0</v>
      </c>
      <c r="F64" s="197">
        <v>0</v>
      </c>
      <c r="G64" s="197">
        <v>0</v>
      </c>
      <c r="H64" s="197">
        <v>0</v>
      </c>
      <c r="K64" s="197">
        <v>0</v>
      </c>
      <c r="L64" s="197">
        <v>0</v>
      </c>
      <c r="M64" s="197">
        <v>0</v>
      </c>
      <c r="N64" s="197">
        <v>0</v>
      </c>
      <c r="O64" s="197">
        <v>0</v>
      </c>
      <c r="P64" s="197">
        <v>0</v>
      </c>
      <c r="Q64" s="197">
        <v>0</v>
      </c>
      <c r="T64" s="197">
        <v>0</v>
      </c>
      <c r="U64" s="197">
        <v>0</v>
      </c>
      <c r="V64" s="197">
        <v>0</v>
      </c>
      <c r="W64" s="197">
        <v>0</v>
      </c>
      <c r="X64" s="197">
        <v>0</v>
      </c>
      <c r="Y64" s="197">
        <v>0</v>
      </c>
      <c r="Z64" s="197">
        <v>0</v>
      </c>
    </row>
    <row r="65" spans="2:26" s="196" customFormat="1" hidden="1">
      <c r="B65" s="197">
        <v>158477</v>
      </c>
      <c r="C65" s="197">
        <v>158421</v>
      </c>
      <c r="D65" s="197">
        <v>1922123</v>
      </c>
      <c r="E65" s="197">
        <v>1921815</v>
      </c>
      <c r="F65" s="197">
        <v>485828</v>
      </c>
      <c r="G65" s="197">
        <v>364</v>
      </c>
      <c r="H65" s="197">
        <v>362</v>
      </c>
      <c r="K65" s="197">
        <v>45693</v>
      </c>
      <c r="L65" s="197">
        <v>45002</v>
      </c>
      <c r="M65" s="197">
        <v>589455</v>
      </c>
      <c r="N65" s="197">
        <v>586932</v>
      </c>
      <c r="O65" s="197">
        <v>193659</v>
      </c>
      <c r="P65" s="197">
        <v>161</v>
      </c>
      <c r="Q65" s="197">
        <v>153</v>
      </c>
      <c r="T65" s="197">
        <v>204170</v>
      </c>
      <c r="U65" s="197">
        <v>203423</v>
      </c>
      <c r="V65" s="197">
        <v>2511578</v>
      </c>
      <c r="W65" s="197">
        <v>2508747</v>
      </c>
      <c r="X65" s="197">
        <v>679487</v>
      </c>
      <c r="Y65" s="197">
        <v>525</v>
      </c>
      <c r="Z65" s="197">
        <v>515</v>
      </c>
    </row>
    <row r="66" spans="2:26" s="196" customFormat="1" hidden="1">
      <c r="B66" s="197">
        <v>205291</v>
      </c>
      <c r="C66" s="197">
        <v>199091</v>
      </c>
      <c r="D66" s="197">
        <v>1810260</v>
      </c>
      <c r="E66" s="197">
        <v>1806502</v>
      </c>
      <c r="F66" s="197">
        <v>602118</v>
      </c>
      <c r="G66" s="197">
        <v>548</v>
      </c>
      <c r="H66" s="197">
        <v>528</v>
      </c>
      <c r="K66" s="197">
        <v>52234</v>
      </c>
      <c r="L66" s="197">
        <v>51504</v>
      </c>
      <c r="M66" s="197">
        <v>728102</v>
      </c>
      <c r="N66" s="197">
        <v>723990</v>
      </c>
      <c r="O66" s="197">
        <v>241273</v>
      </c>
      <c r="P66" s="197">
        <v>323</v>
      </c>
      <c r="Q66" s="197">
        <v>312</v>
      </c>
      <c r="T66" s="197">
        <v>257525</v>
      </c>
      <c r="U66" s="197">
        <v>250595</v>
      </c>
      <c r="V66" s="197">
        <v>2538362</v>
      </c>
      <c r="W66" s="197">
        <v>2530492</v>
      </c>
      <c r="X66" s="197">
        <v>843391</v>
      </c>
      <c r="Y66" s="197">
        <v>871</v>
      </c>
      <c r="Z66" s="197">
        <v>840</v>
      </c>
    </row>
    <row r="67" spans="2:26" s="196" customFormat="1" hidden="1">
      <c r="B67" s="197">
        <v>374462</v>
      </c>
      <c r="C67" s="197">
        <v>372131</v>
      </c>
      <c r="D67" s="197">
        <v>5380894</v>
      </c>
      <c r="E67" s="197">
        <v>5379003</v>
      </c>
      <c r="F67" s="197">
        <v>1792972</v>
      </c>
      <c r="G67" s="197">
        <v>718</v>
      </c>
      <c r="H67" s="197">
        <v>705</v>
      </c>
      <c r="K67" s="197">
        <v>144025</v>
      </c>
      <c r="L67" s="197">
        <v>142526</v>
      </c>
      <c r="M67" s="197">
        <v>2337345</v>
      </c>
      <c r="N67" s="197">
        <v>2332755</v>
      </c>
      <c r="O67" s="197">
        <v>774673</v>
      </c>
      <c r="P67" s="197">
        <v>539</v>
      </c>
      <c r="Q67" s="197">
        <v>528</v>
      </c>
      <c r="T67" s="197">
        <v>518487</v>
      </c>
      <c r="U67" s="197">
        <v>514657</v>
      </c>
      <c r="V67" s="197">
        <v>7718239</v>
      </c>
      <c r="W67" s="197">
        <v>7711758</v>
      </c>
      <c r="X67" s="197">
        <v>2567645</v>
      </c>
      <c r="Y67" s="197">
        <v>1257</v>
      </c>
      <c r="Z67" s="197">
        <v>1233</v>
      </c>
    </row>
    <row r="68" spans="2:26" s="196" customFormat="1" hidden="1">
      <c r="B68" s="197">
        <v>118455</v>
      </c>
      <c r="C68" s="197">
        <v>118214</v>
      </c>
      <c r="D68" s="197">
        <v>803364</v>
      </c>
      <c r="E68" s="197">
        <v>802590</v>
      </c>
      <c r="F68" s="197">
        <v>262503</v>
      </c>
      <c r="G68" s="197">
        <v>254</v>
      </c>
      <c r="H68" s="197">
        <v>253</v>
      </c>
      <c r="K68" s="197">
        <v>32623</v>
      </c>
      <c r="L68" s="197">
        <v>32499</v>
      </c>
      <c r="M68" s="197">
        <v>260001</v>
      </c>
      <c r="N68" s="197">
        <v>259430</v>
      </c>
      <c r="O68" s="197">
        <v>85678</v>
      </c>
      <c r="P68" s="197">
        <v>185</v>
      </c>
      <c r="Q68" s="197">
        <v>184</v>
      </c>
      <c r="T68" s="197">
        <v>151078</v>
      </c>
      <c r="U68" s="197">
        <v>150713</v>
      </c>
      <c r="V68" s="197">
        <v>1063365</v>
      </c>
      <c r="W68" s="197">
        <v>1062020</v>
      </c>
      <c r="X68" s="197">
        <v>348181</v>
      </c>
      <c r="Y68" s="197">
        <v>439</v>
      </c>
      <c r="Z68" s="197">
        <v>437</v>
      </c>
    </row>
    <row r="69" spans="2:26" s="196" customFormat="1" hidden="1">
      <c r="B69" s="197">
        <v>47583</v>
      </c>
      <c r="C69" s="197">
        <v>47052</v>
      </c>
      <c r="D69" s="197">
        <v>803106</v>
      </c>
      <c r="E69" s="197">
        <v>791518</v>
      </c>
      <c r="F69" s="197">
        <v>254365</v>
      </c>
      <c r="G69" s="197">
        <v>100</v>
      </c>
      <c r="H69" s="197">
        <v>97</v>
      </c>
      <c r="K69" s="197">
        <v>20336</v>
      </c>
      <c r="L69" s="197">
        <v>20056</v>
      </c>
      <c r="M69" s="197">
        <v>308965</v>
      </c>
      <c r="N69" s="197">
        <v>307610</v>
      </c>
      <c r="O69" s="197">
        <v>96144</v>
      </c>
      <c r="P69" s="197">
        <v>79</v>
      </c>
      <c r="Q69" s="197">
        <v>71</v>
      </c>
      <c r="T69" s="197">
        <v>67919</v>
      </c>
      <c r="U69" s="197">
        <v>67108</v>
      </c>
      <c r="V69" s="197">
        <v>1112071</v>
      </c>
      <c r="W69" s="197">
        <v>1099128</v>
      </c>
      <c r="X69" s="197">
        <v>350509</v>
      </c>
      <c r="Y69" s="197">
        <v>179</v>
      </c>
      <c r="Z69" s="197">
        <v>168</v>
      </c>
    </row>
    <row r="70" spans="2:26" s="196" customFormat="1" hidden="1">
      <c r="B70" s="197">
        <v>135101</v>
      </c>
      <c r="C70" s="197">
        <v>134594</v>
      </c>
      <c r="D70" s="197">
        <v>638785</v>
      </c>
      <c r="E70" s="197">
        <v>637587</v>
      </c>
      <c r="F70" s="197">
        <v>208361</v>
      </c>
      <c r="G70" s="197">
        <v>192</v>
      </c>
      <c r="H70" s="197">
        <v>189</v>
      </c>
      <c r="K70" s="197">
        <v>42688</v>
      </c>
      <c r="L70" s="197">
        <v>42142</v>
      </c>
      <c r="M70" s="197">
        <v>254240</v>
      </c>
      <c r="N70" s="197">
        <v>252035</v>
      </c>
      <c r="O70" s="197">
        <v>79632</v>
      </c>
      <c r="P70" s="197">
        <v>147</v>
      </c>
      <c r="Q70" s="197">
        <v>142</v>
      </c>
      <c r="T70" s="197">
        <v>177789</v>
      </c>
      <c r="U70" s="197">
        <v>176736</v>
      </c>
      <c r="V70" s="197">
        <v>893025</v>
      </c>
      <c r="W70" s="197">
        <v>889622</v>
      </c>
      <c r="X70" s="197">
        <v>287993</v>
      </c>
      <c r="Y70" s="197">
        <v>339</v>
      </c>
      <c r="Z70" s="197">
        <v>331</v>
      </c>
    </row>
    <row r="71" spans="2:26" s="196" customFormat="1" hidden="1">
      <c r="B71" s="197">
        <v>239089</v>
      </c>
      <c r="C71" s="197">
        <v>238763</v>
      </c>
      <c r="D71" s="197">
        <v>5463068</v>
      </c>
      <c r="E71" s="197">
        <v>5459437</v>
      </c>
      <c r="F71" s="197">
        <v>1607818</v>
      </c>
      <c r="G71" s="197">
        <v>368</v>
      </c>
      <c r="H71" s="197">
        <v>363</v>
      </c>
      <c r="K71" s="197">
        <v>104284</v>
      </c>
      <c r="L71" s="197">
        <v>103958</v>
      </c>
      <c r="M71" s="197">
        <v>2187361</v>
      </c>
      <c r="N71" s="197">
        <v>2177206</v>
      </c>
      <c r="O71" s="197">
        <v>622277</v>
      </c>
      <c r="P71" s="197">
        <v>382</v>
      </c>
      <c r="Q71" s="197">
        <v>377</v>
      </c>
      <c r="T71" s="197">
        <v>343373</v>
      </c>
      <c r="U71" s="197">
        <v>342721</v>
      </c>
      <c r="V71" s="197">
        <v>7650429</v>
      </c>
      <c r="W71" s="197">
        <v>7636643</v>
      </c>
      <c r="X71" s="197">
        <v>2230095</v>
      </c>
      <c r="Y71" s="197">
        <v>750</v>
      </c>
      <c r="Z71" s="197">
        <v>740</v>
      </c>
    </row>
    <row r="72" spans="2:26" s="196" customFormat="1" hidden="1">
      <c r="B72" s="197">
        <v>0</v>
      </c>
      <c r="C72" s="197">
        <v>0</v>
      </c>
      <c r="D72" s="197">
        <v>0</v>
      </c>
      <c r="E72" s="197">
        <v>0</v>
      </c>
      <c r="F72" s="197">
        <v>0</v>
      </c>
      <c r="G72" s="197">
        <v>0</v>
      </c>
      <c r="H72" s="197">
        <v>0</v>
      </c>
      <c r="K72" s="197">
        <v>0</v>
      </c>
      <c r="L72" s="197">
        <v>0</v>
      </c>
      <c r="M72" s="197">
        <v>0</v>
      </c>
      <c r="N72" s="197">
        <v>0</v>
      </c>
      <c r="O72" s="197">
        <v>0</v>
      </c>
      <c r="P72" s="197">
        <v>0</v>
      </c>
      <c r="Q72" s="197">
        <v>0</v>
      </c>
      <c r="T72" s="197">
        <v>0</v>
      </c>
      <c r="U72" s="197">
        <v>0</v>
      </c>
      <c r="V72" s="197">
        <v>0</v>
      </c>
      <c r="W72" s="197">
        <v>0</v>
      </c>
      <c r="X72" s="197">
        <v>0</v>
      </c>
      <c r="Y72" s="197">
        <v>0</v>
      </c>
      <c r="Z72" s="197">
        <v>0</v>
      </c>
    </row>
    <row r="73" spans="2:26" s="196" customFormat="1" hidden="1">
      <c r="B73" s="197">
        <v>0</v>
      </c>
      <c r="C73" s="197">
        <v>0</v>
      </c>
      <c r="D73" s="197">
        <v>0</v>
      </c>
      <c r="E73" s="197">
        <v>0</v>
      </c>
      <c r="F73" s="197">
        <v>0</v>
      </c>
      <c r="G73" s="197">
        <v>0</v>
      </c>
      <c r="H73" s="197">
        <v>0</v>
      </c>
      <c r="K73" s="197">
        <v>0</v>
      </c>
      <c r="L73" s="197">
        <v>0</v>
      </c>
      <c r="M73" s="197">
        <v>0</v>
      </c>
      <c r="N73" s="197">
        <v>0</v>
      </c>
      <c r="O73" s="197">
        <v>0</v>
      </c>
      <c r="P73" s="197">
        <v>0</v>
      </c>
      <c r="Q73" s="197">
        <v>0</v>
      </c>
      <c r="T73" s="197">
        <v>0</v>
      </c>
      <c r="U73" s="197">
        <v>0</v>
      </c>
      <c r="V73" s="197">
        <v>0</v>
      </c>
      <c r="W73" s="197">
        <v>0</v>
      </c>
      <c r="X73" s="197">
        <v>0</v>
      </c>
      <c r="Y73" s="197">
        <v>0</v>
      </c>
      <c r="Z73" s="197">
        <v>0</v>
      </c>
    </row>
    <row r="74" spans="2:26" s="196" customFormat="1" hidden="1">
      <c r="B74" s="197">
        <v>146821</v>
      </c>
      <c r="C74" s="197">
        <v>145766</v>
      </c>
      <c r="D74" s="197">
        <v>960246</v>
      </c>
      <c r="E74" s="197">
        <v>957744</v>
      </c>
      <c r="F74" s="197">
        <v>296761</v>
      </c>
      <c r="G74" s="197">
        <v>338</v>
      </c>
      <c r="H74" s="197">
        <v>330</v>
      </c>
      <c r="K74" s="197">
        <v>49062</v>
      </c>
      <c r="L74" s="197">
        <v>46030</v>
      </c>
      <c r="M74" s="197">
        <v>253232</v>
      </c>
      <c r="N74" s="197">
        <v>243546</v>
      </c>
      <c r="O74" s="197">
        <v>76907</v>
      </c>
      <c r="P74" s="197">
        <v>276</v>
      </c>
      <c r="Q74" s="197">
        <v>252</v>
      </c>
      <c r="T74" s="197">
        <v>195883</v>
      </c>
      <c r="U74" s="197">
        <v>191796</v>
      </c>
      <c r="V74" s="197">
        <v>1213478</v>
      </c>
      <c r="W74" s="197">
        <v>1201290</v>
      </c>
      <c r="X74" s="197">
        <v>373668</v>
      </c>
      <c r="Y74" s="197">
        <v>614</v>
      </c>
      <c r="Z74" s="197">
        <v>582</v>
      </c>
    </row>
    <row r="75" spans="2:26" s="196" customFormat="1" hidden="1">
      <c r="B75" s="197">
        <v>0</v>
      </c>
      <c r="C75" s="197">
        <v>0</v>
      </c>
      <c r="D75" s="197">
        <v>0</v>
      </c>
      <c r="E75" s="197">
        <v>0</v>
      </c>
      <c r="F75" s="197">
        <v>0</v>
      </c>
      <c r="G75" s="197">
        <v>0</v>
      </c>
      <c r="H75" s="197">
        <v>0</v>
      </c>
      <c r="K75" s="197">
        <v>0</v>
      </c>
      <c r="L75" s="197">
        <v>0</v>
      </c>
      <c r="M75" s="197">
        <v>0</v>
      </c>
      <c r="N75" s="197">
        <v>0</v>
      </c>
      <c r="O75" s="197">
        <v>0</v>
      </c>
      <c r="P75" s="197">
        <v>0</v>
      </c>
      <c r="Q75" s="197">
        <v>0</v>
      </c>
      <c r="T75" s="197">
        <v>0</v>
      </c>
      <c r="U75" s="197">
        <v>0</v>
      </c>
      <c r="V75" s="197">
        <v>0</v>
      </c>
      <c r="W75" s="197">
        <v>0</v>
      </c>
      <c r="X75" s="197">
        <v>0</v>
      </c>
      <c r="Y75" s="197">
        <v>0</v>
      </c>
      <c r="Z75" s="197">
        <v>0</v>
      </c>
    </row>
    <row r="76" spans="2:26" s="196" customFormat="1" hidden="1">
      <c r="B76" s="197">
        <v>203746</v>
      </c>
      <c r="C76" s="197">
        <v>203168</v>
      </c>
      <c r="D76" s="197">
        <v>1950854</v>
      </c>
      <c r="E76" s="197">
        <v>1945730</v>
      </c>
      <c r="F76" s="197">
        <v>626641</v>
      </c>
      <c r="G76" s="197">
        <v>360</v>
      </c>
      <c r="H76" s="197">
        <v>350</v>
      </c>
      <c r="K76" s="197">
        <v>62019</v>
      </c>
      <c r="L76" s="197">
        <v>61354</v>
      </c>
      <c r="M76" s="197">
        <v>567990</v>
      </c>
      <c r="N76" s="197">
        <v>562676</v>
      </c>
      <c r="O76" s="197">
        <v>145415</v>
      </c>
      <c r="P76" s="197">
        <v>193</v>
      </c>
      <c r="Q76" s="197">
        <v>182</v>
      </c>
      <c r="T76" s="197">
        <v>265765</v>
      </c>
      <c r="U76" s="197">
        <v>264522</v>
      </c>
      <c r="V76" s="197">
        <v>2518844</v>
      </c>
      <c r="W76" s="197">
        <v>2508406</v>
      </c>
      <c r="X76" s="197">
        <v>772056</v>
      </c>
      <c r="Y76" s="197">
        <v>553</v>
      </c>
      <c r="Z76" s="197">
        <v>532</v>
      </c>
    </row>
    <row r="77" spans="2:26" s="196" customFormat="1" hidden="1">
      <c r="B77" s="197">
        <v>127529</v>
      </c>
      <c r="C77" s="197">
        <v>125172</v>
      </c>
      <c r="D77" s="197">
        <v>1666677</v>
      </c>
      <c r="E77" s="197">
        <v>1661943</v>
      </c>
      <c r="F77" s="197">
        <v>551163</v>
      </c>
      <c r="G77" s="197">
        <v>392</v>
      </c>
      <c r="H77" s="197">
        <v>381</v>
      </c>
      <c r="K77" s="197">
        <v>101059</v>
      </c>
      <c r="L77" s="197">
        <v>99651</v>
      </c>
      <c r="M77" s="197">
        <v>1067979</v>
      </c>
      <c r="N77" s="197">
        <v>1065530</v>
      </c>
      <c r="O77" s="197">
        <v>348847</v>
      </c>
      <c r="P77" s="197">
        <v>474</v>
      </c>
      <c r="Q77" s="197">
        <v>466</v>
      </c>
      <c r="T77" s="197">
        <v>228588</v>
      </c>
      <c r="U77" s="197">
        <v>224823</v>
      </c>
      <c r="V77" s="197">
        <v>2734656</v>
      </c>
      <c r="W77" s="197">
        <v>2727473</v>
      </c>
      <c r="X77" s="197">
        <v>900010</v>
      </c>
      <c r="Y77" s="197">
        <v>866</v>
      </c>
      <c r="Z77" s="197">
        <v>847</v>
      </c>
    </row>
    <row r="78" spans="2:26" s="196" customFormat="1" hidden="1">
      <c r="B78" s="197">
        <v>194386</v>
      </c>
      <c r="C78" s="197">
        <v>194386</v>
      </c>
      <c r="D78" s="197">
        <v>2594822</v>
      </c>
      <c r="E78" s="197">
        <v>2594820</v>
      </c>
      <c r="F78" s="197">
        <v>765090</v>
      </c>
      <c r="G78" s="197">
        <v>300</v>
      </c>
      <c r="H78" s="197">
        <v>299</v>
      </c>
      <c r="K78" s="197">
        <v>142301</v>
      </c>
      <c r="L78" s="197">
        <v>138893</v>
      </c>
      <c r="M78" s="197">
        <v>2560549</v>
      </c>
      <c r="N78" s="197">
        <v>2494874</v>
      </c>
      <c r="O78" s="197">
        <v>815403</v>
      </c>
      <c r="P78" s="197">
        <v>434</v>
      </c>
      <c r="Q78" s="197">
        <v>419</v>
      </c>
      <c r="T78" s="197">
        <v>336687</v>
      </c>
      <c r="U78" s="197">
        <v>333279</v>
      </c>
      <c r="V78" s="197">
        <v>5155371</v>
      </c>
      <c r="W78" s="197">
        <v>5089694</v>
      </c>
      <c r="X78" s="197">
        <v>1580493</v>
      </c>
      <c r="Y78" s="197">
        <v>734</v>
      </c>
      <c r="Z78" s="197">
        <v>718</v>
      </c>
    </row>
    <row r="79" spans="2:26" s="196" customFormat="1" hidden="1">
      <c r="B79" s="197">
        <v>184766</v>
      </c>
      <c r="C79" s="197">
        <v>184308</v>
      </c>
      <c r="D79" s="197">
        <v>1838803</v>
      </c>
      <c r="E79" s="197">
        <v>1835570</v>
      </c>
      <c r="F79" s="197">
        <v>611856</v>
      </c>
      <c r="G79" s="197">
        <v>438</v>
      </c>
      <c r="H79" s="197">
        <v>430</v>
      </c>
      <c r="K79" s="197">
        <v>132504</v>
      </c>
      <c r="L79" s="197">
        <v>132134</v>
      </c>
      <c r="M79" s="197">
        <v>1371727</v>
      </c>
      <c r="N79" s="197">
        <v>1368591</v>
      </c>
      <c r="O79" s="197">
        <v>456061</v>
      </c>
      <c r="P79" s="197">
        <v>292</v>
      </c>
      <c r="Q79" s="197">
        <v>286</v>
      </c>
      <c r="T79" s="197">
        <v>317270</v>
      </c>
      <c r="U79" s="197">
        <v>316442</v>
      </c>
      <c r="V79" s="197">
        <v>3210530</v>
      </c>
      <c r="W79" s="197">
        <v>3204161</v>
      </c>
      <c r="X79" s="197">
        <v>1067917</v>
      </c>
      <c r="Y79" s="197">
        <v>730</v>
      </c>
      <c r="Z79" s="197">
        <v>716</v>
      </c>
    </row>
    <row r="80" spans="2:26" s="196" customFormat="1" hidden="1">
      <c r="B80" s="197">
        <v>64309</v>
      </c>
      <c r="C80" s="197">
        <v>62646</v>
      </c>
      <c r="D80" s="197">
        <v>95911</v>
      </c>
      <c r="E80" s="197">
        <v>94426</v>
      </c>
      <c r="F80" s="197">
        <v>31475</v>
      </c>
      <c r="G80" s="197">
        <v>138</v>
      </c>
      <c r="H80" s="197">
        <v>134</v>
      </c>
      <c r="K80" s="197">
        <v>86192</v>
      </c>
      <c r="L80" s="197">
        <v>79719</v>
      </c>
      <c r="M80" s="197">
        <v>147587</v>
      </c>
      <c r="N80" s="197">
        <v>137971</v>
      </c>
      <c r="O80" s="197">
        <v>45990</v>
      </c>
      <c r="P80" s="197">
        <v>340</v>
      </c>
      <c r="Q80" s="197">
        <v>295</v>
      </c>
      <c r="T80" s="197">
        <v>150501</v>
      </c>
      <c r="U80" s="197">
        <v>142365</v>
      </c>
      <c r="V80" s="197">
        <v>243498</v>
      </c>
      <c r="W80" s="197">
        <v>232397</v>
      </c>
      <c r="X80" s="197">
        <v>77465</v>
      </c>
      <c r="Y80" s="197">
        <v>478</v>
      </c>
      <c r="Z80" s="197">
        <v>429</v>
      </c>
    </row>
    <row r="81" spans="2:26" s="196" customFormat="1" hidden="1">
      <c r="B81" s="197">
        <v>235199</v>
      </c>
      <c r="C81" s="197">
        <v>233717</v>
      </c>
      <c r="D81" s="197">
        <v>630088</v>
      </c>
      <c r="E81" s="197">
        <v>627374</v>
      </c>
      <c r="F81" s="197">
        <v>209121</v>
      </c>
      <c r="G81" s="197">
        <v>475</v>
      </c>
      <c r="H81" s="197">
        <v>467</v>
      </c>
      <c r="K81" s="197">
        <v>208286</v>
      </c>
      <c r="L81" s="197">
        <v>203359</v>
      </c>
      <c r="M81" s="197">
        <v>747223</v>
      </c>
      <c r="N81" s="197">
        <v>736636</v>
      </c>
      <c r="O81" s="197">
        <v>245470</v>
      </c>
      <c r="P81" s="197">
        <v>597</v>
      </c>
      <c r="Q81" s="197">
        <v>565</v>
      </c>
      <c r="T81" s="197">
        <v>443485</v>
      </c>
      <c r="U81" s="197">
        <v>437076</v>
      </c>
      <c r="V81" s="197">
        <v>1377311</v>
      </c>
      <c r="W81" s="197">
        <v>1364010</v>
      </c>
      <c r="X81" s="197">
        <v>454591</v>
      </c>
      <c r="Y81" s="197">
        <v>1072</v>
      </c>
      <c r="Z81" s="197">
        <v>1032</v>
      </c>
    </row>
    <row r="82" spans="2:26" s="196" customFormat="1" hidden="1">
      <c r="B82" s="197">
        <v>232550</v>
      </c>
      <c r="C82" s="197">
        <v>231447</v>
      </c>
      <c r="D82" s="197">
        <v>840328</v>
      </c>
      <c r="E82" s="197">
        <v>837688</v>
      </c>
      <c r="F82" s="197">
        <v>276889</v>
      </c>
      <c r="G82" s="197">
        <v>517</v>
      </c>
      <c r="H82" s="197">
        <v>508</v>
      </c>
      <c r="K82" s="197">
        <v>124742</v>
      </c>
      <c r="L82" s="197">
        <v>122875</v>
      </c>
      <c r="M82" s="197">
        <v>421797</v>
      </c>
      <c r="N82" s="197">
        <v>417544</v>
      </c>
      <c r="O82" s="197">
        <v>136857</v>
      </c>
      <c r="P82" s="197">
        <v>466</v>
      </c>
      <c r="Q82" s="197">
        <v>444</v>
      </c>
      <c r="T82" s="197">
        <v>357292</v>
      </c>
      <c r="U82" s="197">
        <v>354322</v>
      </c>
      <c r="V82" s="197">
        <v>1262125</v>
      </c>
      <c r="W82" s="197">
        <v>1255232</v>
      </c>
      <c r="X82" s="197">
        <v>413746</v>
      </c>
      <c r="Y82" s="197">
        <v>983</v>
      </c>
      <c r="Z82" s="197">
        <v>952</v>
      </c>
    </row>
    <row r="83" spans="2:26" s="196" customFormat="1" hidden="1">
      <c r="B83" s="197">
        <v>0</v>
      </c>
      <c r="C83" s="197">
        <v>0</v>
      </c>
      <c r="D83" s="197">
        <v>0</v>
      </c>
      <c r="E83" s="197">
        <v>0</v>
      </c>
      <c r="F83" s="197">
        <v>0</v>
      </c>
      <c r="G83" s="197">
        <v>0</v>
      </c>
      <c r="H83" s="197">
        <v>0</v>
      </c>
      <c r="K83" s="197">
        <v>0</v>
      </c>
      <c r="L83" s="197">
        <v>0</v>
      </c>
      <c r="M83" s="197">
        <v>0</v>
      </c>
      <c r="N83" s="197">
        <v>0</v>
      </c>
      <c r="O83" s="197">
        <v>0</v>
      </c>
      <c r="P83" s="197">
        <v>0</v>
      </c>
      <c r="Q83" s="197">
        <v>0</v>
      </c>
      <c r="T83" s="197">
        <v>0</v>
      </c>
      <c r="U83" s="197">
        <v>0</v>
      </c>
      <c r="V83" s="197">
        <v>0</v>
      </c>
      <c r="W83" s="197">
        <v>0</v>
      </c>
      <c r="X83" s="197">
        <v>0</v>
      </c>
      <c r="Y83" s="197">
        <v>0</v>
      </c>
      <c r="Z83" s="197">
        <v>0</v>
      </c>
    </row>
    <row r="84" spans="2:26" s="196" customFormat="1" hidden="1">
      <c r="B84" s="197">
        <v>0</v>
      </c>
      <c r="C84" s="197">
        <v>0</v>
      </c>
      <c r="D84" s="197">
        <v>0</v>
      </c>
      <c r="E84" s="197">
        <v>0</v>
      </c>
      <c r="F84" s="197">
        <v>0</v>
      </c>
      <c r="G84" s="197">
        <v>0</v>
      </c>
      <c r="H84" s="197">
        <v>0</v>
      </c>
      <c r="K84" s="197">
        <v>0</v>
      </c>
      <c r="L84" s="197">
        <v>0</v>
      </c>
      <c r="M84" s="197">
        <v>0</v>
      </c>
      <c r="N84" s="197">
        <v>0</v>
      </c>
      <c r="O84" s="197">
        <v>0</v>
      </c>
      <c r="P84" s="197">
        <v>0</v>
      </c>
      <c r="Q84" s="197">
        <v>0</v>
      </c>
      <c r="T84" s="197">
        <v>0</v>
      </c>
      <c r="U84" s="197">
        <v>0</v>
      </c>
      <c r="V84" s="197">
        <v>0</v>
      </c>
      <c r="W84" s="197">
        <v>0</v>
      </c>
      <c r="X84" s="197">
        <v>0</v>
      </c>
      <c r="Y84" s="197">
        <v>0</v>
      </c>
      <c r="Z84" s="197">
        <v>0</v>
      </c>
    </row>
    <row r="85" spans="2:26" s="196" customFormat="1" hidden="1">
      <c r="B85" s="197">
        <v>0</v>
      </c>
      <c r="C85" s="197">
        <v>0</v>
      </c>
      <c r="D85" s="197">
        <v>0</v>
      </c>
      <c r="E85" s="197">
        <v>0</v>
      </c>
      <c r="F85" s="197">
        <v>0</v>
      </c>
      <c r="G85" s="197">
        <v>0</v>
      </c>
      <c r="H85" s="197">
        <v>0</v>
      </c>
      <c r="K85" s="197">
        <v>0</v>
      </c>
      <c r="L85" s="197">
        <v>0</v>
      </c>
      <c r="M85" s="197">
        <v>0</v>
      </c>
      <c r="N85" s="197">
        <v>0</v>
      </c>
      <c r="O85" s="197">
        <v>0</v>
      </c>
      <c r="P85" s="197">
        <v>0</v>
      </c>
      <c r="Q85" s="197">
        <v>0</v>
      </c>
      <c r="T85" s="197">
        <v>0</v>
      </c>
      <c r="U85" s="197">
        <v>0</v>
      </c>
      <c r="V85" s="197">
        <v>0</v>
      </c>
      <c r="W85" s="197">
        <v>0</v>
      </c>
      <c r="X85" s="197">
        <v>0</v>
      </c>
      <c r="Y85" s="197">
        <v>0</v>
      </c>
      <c r="Z85" s="197">
        <v>0</v>
      </c>
    </row>
    <row r="86" spans="2:26" s="196" customFormat="1" hidden="1">
      <c r="B86" s="197">
        <v>0</v>
      </c>
      <c r="C86" s="197">
        <v>0</v>
      </c>
      <c r="D86" s="197">
        <v>0</v>
      </c>
      <c r="E86" s="197">
        <v>0</v>
      </c>
      <c r="F86" s="197">
        <v>0</v>
      </c>
      <c r="G86" s="197">
        <v>0</v>
      </c>
      <c r="H86" s="197">
        <v>0</v>
      </c>
      <c r="K86" s="197">
        <v>0</v>
      </c>
      <c r="L86" s="197">
        <v>0</v>
      </c>
      <c r="M86" s="197">
        <v>0</v>
      </c>
      <c r="N86" s="197">
        <v>0</v>
      </c>
      <c r="O86" s="197">
        <v>0</v>
      </c>
      <c r="P86" s="197">
        <v>0</v>
      </c>
      <c r="Q86" s="197">
        <v>0</v>
      </c>
      <c r="T86" s="197">
        <v>0</v>
      </c>
      <c r="U86" s="197">
        <v>0</v>
      </c>
      <c r="V86" s="197">
        <v>0</v>
      </c>
      <c r="W86" s="197">
        <v>0</v>
      </c>
      <c r="X86" s="197">
        <v>0</v>
      </c>
      <c r="Y86" s="197">
        <v>0</v>
      </c>
      <c r="Z86" s="197">
        <v>0</v>
      </c>
    </row>
    <row r="87" spans="2:26" s="196" customFormat="1" hidden="1">
      <c r="B87" s="197">
        <v>0</v>
      </c>
      <c r="C87" s="197">
        <v>0</v>
      </c>
      <c r="D87" s="197">
        <v>0</v>
      </c>
      <c r="E87" s="197">
        <v>0</v>
      </c>
      <c r="F87" s="197">
        <v>0</v>
      </c>
      <c r="G87" s="197">
        <v>0</v>
      </c>
      <c r="H87" s="197">
        <v>0</v>
      </c>
      <c r="K87" s="197">
        <v>0</v>
      </c>
      <c r="L87" s="197">
        <v>0</v>
      </c>
      <c r="M87" s="197">
        <v>0</v>
      </c>
      <c r="N87" s="197">
        <v>0</v>
      </c>
      <c r="O87" s="197">
        <v>0</v>
      </c>
      <c r="P87" s="197">
        <v>0</v>
      </c>
      <c r="Q87" s="197">
        <v>0</v>
      </c>
      <c r="T87" s="197">
        <v>0</v>
      </c>
      <c r="U87" s="197">
        <v>0</v>
      </c>
      <c r="V87" s="197">
        <v>0</v>
      </c>
      <c r="W87" s="197">
        <v>0</v>
      </c>
      <c r="X87" s="197">
        <v>0</v>
      </c>
      <c r="Y87" s="197">
        <v>0</v>
      </c>
      <c r="Z87" s="197">
        <v>0</v>
      </c>
    </row>
    <row r="88" spans="2:26" s="196" customFormat="1" hidden="1">
      <c r="B88" s="197">
        <v>0</v>
      </c>
      <c r="C88" s="197">
        <v>0</v>
      </c>
      <c r="D88" s="197">
        <v>0</v>
      </c>
      <c r="E88" s="197">
        <v>0</v>
      </c>
      <c r="F88" s="197">
        <v>0</v>
      </c>
      <c r="G88" s="197">
        <v>0</v>
      </c>
      <c r="H88" s="197">
        <v>0</v>
      </c>
      <c r="K88" s="197">
        <v>0</v>
      </c>
      <c r="L88" s="197">
        <v>0</v>
      </c>
      <c r="M88" s="197">
        <v>0</v>
      </c>
      <c r="N88" s="197">
        <v>0</v>
      </c>
      <c r="O88" s="197">
        <v>0</v>
      </c>
      <c r="P88" s="197">
        <v>0</v>
      </c>
      <c r="Q88" s="197">
        <v>0</v>
      </c>
      <c r="T88" s="197">
        <v>0</v>
      </c>
      <c r="U88" s="197">
        <v>0</v>
      </c>
      <c r="V88" s="197">
        <v>0</v>
      </c>
      <c r="W88" s="197">
        <v>0</v>
      </c>
      <c r="X88" s="197">
        <v>0</v>
      </c>
      <c r="Y88" s="197">
        <v>0</v>
      </c>
      <c r="Z88" s="197">
        <v>0</v>
      </c>
    </row>
    <row r="89" spans="2:26" s="196" customFormat="1" hidden="1">
      <c r="B89" s="197">
        <v>0</v>
      </c>
      <c r="C89" s="197">
        <v>0</v>
      </c>
      <c r="D89" s="197">
        <v>0</v>
      </c>
      <c r="E89" s="197">
        <v>0</v>
      </c>
      <c r="F89" s="197">
        <v>0</v>
      </c>
      <c r="G89" s="197">
        <v>0</v>
      </c>
      <c r="H89" s="197">
        <v>0</v>
      </c>
      <c r="K89" s="197">
        <v>0</v>
      </c>
      <c r="L89" s="197">
        <v>0</v>
      </c>
      <c r="M89" s="197">
        <v>0</v>
      </c>
      <c r="N89" s="197">
        <v>0</v>
      </c>
      <c r="O89" s="197">
        <v>0</v>
      </c>
      <c r="P89" s="197">
        <v>0</v>
      </c>
      <c r="Q89" s="197">
        <v>0</v>
      </c>
      <c r="T89" s="197">
        <v>0</v>
      </c>
      <c r="U89" s="197">
        <v>0</v>
      </c>
      <c r="V89" s="197">
        <v>0</v>
      </c>
      <c r="W89" s="197">
        <v>0</v>
      </c>
      <c r="X89" s="197">
        <v>0</v>
      </c>
      <c r="Y89" s="197">
        <v>0</v>
      </c>
      <c r="Z89" s="197">
        <v>0</v>
      </c>
    </row>
    <row r="90" spans="2:26" s="196" customFormat="1" hidden="1">
      <c r="B90" s="197">
        <v>0</v>
      </c>
      <c r="C90" s="197">
        <v>0</v>
      </c>
      <c r="D90" s="197">
        <v>0</v>
      </c>
      <c r="E90" s="197">
        <v>0</v>
      </c>
      <c r="F90" s="197">
        <v>0</v>
      </c>
      <c r="G90" s="197">
        <v>0</v>
      </c>
      <c r="H90" s="197">
        <v>0</v>
      </c>
      <c r="K90" s="197">
        <v>0</v>
      </c>
      <c r="L90" s="197">
        <v>0</v>
      </c>
      <c r="M90" s="197">
        <v>0</v>
      </c>
      <c r="N90" s="197">
        <v>0</v>
      </c>
      <c r="O90" s="197">
        <v>0</v>
      </c>
      <c r="P90" s="197">
        <v>0</v>
      </c>
      <c r="Q90" s="197">
        <v>0</v>
      </c>
      <c r="T90" s="197">
        <v>0</v>
      </c>
      <c r="U90" s="197">
        <v>0</v>
      </c>
      <c r="V90" s="197">
        <v>0</v>
      </c>
      <c r="W90" s="197">
        <v>0</v>
      </c>
      <c r="X90" s="197">
        <v>0</v>
      </c>
      <c r="Y90" s="197">
        <v>0</v>
      </c>
      <c r="Z90" s="197">
        <v>0</v>
      </c>
    </row>
  </sheetData>
  <mergeCells count="6">
    <mergeCell ref="S3:S6"/>
    <mergeCell ref="AA3:AA6"/>
    <mergeCell ref="A3:A6"/>
    <mergeCell ref="I3:I6"/>
    <mergeCell ref="J3:J6"/>
    <mergeCell ref="R3:R6"/>
  </mergeCells>
  <phoneticPr fontId="2"/>
  <printOptions horizontalCentered="1" verticalCentered="1"/>
  <pageMargins left="0.39370078740157483" right="0.39370078740157483" top="0.59055118110236227" bottom="0.59055118110236227" header="0.19685039370078741" footer="0.19685039370078741"/>
  <pageSetup paperSize="9" scale="73" fitToWidth="0" orientation="landscape" r:id="rId1"/>
  <headerFooter alignWithMargins="0"/>
  <colBreaks count="2" manualBreakCount="2">
    <brk id="9" max="48" man="1"/>
    <brk id="18" max="4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8606-B761-470D-9D0B-52FE2527A41E}">
  <sheetPr>
    <tabColor rgb="FFFF0000"/>
    <pageSetUpPr fitToPage="1"/>
  </sheetPr>
  <dimension ref="A1:AP51"/>
  <sheetViews>
    <sheetView view="pageBreakPreview" zoomScaleNormal="100" zoomScaleSheetLayoutView="100" workbookViewId="0">
      <pane xSplit="1" ySplit="5" topLeftCell="B6" activePane="bottomRight" state="frozen"/>
      <selection activeCell="K15" sqref="K15"/>
      <selection pane="topRight" activeCell="K15" sqref="K15"/>
      <selection pane="bottomLeft" activeCell="K15" sqref="K15"/>
      <selection pane="bottomRight" activeCell="K15" sqref="K15"/>
    </sheetView>
  </sheetViews>
  <sheetFormatPr defaultRowHeight="15" customHeight="1"/>
  <cols>
    <col min="1" max="8" width="12.6640625" style="298" customWidth="1"/>
    <col min="9" max="9" width="13.5546875" style="298" customWidth="1"/>
    <col min="10" max="14" width="12.6640625" style="298" customWidth="1"/>
    <col min="15" max="15" width="2.44140625" style="298" customWidth="1"/>
    <col min="16" max="230" width="8.88671875" style="298"/>
    <col min="231" max="244" width="12.6640625" style="298" customWidth="1"/>
    <col min="245" max="245" width="2.44140625" style="298" customWidth="1"/>
    <col min="246" max="246" width="8.88671875" style="298"/>
    <col min="247" max="247" width="13.21875" style="298" bestFit="1" customWidth="1"/>
    <col min="248" max="248" width="11.77734375" style="298" bestFit="1" customWidth="1"/>
    <col min="249" max="250" width="8.88671875" style="298"/>
    <col min="251" max="251" width="10.6640625" style="298" bestFit="1" customWidth="1"/>
    <col min="252" max="252" width="8.88671875" style="298"/>
    <col min="253" max="253" width="13.21875" style="298" bestFit="1" customWidth="1"/>
    <col min="254" max="254" width="11.77734375" style="298" bestFit="1" customWidth="1"/>
    <col min="255" max="255" width="8.88671875" style="298"/>
    <col min="256" max="256" width="13.21875" style="298" bestFit="1" customWidth="1"/>
    <col min="257" max="257" width="10.6640625" style="298" bestFit="1" customWidth="1"/>
    <col min="258" max="258" width="2.44140625" style="298" customWidth="1"/>
    <col min="259" max="270" width="9.109375" style="298" bestFit="1" customWidth="1"/>
    <col min="271" max="486" width="8.88671875" style="298"/>
    <col min="487" max="500" width="12.6640625" style="298" customWidth="1"/>
    <col min="501" max="501" width="2.44140625" style="298" customWidth="1"/>
    <col min="502" max="502" width="8.88671875" style="298"/>
    <col min="503" max="503" width="13.21875" style="298" bestFit="1" customWidth="1"/>
    <col min="504" max="504" width="11.77734375" style="298" bestFit="1" customWidth="1"/>
    <col min="505" max="506" width="8.88671875" style="298"/>
    <col min="507" max="507" width="10.6640625" style="298" bestFit="1" customWidth="1"/>
    <col min="508" max="508" width="8.88671875" style="298"/>
    <col min="509" max="509" width="13.21875" style="298" bestFit="1" customWidth="1"/>
    <col min="510" max="510" width="11.77734375" style="298" bestFit="1" customWidth="1"/>
    <col min="511" max="511" width="8.88671875" style="298"/>
    <col min="512" max="512" width="13.21875" style="298" bestFit="1" customWidth="1"/>
    <col min="513" max="513" width="10.6640625" style="298" bestFit="1" customWidth="1"/>
    <col min="514" max="514" width="2.44140625" style="298" customWidth="1"/>
    <col min="515" max="526" width="9.109375" style="298" bestFit="1" customWidth="1"/>
    <col min="527" max="742" width="8.88671875" style="298"/>
    <col min="743" max="756" width="12.6640625" style="298" customWidth="1"/>
    <col min="757" max="757" width="2.44140625" style="298" customWidth="1"/>
    <col min="758" max="758" width="8.88671875" style="298"/>
    <col min="759" max="759" width="13.21875" style="298" bestFit="1" customWidth="1"/>
    <col min="760" max="760" width="11.77734375" style="298" bestFit="1" customWidth="1"/>
    <col min="761" max="762" width="8.88671875" style="298"/>
    <col min="763" max="763" width="10.6640625" style="298" bestFit="1" customWidth="1"/>
    <col min="764" max="764" width="8.88671875" style="298"/>
    <col min="765" max="765" width="13.21875" style="298" bestFit="1" customWidth="1"/>
    <col min="766" max="766" width="11.77734375" style="298" bestFit="1" customWidth="1"/>
    <col min="767" max="767" width="8.88671875" style="298"/>
    <col min="768" max="768" width="13.21875" style="298" bestFit="1" customWidth="1"/>
    <col min="769" max="769" width="10.6640625" style="298" bestFit="1" customWidth="1"/>
    <col min="770" max="770" width="2.44140625" style="298" customWidth="1"/>
    <col min="771" max="782" width="9.109375" style="298" bestFit="1" customWidth="1"/>
    <col min="783" max="998" width="8.88671875" style="298"/>
    <col min="999" max="1012" width="12.6640625" style="298" customWidth="1"/>
    <col min="1013" max="1013" width="2.44140625" style="298" customWidth="1"/>
    <col min="1014" max="1014" width="8.88671875" style="298"/>
    <col min="1015" max="1015" width="13.21875" style="298" bestFit="1" customWidth="1"/>
    <col min="1016" max="1016" width="11.77734375" style="298" bestFit="1" customWidth="1"/>
    <col min="1017" max="1018" width="8.88671875" style="298"/>
    <col min="1019" max="1019" width="10.6640625" style="298" bestFit="1" customWidth="1"/>
    <col min="1020" max="1020" width="8.88671875" style="298"/>
    <col min="1021" max="1021" width="13.21875" style="298" bestFit="1" customWidth="1"/>
    <col min="1022" max="1022" width="11.77734375" style="298" bestFit="1" customWidth="1"/>
    <col min="1023" max="1023" width="8.88671875" style="298"/>
    <col min="1024" max="1024" width="13.21875" style="298" bestFit="1" customWidth="1"/>
    <col min="1025" max="1025" width="10.6640625" style="298" bestFit="1" customWidth="1"/>
    <col min="1026" max="1026" width="2.44140625" style="298" customWidth="1"/>
    <col min="1027" max="1038" width="9.109375" style="298" bestFit="1" customWidth="1"/>
    <col min="1039" max="1254" width="8.88671875" style="298"/>
    <col min="1255" max="1268" width="12.6640625" style="298" customWidth="1"/>
    <col min="1269" max="1269" width="2.44140625" style="298" customWidth="1"/>
    <col min="1270" max="1270" width="8.88671875" style="298"/>
    <col min="1271" max="1271" width="13.21875" style="298" bestFit="1" customWidth="1"/>
    <col min="1272" max="1272" width="11.77734375" style="298" bestFit="1" customWidth="1"/>
    <col min="1273" max="1274" width="8.88671875" style="298"/>
    <col min="1275" max="1275" width="10.6640625" style="298" bestFit="1" customWidth="1"/>
    <col min="1276" max="1276" width="8.88671875" style="298"/>
    <col min="1277" max="1277" width="13.21875" style="298" bestFit="1" customWidth="1"/>
    <col min="1278" max="1278" width="11.77734375" style="298" bestFit="1" customWidth="1"/>
    <col min="1279" max="1279" width="8.88671875" style="298"/>
    <col min="1280" max="1280" width="13.21875" style="298" bestFit="1" customWidth="1"/>
    <col min="1281" max="1281" width="10.6640625" style="298" bestFit="1" customWidth="1"/>
    <col min="1282" max="1282" width="2.44140625" style="298" customWidth="1"/>
    <col min="1283" max="1294" width="9.109375" style="298" bestFit="1" customWidth="1"/>
    <col min="1295" max="1510" width="8.88671875" style="298"/>
    <col min="1511" max="1524" width="12.6640625" style="298" customWidth="1"/>
    <col min="1525" max="1525" width="2.44140625" style="298" customWidth="1"/>
    <col min="1526" max="1526" width="8.88671875" style="298"/>
    <col min="1527" max="1527" width="13.21875" style="298" bestFit="1" customWidth="1"/>
    <col min="1528" max="1528" width="11.77734375" style="298" bestFit="1" customWidth="1"/>
    <col min="1529" max="1530" width="8.88671875" style="298"/>
    <col min="1531" max="1531" width="10.6640625" style="298" bestFit="1" customWidth="1"/>
    <col min="1532" max="1532" width="8.88671875" style="298"/>
    <col min="1533" max="1533" width="13.21875" style="298" bestFit="1" customWidth="1"/>
    <col min="1534" max="1534" width="11.77734375" style="298" bestFit="1" customWidth="1"/>
    <col min="1535" max="1535" width="8.88671875" style="298"/>
    <col min="1536" max="1536" width="13.21875" style="298" bestFit="1" customWidth="1"/>
    <col min="1537" max="1537" width="10.6640625" style="298" bestFit="1" customWidth="1"/>
    <col min="1538" max="1538" width="2.44140625" style="298" customWidth="1"/>
    <col min="1539" max="1550" width="9.109375" style="298" bestFit="1" customWidth="1"/>
    <col min="1551" max="1766" width="8.88671875" style="298"/>
    <col min="1767" max="1780" width="12.6640625" style="298" customWidth="1"/>
    <col min="1781" max="1781" width="2.44140625" style="298" customWidth="1"/>
    <col min="1782" max="1782" width="8.88671875" style="298"/>
    <col min="1783" max="1783" width="13.21875" style="298" bestFit="1" customWidth="1"/>
    <col min="1784" max="1784" width="11.77734375" style="298" bestFit="1" customWidth="1"/>
    <col min="1785" max="1786" width="8.88671875" style="298"/>
    <col min="1787" max="1787" width="10.6640625" style="298" bestFit="1" customWidth="1"/>
    <col min="1788" max="1788" width="8.88671875" style="298"/>
    <col min="1789" max="1789" width="13.21875" style="298" bestFit="1" customWidth="1"/>
    <col min="1790" max="1790" width="11.77734375" style="298" bestFit="1" customWidth="1"/>
    <col min="1791" max="1791" width="8.88671875" style="298"/>
    <col min="1792" max="1792" width="13.21875" style="298" bestFit="1" customWidth="1"/>
    <col min="1793" max="1793" width="10.6640625" style="298" bestFit="1" customWidth="1"/>
    <col min="1794" max="1794" width="2.44140625" style="298" customWidth="1"/>
    <col min="1795" max="1806" width="9.109375" style="298" bestFit="1" customWidth="1"/>
    <col min="1807" max="2022" width="8.88671875" style="298"/>
    <col min="2023" max="2036" width="12.6640625" style="298" customWidth="1"/>
    <col min="2037" max="2037" width="2.44140625" style="298" customWidth="1"/>
    <col min="2038" max="2038" width="8.88671875" style="298"/>
    <col min="2039" max="2039" width="13.21875" style="298" bestFit="1" customWidth="1"/>
    <col min="2040" max="2040" width="11.77734375" style="298" bestFit="1" customWidth="1"/>
    <col min="2041" max="2042" width="8.88671875" style="298"/>
    <col min="2043" max="2043" width="10.6640625" style="298" bestFit="1" customWidth="1"/>
    <col min="2044" max="2044" width="8.88671875" style="298"/>
    <col min="2045" max="2045" width="13.21875" style="298" bestFit="1" customWidth="1"/>
    <col min="2046" max="2046" width="11.77734375" style="298" bestFit="1" customWidth="1"/>
    <col min="2047" max="2047" width="8.88671875" style="298"/>
    <col min="2048" max="2048" width="13.21875" style="298" bestFit="1" customWidth="1"/>
    <col min="2049" max="2049" width="10.6640625" style="298" bestFit="1" customWidth="1"/>
    <col min="2050" max="2050" width="2.44140625" style="298" customWidth="1"/>
    <col min="2051" max="2062" width="9.109375" style="298" bestFit="1" customWidth="1"/>
    <col min="2063" max="2278" width="8.88671875" style="298"/>
    <col min="2279" max="2292" width="12.6640625" style="298" customWidth="1"/>
    <col min="2293" max="2293" width="2.44140625" style="298" customWidth="1"/>
    <col min="2294" max="2294" width="8.88671875" style="298"/>
    <col min="2295" max="2295" width="13.21875" style="298" bestFit="1" customWidth="1"/>
    <col min="2296" max="2296" width="11.77734375" style="298" bestFit="1" customWidth="1"/>
    <col min="2297" max="2298" width="8.88671875" style="298"/>
    <col min="2299" max="2299" width="10.6640625" style="298" bestFit="1" customWidth="1"/>
    <col min="2300" max="2300" width="8.88671875" style="298"/>
    <col min="2301" max="2301" width="13.21875" style="298" bestFit="1" customWidth="1"/>
    <col min="2302" max="2302" width="11.77734375" style="298" bestFit="1" customWidth="1"/>
    <col min="2303" max="2303" width="8.88671875" style="298"/>
    <col min="2304" max="2304" width="13.21875" style="298" bestFit="1" customWidth="1"/>
    <col min="2305" max="2305" width="10.6640625" style="298" bestFit="1" customWidth="1"/>
    <col min="2306" max="2306" width="2.44140625" style="298" customWidth="1"/>
    <col min="2307" max="2318" width="9.109375" style="298" bestFit="1" customWidth="1"/>
    <col min="2319" max="2534" width="8.88671875" style="298"/>
    <col min="2535" max="2548" width="12.6640625" style="298" customWidth="1"/>
    <col min="2549" max="2549" width="2.44140625" style="298" customWidth="1"/>
    <col min="2550" max="2550" width="8.88671875" style="298"/>
    <col min="2551" max="2551" width="13.21875" style="298" bestFit="1" customWidth="1"/>
    <col min="2552" max="2552" width="11.77734375" style="298" bestFit="1" customWidth="1"/>
    <col min="2553" max="2554" width="8.88671875" style="298"/>
    <col min="2555" max="2555" width="10.6640625" style="298" bestFit="1" customWidth="1"/>
    <col min="2556" max="2556" width="8.88671875" style="298"/>
    <col min="2557" max="2557" width="13.21875" style="298" bestFit="1" customWidth="1"/>
    <col min="2558" max="2558" width="11.77734375" style="298" bestFit="1" customWidth="1"/>
    <col min="2559" max="2559" width="8.88671875" style="298"/>
    <col min="2560" max="2560" width="13.21875" style="298" bestFit="1" customWidth="1"/>
    <col min="2561" max="2561" width="10.6640625" style="298" bestFit="1" customWidth="1"/>
    <col min="2562" max="2562" width="2.44140625" style="298" customWidth="1"/>
    <col min="2563" max="2574" width="9.109375" style="298" bestFit="1" customWidth="1"/>
    <col min="2575" max="2790" width="8.88671875" style="298"/>
    <col min="2791" max="2804" width="12.6640625" style="298" customWidth="1"/>
    <col min="2805" max="2805" width="2.44140625" style="298" customWidth="1"/>
    <col min="2806" max="2806" width="8.88671875" style="298"/>
    <col min="2807" max="2807" width="13.21875" style="298" bestFit="1" customWidth="1"/>
    <col min="2808" max="2808" width="11.77734375" style="298" bestFit="1" customWidth="1"/>
    <col min="2809" max="2810" width="8.88671875" style="298"/>
    <col min="2811" max="2811" width="10.6640625" style="298" bestFit="1" customWidth="1"/>
    <col min="2812" max="2812" width="8.88671875" style="298"/>
    <col min="2813" max="2813" width="13.21875" style="298" bestFit="1" customWidth="1"/>
    <col min="2814" max="2814" width="11.77734375" style="298" bestFit="1" customWidth="1"/>
    <col min="2815" max="2815" width="8.88671875" style="298"/>
    <col min="2816" max="2816" width="13.21875" style="298" bestFit="1" customWidth="1"/>
    <col min="2817" max="2817" width="10.6640625" style="298" bestFit="1" customWidth="1"/>
    <col min="2818" max="2818" width="2.44140625" style="298" customWidth="1"/>
    <col min="2819" max="2830" width="9.109375" style="298" bestFit="1" customWidth="1"/>
    <col min="2831" max="3046" width="8.88671875" style="298"/>
    <col min="3047" max="3060" width="12.6640625" style="298" customWidth="1"/>
    <col min="3061" max="3061" width="2.44140625" style="298" customWidth="1"/>
    <col min="3062" max="3062" width="8.88671875" style="298"/>
    <col min="3063" max="3063" width="13.21875" style="298" bestFit="1" customWidth="1"/>
    <col min="3064" max="3064" width="11.77734375" style="298" bestFit="1" customWidth="1"/>
    <col min="3065" max="3066" width="8.88671875" style="298"/>
    <col min="3067" max="3067" width="10.6640625" style="298" bestFit="1" customWidth="1"/>
    <col min="3068" max="3068" width="8.88671875" style="298"/>
    <col min="3069" max="3069" width="13.21875" style="298" bestFit="1" customWidth="1"/>
    <col min="3070" max="3070" width="11.77734375" style="298" bestFit="1" customWidth="1"/>
    <col min="3071" max="3071" width="8.88671875" style="298"/>
    <col min="3072" max="3072" width="13.21875" style="298" bestFit="1" customWidth="1"/>
    <col min="3073" max="3073" width="10.6640625" style="298" bestFit="1" customWidth="1"/>
    <col min="3074" max="3074" width="2.44140625" style="298" customWidth="1"/>
    <col min="3075" max="3086" width="9.109375" style="298" bestFit="1" customWidth="1"/>
    <col min="3087" max="3302" width="8.88671875" style="298"/>
    <col min="3303" max="3316" width="12.6640625" style="298" customWidth="1"/>
    <col min="3317" max="3317" width="2.44140625" style="298" customWidth="1"/>
    <col min="3318" max="3318" width="8.88671875" style="298"/>
    <col min="3319" max="3319" width="13.21875" style="298" bestFit="1" customWidth="1"/>
    <col min="3320" max="3320" width="11.77734375" style="298" bestFit="1" customWidth="1"/>
    <col min="3321" max="3322" width="8.88671875" style="298"/>
    <col min="3323" max="3323" width="10.6640625" style="298" bestFit="1" customWidth="1"/>
    <col min="3324" max="3324" width="8.88671875" style="298"/>
    <col min="3325" max="3325" width="13.21875" style="298" bestFit="1" customWidth="1"/>
    <col min="3326" max="3326" width="11.77734375" style="298" bestFit="1" customWidth="1"/>
    <col min="3327" max="3327" width="8.88671875" style="298"/>
    <col min="3328" max="3328" width="13.21875" style="298" bestFit="1" customWidth="1"/>
    <col min="3329" max="3329" width="10.6640625" style="298" bestFit="1" customWidth="1"/>
    <col min="3330" max="3330" width="2.44140625" style="298" customWidth="1"/>
    <col min="3331" max="3342" width="9.109375" style="298" bestFit="1" customWidth="1"/>
    <col min="3343" max="3558" width="8.88671875" style="298"/>
    <col min="3559" max="3572" width="12.6640625" style="298" customWidth="1"/>
    <col min="3573" max="3573" width="2.44140625" style="298" customWidth="1"/>
    <col min="3574" max="3574" width="8.88671875" style="298"/>
    <col min="3575" max="3575" width="13.21875" style="298" bestFit="1" customWidth="1"/>
    <col min="3576" max="3576" width="11.77734375" style="298" bestFit="1" customWidth="1"/>
    <col min="3577" max="3578" width="8.88671875" style="298"/>
    <col min="3579" max="3579" width="10.6640625" style="298" bestFit="1" customWidth="1"/>
    <col min="3580" max="3580" width="8.88671875" style="298"/>
    <col min="3581" max="3581" width="13.21875" style="298" bestFit="1" customWidth="1"/>
    <col min="3582" max="3582" width="11.77734375" style="298" bestFit="1" customWidth="1"/>
    <col min="3583" max="3583" width="8.88671875" style="298"/>
    <col min="3584" max="3584" width="13.21875" style="298" bestFit="1" customWidth="1"/>
    <col min="3585" max="3585" width="10.6640625" style="298" bestFit="1" customWidth="1"/>
    <col min="3586" max="3586" width="2.44140625" style="298" customWidth="1"/>
    <col min="3587" max="3598" width="9.109375" style="298" bestFit="1" customWidth="1"/>
    <col min="3599" max="3814" width="8.88671875" style="298"/>
    <col min="3815" max="3828" width="12.6640625" style="298" customWidth="1"/>
    <col min="3829" max="3829" width="2.44140625" style="298" customWidth="1"/>
    <col min="3830" max="3830" width="8.88671875" style="298"/>
    <col min="3831" max="3831" width="13.21875" style="298" bestFit="1" customWidth="1"/>
    <col min="3832" max="3832" width="11.77734375" style="298" bestFit="1" customWidth="1"/>
    <col min="3833" max="3834" width="8.88671875" style="298"/>
    <col min="3835" max="3835" width="10.6640625" style="298" bestFit="1" customWidth="1"/>
    <col min="3836" max="3836" width="8.88671875" style="298"/>
    <col min="3837" max="3837" width="13.21875" style="298" bestFit="1" customWidth="1"/>
    <col min="3838" max="3838" width="11.77734375" style="298" bestFit="1" customWidth="1"/>
    <col min="3839" max="3839" width="8.88671875" style="298"/>
    <col min="3840" max="3840" width="13.21875" style="298" bestFit="1" customWidth="1"/>
    <col min="3841" max="3841" width="10.6640625" style="298" bestFit="1" customWidth="1"/>
    <col min="3842" max="3842" width="2.44140625" style="298" customWidth="1"/>
    <col min="3843" max="3854" width="9.109375" style="298" bestFit="1" customWidth="1"/>
    <col min="3855" max="4070" width="8.88671875" style="298"/>
    <col min="4071" max="4084" width="12.6640625" style="298" customWidth="1"/>
    <col min="4085" max="4085" width="2.44140625" style="298" customWidth="1"/>
    <col min="4086" max="4086" width="8.88671875" style="298"/>
    <col min="4087" max="4087" width="13.21875" style="298" bestFit="1" customWidth="1"/>
    <col min="4088" max="4088" width="11.77734375" style="298" bestFit="1" customWidth="1"/>
    <col min="4089" max="4090" width="8.88671875" style="298"/>
    <col min="4091" max="4091" width="10.6640625" style="298" bestFit="1" customWidth="1"/>
    <col min="4092" max="4092" width="8.88671875" style="298"/>
    <col min="4093" max="4093" width="13.21875" style="298" bestFit="1" customWidth="1"/>
    <col min="4094" max="4094" width="11.77734375" style="298" bestFit="1" customWidth="1"/>
    <col min="4095" max="4095" width="8.88671875" style="298"/>
    <col min="4096" max="4096" width="13.21875" style="298" bestFit="1" customWidth="1"/>
    <col min="4097" max="4097" width="10.6640625" style="298" bestFit="1" customWidth="1"/>
    <col min="4098" max="4098" width="2.44140625" style="298" customWidth="1"/>
    <col min="4099" max="4110" width="9.109375" style="298" bestFit="1" customWidth="1"/>
    <col min="4111" max="4326" width="8.88671875" style="298"/>
    <col min="4327" max="4340" width="12.6640625" style="298" customWidth="1"/>
    <col min="4341" max="4341" width="2.44140625" style="298" customWidth="1"/>
    <col min="4342" max="4342" width="8.88671875" style="298"/>
    <col min="4343" max="4343" width="13.21875" style="298" bestFit="1" customWidth="1"/>
    <col min="4344" max="4344" width="11.77734375" style="298" bestFit="1" customWidth="1"/>
    <col min="4345" max="4346" width="8.88671875" style="298"/>
    <col min="4347" max="4347" width="10.6640625" style="298" bestFit="1" customWidth="1"/>
    <col min="4348" max="4348" width="8.88671875" style="298"/>
    <col min="4349" max="4349" width="13.21875" style="298" bestFit="1" customWidth="1"/>
    <col min="4350" max="4350" width="11.77734375" style="298" bestFit="1" customWidth="1"/>
    <col min="4351" max="4351" width="8.88671875" style="298"/>
    <col min="4352" max="4352" width="13.21875" style="298" bestFit="1" customWidth="1"/>
    <col min="4353" max="4353" width="10.6640625" style="298" bestFit="1" customWidth="1"/>
    <col min="4354" max="4354" width="2.44140625" style="298" customWidth="1"/>
    <col min="4355" max="4366" width="9.109375" style="298" bestFit="1" customWidth="1"/>
    <col min="4367" max="4582" width="8.88671875" style="298"/>
    <col min="4583" max="4596" width="12.6640625" style="298" customWidth="1"/>
    <col min="4597" max="4597" width="2.44140625" style="298" customWidth="1"/>
    <col min="4598" max="4598" width="8.88671875" style="298"/>
    <col min="4599" max="4599" width="13.21875" style="298" bestFit="1" customWidth="1"/>
    <col min="4600" max="4600" width="11.77734375" style="298" bestFit="1" customWidth="1"/>
    <col min="4601" max="4602" width="8.88671875" style="298"/>
    <col min="4603" max="4603" width="10.6640625" style="298" bestFit="1" customWidth="1"/>
    <col min="4604" max="4604" width="8.88671875" style="298"/>
    <col min="4605" max="4605" width="13.21875" style="298" bestFit="1" customWidth="1"/>
    <col min="4606" max="4606" width="11.77734375" style="298" bestFit="1" customWidth="1"/>
    <col min="4607" max="4607" width="8.88671875" style="298"/>
    <col min="4608" max="4608" width="13.21875" style="298" bestFit="1" customWidth="1"/>
    <col min="4609" max="4609" width="10.6640625" style="298" bestFit="1" customWidth="1"/>
    <col min="4610" max="4610" width="2.44140625" style="298" customWidth="1"/>
    <col min="4611" max="4622" width="9.109375" style="298" bestFit="1" customWidth="1"/>
    <col min="4623" max="4838" width="8.88671875" style="298"/>
    <col min="4839" max="4852" width="12.6640625" style="298" customWidth="1"/>
    <col min="4853" max="4853" width="2.44140625" style="298" customWidth="1"/>
    <col min="4854" max="4854" width="8.88671875" style="298"/>
    <col min="4855" max="4855" width="13.21875" style="298" bestFit="1" customWidth="1"/>
    <col min="4856" max="4856" width="11.77734375" style="298" bestFit="1" customWidth="1"/>
    <col min="4857" max="4858" width="8.88671875" style="298"/>
    <col min="4859" max="4859" width="10.6640625" style="298" bestFit="1" customWidth="1"/>
    <col min="4860" max="4860" width="8.88671875" style="298"/>
    <col min="4861" max="4861" width="13.21875" style="298" bestFit="1" customWidth="1"/>
    <col min="4862" max="4862" width="11.77734375" style="298" bestFit="1" customWidth="1"/>
    <col min="4863" max="4863" width="8.88671875" style="298"/>
    <col min="4864" max="4864" width="13.21875" style="298" bestFit="1" customWidth="1"/>
    <col min="4865" max="4865" width="10.6640625" style="298" bestFit="1" customWidth="1"/>
    <col min="4866" max="4866" width="2.44140625" style="298" customWidth="1"/>
    <col min="4867" max="4878" width="9.109375" style="298" bestFit="1" customWidth="1"/>
    <col min="4879" max="5094" width="8.88671875" style="298"/>
    <col min="5095" max="5108" width="12.6640625" style="298" customWidth="1"/>
    <col min="5109" max="5109" width="2.44140625" style="298" customWidth="1"/>
    <col min="5110" max="5110" width="8.88671875" style="298"/>
    <col min="5111" max="5111" width="13.21875" style="298" bestFit="1" customWidth="1"/>
    <col min="5112" max="5112" width="11.77734375" style="298" bestFit="1" customWidth="1"/>
    <col min="5113" max="5114" width="8.88671875" style="298"/>
    <col min="5115" max="5115" width="10.6640625" style="298" bestFit="1" customWidth="1"/>
    <col min="5116" max="5116" width="8.88671875" style="298"/>
    <col min="5117" max="5117" width="13.21875" style="298" bestFit="1" customWidth="1"/>
    <col min="5118" max="5118" width="11.77734375" style="298" bestFit="1" customWidth="1"/>
    <col min="5119" max="5119" width="8.88671875" style="298"/>
    <col min="5120" max="5120" width="13.21875" style="298" bestFit="1" customWidth="1"/>
    <col min="5121" max="5121" width="10.6640625" style="298" bestFit="1" customWidth="1"/>
    <col min="5122" max="5122" width="2.44140625" style="298" customWidth="1"/>
    <col min="5123" max="5134" width="9.109375" style="298" bestFit="1" customWidth="1"/>
    <col min="5135" max="5350" width="8.88671875" style="298"/>
    <col min="5351" max="5364" width="12.6640625" style="298" customWidth="1"/>
    <col min="5365" max="5365" width="2.44140625" style="298" customWidth="1"/>
    <col min="5366" max="5366" width="8.88671875" style="298"/>
    <col min="5367" max="5367" width="13.21875" style="298" bestFit="1" customWidth="1"/>
    <col min="5368" max="5368" width="11.77734375" style="298" bestFit="1" customWidth="1"/>
    <col min="5369" max="5370" width="8.88671875" style="298"/>
    <col min="5371" max="5371" width="10.6640625" style="298" bestFit="1" customWidth="1"/>
    <col min="5372" max="5372" width="8.88671875" style="298"/>
    <col min="5373" max="5373" width="13.21875" style="298" bestFit="1" customWidth="1"/>
    <col min="5374" max="5374" width="11.77734375" style="298" bestFit="1" customWidth="1"/>
    <col min="5375" max="5375" width="8.88671875" style="298"/>
    <col min="5376" max="5376" width="13.21875" style="298" bestFit="1" customWidth="1"/>
    <col min="5377" max="5377" width="10.6640625" style="298" bestFit="1" customWidth="1"/>
    <col min="5378" max="5378" width="2.44140625" style="298" customWidth="1"/>
    <col min="5379" max="5390" width="9.109375" style="298" bestFit="1" customWidth="1"/>
    <col min="5391" max="5606" width="8.88671875" style="298"/>
    <col min="5607" max="5620" width="12.6640625" style="298" customWidth="1"/>
    <col min="5621" max="5621" width="2.44140625" style="298" customWidth="1"/>
    <col min="5622" max="5622" width="8.88671875" style="298"/>
    <col min="5623" max="5623" width="13.21875" style="298" bestFit="1" customWidth="1"/>
    <col min="5624" max="5624" width="11.77734375" style="298" bestFit="1" customWidth="1"/>
    <col min="5625" max="5626" width="8.88671875" style="298"/>
    <col min="5627" max="5627" width="10.6640625" style="298" bestFit="1" customWidth="1"/>
    <col min="5628" max="5628" width="8.88671875" style="298"/>
    <col min="5629" max="5629" width="13.21875" style="298" bestFit="1" customWidth="1"/>
    <col min="5630" max="5630" width="11.77734375" style="298" bestFit="1" customWidth="1"/>
    <col min="5631" max="5631" width="8.88671875" style="298"/>
    <col min="5632" max="5632" width="13.21875" style="298" bestFit="1" customWidth="1"/>
    <col min="5633" max="5633" width="10.6640625" style="298" bestFit="1" customWidth="1"/>
    <col min="5634" max="5634" width="2.44140625" style="298" customWidth="1"/>
    <col min="5635" max="5646" width="9.109375" style="298" bestFit="1" customWidth="1"/>
    <col min="5647" max="5862" width="8.88671875" style="298"/>
    <col min="5863" max="5876" width="12.6640625" style="298" customWidth="1"/>
    <col min="5877" max="5877" width="2.44140625" style="298" customWidth="1"/>
    <col min="5878" max="5878" width="8.88671875" style="298"/>
    <col min="5879" max="5879" width="13.21875" style="298" bestFit="1" customWidth="1"/>
    <col min="5880" max="5880" width="11.77734375" style="298" bestFit="1" customWidth="1"/>
    <col min="5881" max="5882" width="8.88671875" style="298"/>
    <col min="5883" max="5883" width="10.6640625" style="298" bestFit="1" customWidth="1"/>
    <col min="5884" max="5884" width="8.88671875" style="298"/>
    <col min="5885" max="5885" width="13.21875" style="298" bestFit="1" customWidth="1"/>
    <col min="5886" max="5886" width="11.77734375" style="298" bestFit="1" customWidth="1"/>
    <col min="5887" max="5887" width="8.88671875" style="298"/>
    <col min="5888" max="5888" width="13.21875" style="298" bestFit="1" customWidth="1"/>
    <col min="5889" max="5889" width="10.6640625" style="298" bestFit="1" customWidth="1"/>
    <col min="5890" max="5890" width="2.44140625" style="298" customWidth="1"/>
    <col min="5891" max="5902" width="9.109375" style="298" bestFit="1" customWidth="1"/>
    <col min="5903" max="6118" width="8.88671875" style="298"/>
    <col min="6119" max="6132" width="12.6640625" style="298" customWidth="1"/>
    <col min="6133" max="6133" width="2.44140625" style="298" customWidth="1"/>
    <col min="6134" max="6134" width="8.88671875" style="298"/>
    <col min="6135" max="6135" width="13.21875" style="298" bestFit="1" customWidth="1"/>
    <col min="6136" max="6136" width="11.77734375" style="298" bestFit="1" customWidth="1"/>
    <col min="6137" max="6138" width="8.88671875" style="298"/>
    <col min="6139" max="6139" width="10.6640625" style="298" bestFit="1" customWidth="1"/>
    <col min="6140" max="6140" width="8.88671875" style="298"/>
    <col min="6141" max="6141" width="13.21875" style="298" bestFit="1" customWidth="1"/>
    <col min="6142" max="6142" width="11.77734375" style="298" bestFit="1" customWidth="1"/>
    <col min="6143" max="6143" width="8.88671875" style="298"/>
    <col min="6144" max="6144" width="13.21875" style="298" bestFit="1" customWidth="1"/>
    <col min="6145" max="6145" width="10.6640625" style="298" bestFit="1" customWidth="1"/>
    <col min="6146" max="6146" width="2.44140625" style="298" customWidth="1"/>
    <col min="6147" max="6158" width="9.109375" style="298" bestFit="1" customWidth="1"/>
    <col min="6159" max="6374" width="8.88671875" style="298"/>
    <col min="6375" max="6388" width="12.6640625" style="298" customWidth="1"/>
    <col min="6389" max="6389" width="2.44140625" style="298" customWidth="1"/>
    <col min="6390" max="6390" width="8.88671875" style="298"/>
    <col min="6391" max="6391" width="13.21875" style="298" bestFit="1" customWidth="1"/>
    <col min="6392" max="6392" width="11.77734375" style="298" bestFit="1" customWidth="1"/>
    <col min="6393" max="6394" width="8.88671875" style="298"/>
    <col min="6395" max="6395" width="10.6640625" style="298" bestFit="1" customWidth="1"/>
    <col min="6396" max="6396" width="8.88671875" style="298"/>
    <col min="6397" max="6397" width="13.21875" style="298" bestFit="1" customWidth="1"/>
    <col min="6398" max="6398" width="11.77734375" style="298" bestFit="1" customWidth="1"/>
    <col min="6399" max="6399" width="8.88671875" style="298"/>
    <col min="6400" max="6400" width="13.21875" style="298" bestFit="1" customWidth="1"/>
    <col min="6401" max="6401" width="10.6640625" style="298" bestFit="1" customWidth="1"/>
    <col min="6402" max="6402" width="2.44140625" style="298" customWidth="1"/>
    <col min="6403" max="6414" width="9.109375" style="298" bestFit="1" customWidth="1"/>
    <col min="6415" max="6630" width="8.88671875" style="298"/>
    <col min="6631" max="6644" width="12.6640625" style="298" customWidth="1"/>
    <col min="6645" max="6645" width="2.44140625" style="298" customWidth="1"/>
    <col min="6646" max="6646" width="8.88671875" style="298"/>
    <col min="6647" max="6647" width="13.21875" style="298" bestFit="1" customWidth="1"/>
    <col min="6648" max="6648" width="11.77734375" style="298" bestFit="1" customWidth="1"/>
    <col min="6649" max="6650" width="8.88671875" style="298"/>
    <col min="6651" max="6651" width="10.6640625" style="298" bestFit="1" customWidth="1"/>
    <col min="6652" max="6652" width="8.88671875" style="298"/>
    <col min="6653" max="6653" width="13.21875" style="298" bestFit="1" customWidth="1"/>
    <col min="6654" max="6654" width="11.77734375" style="298" bestFit="1" customWidth="1"/>
    <col min="6655" max="6655" width="8.88671875" style="298"/>
    <col min="6656" max="6656" width="13.21875" style="298" bestFit="1" customWidth="1"/>
    <col min="6657" max="6657" width="10.6640625" style="298" bestFit="1" customWidth="1"/>
    <col min="6658" max="6658" width="2.44140625" style="298" customWidth="1"/>
    <col min="6659" max="6670" width="9.109375" style="298" bestFit="1" customWidth="1"/>
    <col min="6671" max="6886" width="8.88671875" style="298"/>
    <col min="6887" max="6900" width="12.6640625" style="298" customWidth="1"/>
    <col min="6901" max="6901" width="2.44140625" style="298" customWidth="1"/>
    <col min="6902" max="6902" width="8.88671875" style="298"/>
    <col min="6903" max="6903" width="13.21875" style="298" bestFit="1" customWidth="1"/>
    <col min="6904" max="6904" width="11.77734375" style="298" bestFit="1" customWidth="1"/>
    <col min="6905" max="6906" width="8.88671875" style="298"/>
    <col min="6907" max="6907" width="10.6640625" style="298" bestFit="1" customWidth="1"/>
    <col min="6908" max="6908" width="8.88671875" style="298"/>
    <col min="6909" max="6909" width="13.21875" style="298" bestFit="1" customWidth="1"/>
    <col min="6910" max="6910" width="11.77734375" style="298" bestFit="1" customWidth="1"/>
    <col min="6911" max="6911" width="8.88671875" style="298"/>
    <col min="6912" max="6912" width="13.21875" style="298" bestFit="1" customWidth="1"/>
    <col min="6913" max="6913" width="10.6640625" style="298" bestFit="1" customWidth="1"/>
    <col min="6914" max="6914" width="2.44140625" style="298" customWidth="1"/>
    <col min="6915" max="6926" width="9.109375" style="298" bestFit="1" customWidth="1"/>
    <col min="6927" max="7142" width="8.88671875" style="298"/>
    <col min="7143" max="7156" width="12.6640625" style="298" customWidth="1"/>
    <col min="7157" max="7157" width="2.44140625" style="298" customWidth="1"/>
    <col min="7158" max="7158" width="8.88671875" style="298"/>
    <col min="7159" max="7159" width="13.21875" style="298" bestFit="1" customWidth="1"/>
    <col min="7160" max="7160" width="11.77734375" style="298" bestFit="1" customWidth="1"/>
    <col min="7161" max="7162" width="8.88671875" style="298"/>
    <col min="7163" max="7163" width="10.6640625" style="298" bestFit="1" customWidth="1"/>
    <col min="7164" max="7164" width="8.88671875" style="298"/>
    <col min="7165" max="7165" width="13.21875" style="298" bestFit="1" customWidth="1"/>
    <col min="7166" max="7166" width="11.77734375" style="298" bestFit="1" customWidth="1"/>
    <col min="7167" max="7167" width="8.88671875" style="298"/>
    <col min="7168" max="7168" width="13.21875" style="298" bestFit="1" customWidth="1"/>
    <col min="7169" max="7169" width="10.6640625" style="298" bestFit="1" customWidth="1"/>
    <col min="7170" max="7170" width="2.44140625" style="298" customWidth="1"/>
    <col min="7171" max="7182" width="9.109375" style="298" bestFit="1" customWidth="1"/>
    <col min="7183" max="7398" width="8.88671875" style="298"/>
    <col min="7399" max="7412" width="12.6640625" style="298" customWidth="1"/>
    <col min="7413" max="7413" width="2.44140625" style="298" customWidth="1"/>
    <col min="7414" max="7414" width="8.88671875" style="298"/>
    <col min="7415" max="7415" width="13.21875" style="298" bestFit="1" customWidth="1"/>
    <col min="7416" max="7416" width="11.77734375" style="298" bestFit="1" customWidth="1"/>
    <col min="7417" max="7418" width="8.88671875" style="298"/>
    <col min="7419" max="7419" width="10.6640625" style="298" bestFit="1" customWidth="1"/>
    <col min="7420" max="7420" width="8.88671875" style="298"/>
    <col min="7421" max="7421" width="13.21875" style="298" bestFit="1" customWidth="1"/>
    <col min="7422" max="7422" width="11.77734375" style="298" bestFit="1" customWidth="1"/>
    <col min="7423" max="7423" width="8.88671875" style="298"/>
    <col min="7424" max="7424" width="13.21875" style="298" bestFit="1" customWidth="1"/>
    <col min="7425" max="7425" width="10.6640625" style="298" bestFit="1" customWidth="1"/>
    <col min="7426" max="7426" width="2.44140625" style="298" customWidth="1"/>
    <col min="7427" max="7438" width="9.109375" style="298" bestFit="1" customWidth="1"/>
    <col min="7439" max="7654" width="8.88671875" style="298"/>
    <col min="7655" max="7668" width="12.6640625" style="298" customWidth="1"/>
    <col min="7669" max="7669" width="2.44140625" style="298" customWidth="1"/>
    <col min="7670" max="7670" width="8.88671875" style="298"/>
    <col min="7671" max="7671" width="13.21875" style="298" bestFit="1" customWidth="1"/>
    <col min="7672" max="7672" width="11.77734375" style="298" bestFit="1" customWidth="1"/>
    <col min="7673" max="7674" width="8.88671875" style="298"/>
    <col min="7675" max="7675" width="10.6640625" style="298" bestFit="1" customWidth="1"/>
    <col min="7676" max="7676" width="8.88671875" style="298"/>
    <col min="7677" max="7677" width="13.21875" style="298" bestFit="1" customWidth="1"/>
    <col min="7678" max="7678" width="11.77734375" style="298" bestFit="1" customWidth="1"/>
    <col min="7679" max="7679" width="8.88671875" style="298"/>
    <col min="7680" max="7680" width="13.21875" style="298" bestFit="1" customWidth="1"/>
    <col min="7681" max="7681" width="10.6640625" style="298" bestFit="1" customWidth="1"/>
    <col min="7682" max="7682" width="2.44140625" style="298" customWidth="1"/>
    <col min="7683" max="7694" width="9.109375" style="298" bestFit="1" customWidth="1"/>
    <col min="7695" max="7910" width="8.88671875" style="298"/>
    <col min="7911" max="7924" width="12.6640625" style="298" customWidth="1"/>
    <col min="7925" max="7925" width="2.44140625" style="298" customWidth="1"/>
    <col min="7926" max="7926" width="8.88671875" style="298"/>
    <col min="7927" max="7927" width="13.21875" style="298" bestFit="1" customWidth="1"/>
    <col min="7928" max="7928" width="11.77734375" style="298" bestFit="1" customWidth="1"/>
    <col min="7929" max="7930" width="8.88671875" style="298"/>
    <col min="7931" max="7931" width="10.6640625" style="298" bestFit="1" customWidth="1"/>
    <col min="7932" max="7932" width="8.88671875" style="298"/>
    <col min="7933" max="7933" width="13.21875" style="298" bestFit="1" customWidth="1"/>
    <col min="7934" max="7934" width="11.77734375" style="298" bestFit="1" customWidth="1"/>
    <col min="7935" max="7935" width="8.88671875" style="298"/>
    <col min="7936" max="7936" width="13.21875" style="298" bestFit="1" customWidth="1"/>
    <col min="7937" max="7937" width="10.6640625" style="298" bestFit="1" customWidth="1"/>
    <col min="7938" max="7938" width="2.44140625" style="298" customWidth="1"/>
    <col min="7939" max="7950" width="9.109375" style="298" bestFit="1" customWidth="1"/>
    <col min="7951" max="8166" width="8.88671875" style="298"/>
    <col min="8167" max="8180" width="12.6640625" style="298" customWidth="1"/>
    <col min="8181" max="8181" width="2.44140625" style="298" customWidth="1"/>
    <col min="8182" max="8182" width="8.88671875" style="298"/>
    <col min="8183" max="8183" width="13.21875" style="298" bestFit="1" customWidth="1"/>
    <col min="8184" max="8184" width="11.77734375" style="298" bestFit="1" customWidth="1"/>
    <col min="8185" max="8186" width="8.88671875" style="298"/>
    <col min="8187" max="8187" width="10.6640625" style="298" bestFit="1" customWidth="1"/>
    <col min="8188" max="8188" width="8.88671875" style="298"/>
    <col min="8189" max="8189" width="13.21875" style="298" bestFit="1" customWidth="1"/>
    <col min="8190" max="8190" width="11.77734375" style="298" bestFit="1" customWidth="1"/>
    <col min="8191" max="8191" width="8.88671875" style="298"/>
    <col min="8192" max="8192" width="13.21875" style="298" bestFit="1" customWidth="1"/>
    <col min="8193" max="8193" width="10.6640625" style="298" bestFit="1" customWidth="1"/>
    <col min="8194" max="8194" width="2.44140625" style="298" customWidth="1"/>
    <col min="8195" max="8206" width="9.109375" style="298" bestFit="1" customWidth="1"/>
    <col min="8207" max="8422" width="8.88671875" style="298"/>
    <col min="8423" max="8436" width="12.6640625" style="298" customWidth="1"/>
    <col min="8437" max="8437" width="2.44140625" style="298" customWidth="1"/>
    <col min="8438" max="8438" width="8.88671875" style="298"/>
    <col min="8439" max="8439" width="13.21875" style="298" bestFit="1" customWidth="1"/>
    <col min="8440" max="8440" width="11.77734375" style="298" bestFit="1" customWidth="1"/>
    <col min="8441" max="8442" width="8.88671875" style="298"/>
    <col min="8443" max="8443" width="10.6640625" style="298" bestFit="1" customWidth="1"/>
    <col min="8444" max="8444" width="8.88671875" style="298"/>
    <col min="8445" max="8445" width="13.21875" style="298" bestFit="1" customWidth="1"/>
    <col min="8446" max="8446" width="11.77734375" style="298" bestFit="1" customWidth="1"/>
    <col min="8447" max="8447" width="8.88671875" style="298"/>
    <col min="8448" max="8448" width="13.21875" style="298" bestFit="1" customWidth="1"/>
    <col min="8449" max="8449" width="10.6640625" style="298" bestFit="1" customWidth="1"/>
    <col min="8450" max="8450" width="2.44140625" style="298" customWidth="1"/>
    <col min="8451" max="8462" width="9.109375" style="298" bestFit="1" customWidth="1"/>
    <col min="8463" max="8678" width="8.88671875" style="298"/>
    <col min="8679" max="8692" width="12.6640625" style="298" customWidth="1"/>
    <col min="8693" max="8693" width="2.44140625" style="298" customWidth="1"/>
    <col min="8694" max="8694" width="8.88671875" style="298"/>
    <col min="8695" max="8695" width="13.21875" style="298" bestFit="1" customWidth="1"/>
    <col min="8696" max="8696" width="11.77734375" style="298" bestFit="1" customWidth="1"/>
    <col min="8697" max="8698" width="8.88671875" style="298"/>
    <col min="8699" max="8699" width="10.6640625" style="298" bestFit="1" customWidth="1"/>
    <col min="8700" max="8700" width="8.88671875" style="298"/>
    <col min="8701" max="8701" width="13.21875" style="298" bestFit="1" customWidth="1"/>
    <col min="8702" max="8702" width="11.77734375" style="298" bestFit="1" customWidth="1"/>
    <col min="8703" max="8703" width="8.88671875" style="298"/>
    <col min="8704" max="8704" width="13.21875" style="298" bestFit="1" customWidth="1"/>
    <col min="8705" max="8705" width="10.6640625" style="298" bestFit="1" customWidth="1"/>
    <col min="8706" max="8706" width="2.44140625" style="298" customWidth="1"/>
    <col min="8707" max="8718" width="9.109375" style="298" bestFit="1" customWidth="1"/>
    <col min="8719" max="8934" width="8.88671875" style="298"/>
    <col min="8935" max="8948" width="12.6640625" style="298" customWidth="1"/>
    <col min="8949" max="8949" width="2.44140625" style="298" customWidth="1"/>
    <col min="8950" max="8950" width="8.88671875" style="298"/>
    <col min="8951" max="8951" width="13.21875" style="298" bestFit="1" customWidth="1"/>
    <col min="8952" max="8952" width="11.77734375" style="298" bestFit="1" customWidth="1"/>
    <col min="8953" max="8954" width="8.88671875" style="298"/>
    <col min="8955" max="8955" width="10.6640625" style="298" bestFit="1" customWidth="1"/>
    <col min="8956" max="8956" width="8.88671875" style="298"/>
    <col min="8957" max="8957" width="13.21875" style="298" bestFit="1" customWidth="1"/>
    <col min="8958" max="8958" width="11.77734375" style="298" bestFit="1" customWidth="1"/>
    <col min="8959" max="8959" width="8.88671875" style="298"/>
    <col min="8960" max="8960" width="13.21875" style="298" bestFit="1" customWidth="1"/>
    <col min="8961" max="8961" width="10.6640625" style="298" bestFit="1" customWidth="1"/>
    <col min="8962" max="8962" width="2.44140625" style="298" customWidth="1"/>
    <col min="8963" max="8974" width="9.109375" style="298" bestFit="1" customWidth="1"/>
    <col min="8975" max="9190" width="8.88671875" style="298"/>
    <col min="9191" max="9204" width="12.6640625" style="298" customWidth="1"/>
    <col min="9205" max="9205" width="2.44140625" style="298" customWidth="1"/>
    <col min="9206" max="9206" width="8.88671875" style="298"/>
    <col min="9207" max="9207" width="13.21875" style="298" bestFit="1" customWidth="1"/>
    <col min="9208" max="9208" width="11.77734375" style="298" bestFit="1" customWidth="1"/>
    <col min="9209" max="9210" width="8.88671875" style="298"/>
    <col min="9211" max="9211" width="10.6640625" style="298" bestFit="1" customWidth="1"/>
    <col min="9212" max="9212" width="8.88671875" style="298"/>
    <col min="9213" max="9213" width="13.21875" style="298" bestFit="1" customWidth="1"/>
    <col min="9214" max="9214" width="11.77734375" style="298" bestFit="1" customWidth="1"/>
    <col min="9215" max="9215" width="8.88671875" style="298"/>
    <col min="9216" max="9216" width="13.21875" style="298" bestFit="1" customWidth="1"/>
    <col min="9217" max="9217" width="10.6640625" style="298" bestFit="1" customWidth="1"/>
    <col min="9218" max="9218" width="2.44140625" style="298" customWidth="1"/>
    <col min="9219" max="9230" width="9.109375" style="298" bestFit="1" customWidth="1"/>
    <col min="9231" max="9446" width="8.88671875" style="298"/>
    <col min="9447" max="9460" width="12.6640625" style="298" customWidth="1"/>
    <col min="9461" max="9461" width="2.44140625" style="298" customWidth="1"/>
    <col min="9462" max="9462" width="8.88671875" style="298"/>
    <col min="9463" max="9463" width="13.21875" style="298" bestFit="1" customWidth="1"/>
    <col min="9464" max="9464" width="11.77734375" style="298" bestFit="1" customWidth="1"/>
    <col min="9465" max="9466" width="8.88671875" style="298"/>
    <col min="9467" max="9467" width="10.6640625" style="298" bestFit="1" customWidth="1"/>
    <col min="9468" max="9468" width="8.88671875" style="298"/>
    <col min="9469" max="9469" width="13.21875" style="298" bestFit="1" customWidth="1"/>
    <col min="9470" max="9470" width="11.77734375" style="298" bestFit="1" customWidth="1"/>
    <col min="9471" max="9471" width="8.88671875" style="298"/>
    <col min="9472" max="9472" width="13.21875" style="298" bestFit="1" customWidth="1"/>
    <col min="9473" max="9473" width="10.6640625" style="298" bestFit="1" customWidth="1"/>
    <col min="9474" max="9474" width="2.44140625" style="298" customWidth="1"/>
    <col min="9475" max="9486" width="9.109375" style="298" bestFit="1" customWidth="1"/>
    <col min="9487" max="9702" width="8.88671875" style="298"/>
    <col min="9703" max="9716" width="12.6640625" style="298" customWidth="1"/>
    <col min="9717" max="9717" width="2.44140625" style="298" customWidth="1"/>
    <col min="9718" max="9718" width="8.88671875" style="298"/>
    <col min="9719" max="9719" width="13.21875" style="298" bestFit="1" customWidth="1"/>
    <col min="9720" max="9720" width="11.77734375" style="298" bestFit="1" customWidth="1"/>
    <col min="9721" max="9722" width="8.88671875" style="298"/>
    <col min="9723" max="9723" width="10.6640625" style="298" bestFit="1" customWidth="1"/>
    <col min="9724" max="9724" width="8.88671875" style="298"/>
    <col min="9725" max="9725" width="13.21875" style="298" bestFit="1" customWidth="1"/>
    <col min="9726" max="9726" width="11.77734375" style="298" bestFit="1" customWidth="1"/>
    <col min="9727" max="9727" width="8.88671875" style="298"/>
    <col min="9728" max="9728" width="13.21875" style="298" bestFit="1" customWidth="1"/>
    <col min="9729" max="9729" width="10.6640625" style="298" bestFit="1" customWidth="1"/>
    <col min="9730" max="9730" width="2.44140625" style="298" customWidth="1"/>
    <col min="9731" max="9742" width="9.109375" style="298" bestFit="1" customWidth="1"/>
    <col min="9743" max="9958" width="8.88671875" style="298"/>
    <col min="9959" max="9972" width="12.6640625" style="298" customWidth="1"/>
    <col min="9973" max="9973" width="2.44140625" style="298" customWidth="1"/>
    <col min="9974" max="9974" width="8.88671875" style="298"/>
    <col min="9975" max="9975" width="13.21875" style="298" bestFit="1" customWidth="1"/>
    <col min="9976" max="9976" width="11.77734375" style="298" bestFit="1" customWidth="1"/>
    <col min="9977" max="9978" width="8.88671875" style="298"/>
    <col min="9979" max="9979" width="10.6640625" style="298" bestFit="1" customWidth="1"/>
    <col min="9980" max="9980" width="8.88671875" style="298"/>
    <col min="9981" max="9981" width="13.21875" style="298" bestFit="1" customWidth="1"/>
    <col min="9982" max="9982" width="11.77734375" style="298" bestFit="1" customWidth="1"/>
    <col min="9983" max="9983" width="8.88671875" style="298"/>
    <col min="9984" max="9984" width="13.21875" style="298" bestFit="1" customWidth="1"/>
    <col min="9985" max="9985" width="10.6640625" style="298" bestFit="1" customWidth="1"/>
    <col min="9986" max="9986" width="2.44140625" style="298" customWidth="1"/>
    <col min="9987" max="9998" width="9.109375" style="298" bestFit="1" customWidth="1"/>
    <col min="9999" max="10214" width="8.88671875" style="298"/>
    <col min="10215" max="10228" width="12.6640625" style="298" customWidth="1"/>
    <col min="10229" max="10229" width="2.44140625" style="298" customWidth="1"/>
    <col min="10230" max="10230" width="8.88671875" style="298"/>
    <col min="10231" max="10231" width="13.21875" style="298" bestFit="1" customWidth="1"/>
    <col min="10232" max="10232" width="11.77734375" style="298" bestFit="1" customWidth="1"/>
    <col min="10233" max="10234" width="8.88671875" style="298"/>
    <col min="10235" max="10235" width="10.6640625" style="298" bestFit="1" customWidth="1"/>
    <col min="10236" max="10236" width="8.88671875" style="298"/>
    <col min="10237" max="10237" width="13.21875" style="298" bestFit="1" customWidth="1"/>
    <col min="10238" max="10238" width="11.77734375" style="298" bestFit="1" customWidth="1"/>
    <col min="10239" max="10239" width="8.88671875" style="298"/>
    <col min="10240" max="10240" width="13.21875" style="298" bestFit="1" customWidth="1"/>
    <col min="10241" max="10241" width="10.6640625" style="298" bestFit="1" customWidth="1"/>
    <col min="10242" max="10242" width="2.44140625" style="298" customWidth="1"/>
    <col min="10243" max="10254" width="9.109375" style="298" bestFit="1" customWidth="1"/>
    <col min="10255" max="10470" width="8.88671875" style="298"/>
    <col min="10471" max="10484" width="12.6640625" style="298" customWidth="1"/>
    <col min="10485" max="10485" width="2.44140625" style="298" customWidth="1"/>
    <col min="10486" max="10486" width="8.88671875" style="298"/>
    <col min="10487" max="10487" width="13.21875" style="298" bestFit="1" customWidth="1"/>
    <col min="10488" max="10488" width="11.77734375" style="298" bestFit="1" customWidth="1"/>
    <col min="10489" max="10490" width="8.88671875" style="298"/>
    <col min="10491" max="10491" width="10.6640625" style="298" bestFit="1" customWidth="1"/>
    <col min="10492" max="10492" width="8.88671875" style="298"/>
    <col min="10493" max="10493" width="13.21875" style="298" bestFit="1" customWidth="1"/>
    <col min="10494" max="10494" width="11.77734375" style="298" bestFit="1" customWidth="1"/>
    <col min="10495" max="10495" width="8.88671875" style="298"/>
    <col min="10496" max="10496" width="13.21875" style="298" bestFit="1" customWidth="1"/>
    <col min="10497" max="10497" width="10.6640625" style="298" bestFit="1" customWidth="1"/>
    <col min="10498" max="10498" width="2.44140625" style="298" customWidth="1"/>
    <col min="10499" max="10510" width="9.109375" style="298" bestFit="1" customWidth="1"/>
    <col min="10511" max="10726" width="8.88671875" style="298"/>
    <col min="10727" max="10740" width="12.6640625" style="298" customWidth="1"/>
    <col min="10741" max="10741" width="2.44140625" style="298" customWidth="1"/>
    <col min="10742" max="10742" width="8.88671875" style="298"/>
    <col min="10743" max="10743" width="13.21875" style="298" bestFit="1" customWidth="1"/>
    <col min="10744" max="10744" width="11.77734375" style="298" bestFit="1" customWidth="1"/>
    <col min="10745" max="10746" width="8.88671875" style="298"/>
    <col min="10747" max="10747" width="10.6640625" style="298" bestFit="1" customWidth="1"/>
    <col min="10748" max="10748" width="8.88671875" style="298"/>
    <col min="10749" max="10749" width="13.21875" style="298" bestFit="1" customWidth="1"/>
    <col min="10750" max="10750" width="11.77734375" style="298" bestFit="1" customWidth="1"/>
    <col min="10751" max="10751" width="8.88671875" style="298"/>
    <col min="10752" max="10752" width="13.21875" style="298" bestFit="1" customWidth="1"/>
    <col min="10753" max="10753" width="10.6640625" style="298" bestFit="1" customWidth="1"/>
    <col min="10754" max="10754" width="2.44140625" style="298" customWidth="1"/>
    <col min="10755" max="10766" width="9.109375" style="298" bestFit="1" customWidth="1"/>
    <col min="10767" max="10982" width="8.88671875" style="298"/>
    <col min="10983" max="10996" width="12.6640625" style="298" customWidth="1"/>
    <col min="10997" max="10997" width="2.44140625" style="298" customWidth="1"/>
    <col min="10998" max="10998" width="8.88671875" style="298"/>
    <col min="10999" max="10999" width="13.21875" style="298" bestFit="1" customWidth="1"/>
    <col min="11000" max="11000" width="11.77734375" style="298" bestFit="1" customWidth="1"/>
    <col min="11001" max="11002" width="8.88671875" style="298"/>
    <col min="11003" max="11003" width="10.6640625" style="298" bestFit="1" customWidth="1"/>
    <col min="11004" max="11004" width="8.88671875" style="298"/>
    <col min="11005" max="11005" width="13.21875" style="298" bestFit="1" customWidth="1"/>
    <col min="11006" max="11006" width="11.77734375" style="298" bestFit="1" customWidth="1"/>
    <col min="11007" max="11007" width="8.88671875" style="298"/>
    <col min="11008" max="11008" width="13.21875" style="298" bestFit="1" customWidth="1"/>
    <col min="11009" max="11009" width="10.6640625" style="298" bestFit="1" customWidth="1"/>
    <col min="11010" max="11010" width="2.44140625" style="298" customWidth="1"/>
    <col min="11011" max="11022" width="9.109375" style="298" bestFit="1" customWidth="1"/>
    <col min="11023" max="11238" width="8.88671875" style="298"/>
    <col min="11239" max="11252" width="12.6640625" style="298" customWidth="1"/>
    <col min="11253" max="11253" width="2.44140625" style="298" customWidth="1"/>
    <col min="11254" max="11254" width="8.88671875" style="298"/>
    <col min="11255" max="11255" width="13.21875" style="298" bestFit="1" customWidth="1"/>
    <col min="11256" max="11256" width="11.77734375" style="298" bestFit="1" customWidth="1"/>
    <col min="11257" max="11258" width="8.88671875" style="298"/>
    <col min="11259" max="11259" width="10.6640625" style="298" bestFit="1" customWidth="1"/>
    <col min="11260" max="11260" width="8.88671875" style="298"/>
    <col min="11261" max="11261" width="13.21875" style="298" bestFit="1" customWidth="1"/>
    <col min="11262" max="11262" width="11.77734375" style="298" bestFit="1" customWidth="1"/>
    <col min="11263" max="11263" width="8.88671875" style="298"/>
    <col min="11264" max="11264" width="13.21875" style="298" bestFit="1" customWidth="1"/>
    <col min="11265" max="11265" width="10.6640625" style="298" bestFit="1" customWidth="1"/>
    <col min="11266" max="11266" width="2.44140625" style="298" customWidth="1"/>
    <col min="11267" max="11278" width="9.109375" style="298" bestFit="1" customWidth="1"/>
    <col min="11279" max="11494" width="8.88671875" style="298"/>
    <col min="11495" max="11508" width="12.6640625" style="298" customWidth="1"/>
    <col min="11509" max="11509" width="2.44140625" style="298" customWidth="1"/>
    <col min="11510" max="11510" width="8.88671875" style="298"/>
    <col min="11511" max="11511" width="13.21875" style="298" bestFit="1" customWidth="1"/>
    <col min="11512" max="11512" width="11.77734375" style="298" bestFit="1" customWidth="1"/>
    <col min="11513" max="11514" width="8.88671875" style="298"/>
    <col min="11515" max="11515" width="10.6640625" style="298" bestFit="1" customWidth="1"/>
    <col min="11516" max="11516" width="8.88671875" style="298"/>
    <col min="11517" max="11517" width="13.21875" style="298" bestFit="1" customWidth="1"/>
    <col min="11518" max="11518" width="11.77734375" style="298" bestFit="1" customWidth="1"/>
    <col min="11519" max="11519" width="8.88671875" style="298"/>
    <col min="11520" max="11520" width="13.21875" style="298" bestFit="1" customWidth="1"/>
    <col min="11521" max="11521" width="10.6640625" style="298" bestFit="1" customWidth="1"/>
    <col min="11522" max="11522" width="2.44140625" style="298" customWidth="1"/>
    <col min="11523" max="11534" width="9.109375" style="298" bestFit="1" customWidth="1"/>
    <col min="11535" max="11750" width="8.88671875" style="298"/>
    <col min="11751" max="11764" width="12.6640625" style="298" customWidth="1"/>
    <col min="11765" max="11765" width="2.44140625" style="298" customWidth="1"/>
    <col min="11766" max="11766" width="8.88671875" style="298"/>
    <col min="11767" max="11767" width="13.21875" style="298" bestFit="1" customWidth="1"/>
    <col min="11768" max="11768" width="11.77734375" style="298" bestFit="1" customWidth="1"/>
    <col min="11769" max="11770" width="8.88671875" style="298"/>
    <col min="11771" max="11771" width="10.6640625" style="298" bestFit="1" customWidth="1"/>
    <col min="11772" max="11772" width="8.88671875" style="298"/>
    <col min="11773" max="11773" width="13.21875" style="298" bestFit="1" customWidth="1"/>
    <col min="11774" max="11774" width="11.77734375" style="298" bestFit="1" customWidth="1"/>
    <col min="11775" max="11775" width="8.88671875" style="298"/>
    <col min="11776" max="11776" width="13.21875" style="298" bestFit="1" customWidth="1"/>
    <col min="11777" max="11777" width="10.6640625" style="298" bestFit="1" customWidth="1"/>
    <col min="11778" max="11778" width="2.44140625" style="298" customWidth="1"/>
    <col min="11779" max="11790" width="9.109375" style="298" bestFit="1" customWidth="1"/>
    <col min="11791" max="12006" width="8.88671875" style="298"/>
    <col min="12007" max="12020" width="12.6640625" style="298" customWidth="1"/>
    <col min="12021" max="12021" width="2.44140625" style="298" customWidth="1"/>
    <col min="12022" max="12022" width="8.88671875" style="298"/>
    <col min="12023" max="12023" width="13.21875" style="298" bestFit="1" customWidth="1"/>
    <col min="12024" max="12024" width="11.77734375" style="298" bestFit="1" customWidth="1"/>
    <col min="12025" max="12026" width="8.88671875" style="298"/>
    <col min="12027" max="12027" width="10.6640625" style="298" bestFit="1" customWidth="1"/>
    <col min="12028" max="12028" width="8.88671875" style="298"/>
    <col min="12029" max="12029" width="13.21875" style="298" bestFit="1" customWidth="1"/>
    <col min="12030" max="12030" width="11.77734375" style="298" bestFit="1" customWidth="1"/>
    <col min="12031" max="12031" width="8.88671875" style="298"/>
    <col min="12032" max="12032" width="13.21875" style="298" bestFit="1" customWidth="1"/>
    <col min="12033" max="12033" width="10.6640625" style="298" bestFit="1" customWidth="1"/>
    <col min="12034" max="12034" width="2.44140625" style="298" customWidth="1"/>
    <col min="12035" max="12046" width="9.109375" style="298" bestFit="1" customWidth="1"/>
    <col min="12047" max="12262" width="8.88671875" style="298"/>
    <col min="12263" max="12276" width="12.6640625" style="298" customWidth="1"/>
    <col min="12277" max="12277" width="2.44140625" style="298" customWidth="1"/>
    <col min="12278" max="12278" width="8.88671875" style="298"/>
    <col min="12279" max="12279" width="13.21875" style="298" bestFit="1" customWidth="1"/>
    <col min="12280" max="12280" width="11.77734375" style="298" bestFit="1" customWidth="1"/>
    <col min="12281" max="12282" width="8.88671875" style="298"/>
    <col min="12283" max="12283" width="10.6640625" style="298" bestFit="1" customWidth="1"/>
    <col min="12284" max="12284" width="8.88671875" style="298"/>
    <col min="12285" max="12285" width="13.21875" style="298" bestFit="1" customWidth="1"/>
    <col min="12286" max="12286" width="11.77734375" style="298" bestFit="1" customWidth="1"/>
    <col min="12287" max="12287" width="8.88671875" style="298"/>
    <col min="12288" max="12288" width="13.21875" style="298" bestFit="1" customWidth="1"/>
    <col min="12289" max="12289" width="10.6640625" style="298" bestFit="1" customWidth="1"/>
    <col min="12290" max="12290" width="2.44140625" style="298" customWidth="1"/>
    <col min="12291" max="12302" width="9.109375" style="298" bestFit="1" customWidth="1"/>
    <col min="12303" max="12518" width="8.88671875" style="298"/>
    <col min="12519" max="12532" width="12.6640625" style="298" customWidth="1"/>
    <col min="12533" max="12533" width="2.44140625" style="298" customWidth="1"/>
    <col min="12534" max="12534" width="8.88671875" style="298"/>
    <col min="12535" max="12535" width="13.21875" style="298" bestFit="1" customWidth="1"/>
    <col min="12536" max="12536" width="11.77734375" style="298" bestFit="1" customWidth="1"/>
    <col min="12537" max="12538" width="8.88671875" style="298"/>
    <col min="12539" max="12539" width="10.6640625" style="298" bestFit="1" customWidth="1"/>
    <col min="12540" max="12540" width="8.88671875" style="298"/>
    <col min="12541" max="12541" width="13.21875" style="298" bestFit="1" customWidth="1"/>
    <col min="12542" max="12542" width="11.77734375" style="298" bestFit="1" customWidth="1"/>
    <col min="12543" max="12543" width="8.88671875" style="298"/>
    <col min="12544" max="12544" width="13.21875" style="298" bestFit="1" customWidth="1"/>
    <col min="12545" max="12545" width="10.6640625" style="298" bestFit="1" customWidth="1"/>
    <col min="12546" max="12546" width="2.44140625" style="298" customWidth="1"/>
    <col min="12547" max="12558" width="9.109375" style="298" bestFit="1" customWidth="1"/>
    <col min="12559" max="12774" width="8.88671875" style="298"/>
    <col min="12775" max="12788" width="12.6640625" style="298" customWidth="1"/>
    <col min="12789" max="12789" width="2.44140625" style="298" customWidth="1"/>
    <col min="12790" max="12790" width="8.88671875" style="298"/>
    <col min="12791" max="12791" width="13.21875" style="298" bestFit="1" customWidth="1"/>
    <col min="12792" max="12792" width="11.77734375" style="298" bestFit="1" customWidth="1"/>
    <col min="12793" max="12794" width="8.88671875" style="298"/>
    <col min="12795" max="12795" width="10.6640625" style="298" bestFit="1" customWidth="1"/>
    <col min="12796" max="12796" width="8.88671875" style="298"/>
    <col min="12797" max="12797" width="13.21875" style="298" bestFit="1" customWidth="1"/>
    <col min="12798" max="12798" width="11.77734375" style="298" bestFit="1" customWidth="1"/>
    <col min="12799" max="12799" width="8.88671875" style="298"/>
    <col min="12800" max="12800" width="13.21875" style="298" bestFit="1" customWidth="1"/>
    <col min="12801" max="12801" width="10.6640625" style="298" bestFit="1" customWidth="1"/>
    <col min="12802" max="12802" width="2.44140625" style="298" customWidth="1"/>
    <col min="12803" max="12814" width="9.109375" style="298" bestFit="1" customWidth="1"/>
    <col min="12815" max="13030" width="8.88671875" style="298"/>
    <col min="13031" max="13044" width="12.6640625" style="298" customWidth="1"/>
    <col min="13045" max="13045" width="2.44140625" style="298" customWidth="1"/>
    <col min="13046" max="13046" width="8.88671875" style="298"/>
    <col min="13047" max="13047" width="13.21875" style="298" bestFit="1" customWidth="1"/>
    <col min="13048" max="13048" width="11.77734375" style="298" bestFit="1" customWidth="1"/>
    <col min="13049" max="13050" width="8.88671875" style="298"/>
    <col min="13051" max="13051" width="10.6640625" style="298" bestFit="1" customWidth="1"/>
    <col min="13052" max="13052" width="8.88671875" style="298"/>
    <col min="13053" max="13053" width="13.21875" style="298" bestFit="1" customWidth="1"/>
    <col min="13054" max="13054" width="11.77734375" style="298" bestFit="1" customWidth="1"/>
    <col min="13055" max="13055" width="8.88671875" style="298"/>
    <col min="13056" max="13056" width="13.21875" style="298" bestFit="1" customWidth="1"/>
    <col min="13057" max="13057" width="10.6640625" style="298" bestFit="1" customWidth="1"/>
    <col min="13058" max="13058" width="2.44140625" style="298" customWidth="1"/>
    <col min="13059" max="13070" width="9.109375" style="298" bestFit="1" customWidth="1"/>
    <col min="13071" max="13286" width="8.88671875" style="298"/>
    <col min="13287" max="13300" width="12.6640625" style="298" customWidth="1"/>
    <col min="13301" max="13301" width="2.44140625" style="298" customWidth="1"/>
    <col min="13302" max="13302" width="8.88671875" style="298"/>
    <col min="13303" max="13303" width="13.21875" style="298" bestFit="1" customWidth="1"/>
    <col min="13304" max="13304" width="11.77734375" style="298" bestFit="1" customWidth="1"/>
    <col min="13305" max="13306" width="8.88671875" style="298"/>
    <col min="13307" max="13307" width="10.6640625" style="298" bestFit="1" customWidth="1"/>
    <col min="13308" max="13308" width="8.88671875" style="298"/>
    <col min="13309" max="13309" width="13.21875" style="298" bestFit="1" customWidth="1"/>
    <col min="13310" max="13310" width="11.77734375" style="298" bestFit="1" customWidth="1"/>
    <col min="13311" max="13311" width="8.88671875" style="298"/>
    <col min="13312" max="13312" width="13.21875" style="298" bestFit="1" customWidth="1"/>
    <col min="13313" max="13313" width="10.6640625" style="298" bestFit="1" customWidth="1"/>
    <col min="13314" max="13314" width="2.44140625" style="298" customWidth="1"/>
    <col min="13315" max="13326" width="9.109375" style="298" bestFit="1" customWidth="1"/>
    <col min="13327" max="13542" width="8.88671875" style="298"/>
    <col min="13543" max="13556" width="12.6640625" style="298" customWidth="1"/>
    <col min="13557" max="13557" width="2.44140625" style="298" customWidth="1"/>
    <col min="13558" max="13558" width="8.88671875" style="298"/>
    <col min="13559" max="13559" width="13.21875" style="298" bestFit="1" customWidth="1"/>
    <col min="13560" max="13560" width="11.77734375" style="298" bestFit="1" customWidth="1"/>
    <col min="13561" max="13562" width="8.88671875" style="298"/>
    <col min="13563" max="13563" width="10.6640625" style="298" bestFit="1" customWidth="1"/>
    <col min="13564" max="13564" width="8.88671875" style="298"/>
    <col min="13565" max="13565" width="13.21875" style="298" bestFit="1" customWidth="1"/>
    <col min="13566" max="13566" width="11.77734375" style="298" bestFit="1" customWidth="1"/>
    <col min="13567" max="13567" width="8.88671875" style="298"/>
    <col min="13568" max="13568" width="13.21875" style="298" bestFit="1" customWidth="1"/>
    <col min="13569" max="13569" width="10.6640625" style="298" bestFit="1" customWidth="1"/>
    <col min="13570" max="13570" width="2.44140625" style="298" customWidth="1"/>
    <col min="13571" max="13582" width="9.109375" style="298" bestFit="1" customWidth="1"/>
    <col min="13583" max="13798" width="8.88671875" style="298"/>
    <col min="13799" max="13812" width="12.6640625" style="298" customWidth="1"/>
    <col min="13813" max="13813" width="2.44140625" style="298" customWidth="1"/>
    <col min="13814" max="13814" width="8.88671875" style="298"/>
    <col min="13815" max="13815" width="13.21875" style="298" bestFit="1" customWidth="1"/>
    <col min="13816" max="13816" width="11.77734375" style="298" bestFit="1" customWidth="1"/>
    <col min="13817" max="13818" width="8.88671875" style="298"/>
    <col min="13819" max="13819" width="10.6640625" style="298" bestFit="1" customWidth="1"/>
    <col min="13820" max="13820" width="8.88671875" style="298"/>
    <col min="13821" max="13821" width="13.21875" style="298" bestFit="1" customWidth="1"/>
    <col min="13822" max="13822" width="11.77734375" style="298" bestFit="1" customWidth="1"/>
    <col min="13823" max="13823" width="8.88671875" style="298"/>
    <col min="13824" max="13824" width="13.21875" style="298" bestFit="1" customWidth="1"/>
    <col min="13825" max="13825" width="10.6640625" style="298" bestFit="1" customWidth="1"/>
    <col min="13826" max="13826" width="2.44140625" style="298" customWidth="1"/>
    <col min="13827" max="13838" width="9.109375" style="298" bestFit="1" customWidth="1"/>
    <col min="13839" max="14054" width="8.88671875" style="298"/>
    <col min="14055" max="14068" width="12.6640625" style="298" customWidth="1"/>
    <col min="14069" max="14069" width="2.44140625" style="298" customWidth="1"/>
    <col min="14070" max="14070" width="8.88671875" style="298"/>
    <col min="14071" max="14071" width="13.21875" style="298" bestFit="1" customWidth="1"/>
    <col min="14072" max="14072" width="11.77734375" style="298" bestFit="1" customWidth="1"/>
    <col min="14073" max="14074" width="8.88671875" style="298"/>
    <col min="14075" max="14075" width="10.6640625" style="298" bestFit="1" customWidth="1"/>
    <col min="14076" max="14076" width="8.88671875" style="298"/>
    <col min="14077" max="14077" width="13.21875" style="298" bestFit="1" customWidth="1"/>
    <col min="14078" max="14078" width="11.77734375" style="298" bestFit="1" customWidth="1"/>
    <col min="14079" max="14079" width="8.88671875" style="298"/>
    <col min="14080" max="14080" width="13.21875" style="298" bestFit="1" customWidth="1"/>
    <col min="14081" max="14081" width="10.6640625" style="298" bestFit="1" customWidth="1"/>
    <col min="14082" max="14082" width="2.44140625" style="298" customWidth="1"/>
    <col min="14083" max="14094" width="9.109375" style="298" bestFit="1" customWidth="1"/>
    <col min="14095" max="14310" width="8.88671875" style="298"/>
    <col min="14311" max="14324" width="12.6640625" style="298" customWidth="1"/>
    <col min="14325" max="14325" width="2.44140625" style="298" customWidth="1"/>
    <col min="14326" max="14326" width="8.88671875" style="298"/>
    <col min="14327" max="14327" width="13.21875" style="298" bestFit="1" customWidth="1"/>
    <col min="14328" max="14328" width="11.77734375" style="298" bestFit="1" customWidth="1"/>
    <col min="14329" max="14330" width="8.88671875" style="298"/>
    <col min="14331" max="14331" width="10.6640625" style="298" bestFit="1" customWidth="1"/>
    <col min="14332" max="14332" width="8.88671875" style="298"/>
    <col min="14333" max="14333" width="13.21875" style="298" bestFit="1" customWidth="1"/>
    <col min="14334" max="14334" width="11.77734375" style="298" bestFit="1" customWidth="1"/>
    <col min="14335" max="14335" width="8.88671875" style="298"/>
    <col min="14336" max="14336" width="13.21875" style="298" bestFit="1" customWidth="1"/>
    <col min="14337" max="14337" width="10.6640625" style="298" bestFit="1" customWidth="1"/>
    <col min="14338" max="14338" width="2.44140625" style="298" customWidth="1"/>
    <col min="14339" max="14350" width="9.109375" style="298" bestFit="1" customWidth="1"/>
    <col min="14351" max="14566" width="8.88671875" style="298"/>
    <col min="14567" max="14580" width="12.6640625" style="298" customWidth="1"/>
    <col min="14581" max="14581" width="2.44140625" style="298" customWidth="1"/>
    <col min="14582" max="14582" width="8.88671875" style="298"/>
    <col min="14583" max="14583" width="13.21875" style="298" bestFit="1" customWidth="1"/>
    <col min="14584" max="14584" width="11.77734375" style="298" bestFit="1" customWidth="1"/>
    <col min="14585" max="14586" width="8.88671875" style="298"/>
    <col min="14587" max="14587" width="10.6640625" style="298" bestFit="1" customWidth="1"/>
    <col min="14588" max="14588" width="8.88671875" style="298"/>
    <col min="14589" max="14589" width="13.21875" style="298" bestFit="1" customWidth="1"/>
    <col min="14590" max="14590" width="11.77734375" style="298" bestFit="1" customWidth="1"/>
    <col min="14591" max="14591" width="8.88671875" style="298"/>
    <col min="14592" max="14592" width="13.21875" style="298" bestFit="1" customWidth="1"/>
    <col min="14593" max="14593" width="10.6640625" style="298" bestFit="1" customWidth="1"/>
    <col min="14594" max="14594" width="2.44140625" style="298" customWidth="1"/>
    <col min="14595" max="14606" width="9.109375" style="298" bestFit="1" customWidth="1"/>
    <col min="14607" max="14822" width="8.88671875" style="298"/>
    <col min="14823" max="14836" width="12.6640625" style="298" customWidth="1"/>
    <col min="14837" max="14837" width="2.44140625" style="298" customWidth="1"/>
    <col min="14838" max="14838" width="8.88671875" style="298"/>
    <col min="14839" max="14839" width="13.21875" style="298" bestFit="1" customWidth="1"/>
    <col min="14840" max="14840" width="11.77734375" style="298" bestFit="1" customWidth="1"/>
    <col min="14841" max="14842" width="8.88671875" style="298"/>
    <col min="14843" max="14843" width="10.6640625" style="298" bestFit="1" customWidth="1"/>
    <col min="14844" max="14844" width="8.88671875" style="298"/>
    <col min="14845" max="14845" width="13.21875" style="298" bestFit="1" customWidth="1"/>
    <col min="14846" max="14846" width="11.77734375" style="298" bestFit="1" customWidth="1"/>
    <col min="14847" max="14847" width="8.88671875" style="298"/>
    <col min="14848" max="14848" width="13.21875" style="298" bestFit="1" customWidth="1"/>
    <col min="14849" max="14849" width="10.6640625" style="298" bestFit="1" customWidth="1"/>
    <col min="14850" max="14850" width="2.44140625" style="298" customWidth="1"/>
    <col min="14851" max="14862" width="9.109375" style="298" bestFit="1" customWidth="1"/>
    <col min="14863" max="15078" width="8.88671875" style="298"/>
    <col min="15079" max="15092" width="12.6640625" style="298" customWidth="1"/>
    <col min="15093" max="15093" width="2.44140625" style="298" customWidth="1"/>
    <col min="15094" max="15094" width="8.88671875" style="298"/>
    <col min="15095" max="15095" width="13.21875" style="298" bestFit="1" customWidth="1"/>
    <col min="15096" max="15096" width="11.77734375" style="298" bestFit="1" customWidth="1"/>
    <col min="15097" max="15098" width="8.88671875" style="298"/>
    <col min="15099" max="15099" width="10.6640625" style="298" bestFit="1" customWidth="1"/>
    <col min="15100" max="15100" width="8.88671875" style="298"/>
    <col min="15101" max="15101" width="13.21875" style="298" bestFit="1" customWidth="1"/>
    <col min="15102" max="15102" width="11.77734375" style="298" bestFit="1" customWidth="1"/>
    <col min="15103" max="15103" width="8.88671875" style="298"/>
    <col min="15104" max="15104" width="13.21875" style="298" bestFit="1" customWidth="1"/>
    <col min="15105" max="15105" width="10.6640625" style="298" bestFit="1" customWidth="1"/>
    <col min="15106" max="15106" width="2.44140625" style="298" customWidth="1"/>
    <col min="15107" max="15118" width="9.109375" style="298" bestFit="1" customWidth="1"/>
    <col min="15119" max="15334" width="8.88671875" style="298"/>
    <col min="15335" max="15348" width="12.6640625" style="298" customWidth="1"/>
    <col min="15349" max="15349" width="2.44140625" style="298" customWidth="1"/>
    <col min="15350" max="15350" width="8.88671875" style="298"/>
    <col min="15351" max="15351" width="13.21875" style="298" bestFit="1" customWidth="1"/>
    <col min="15352" max="15352" width="11.77734375" style="298" bestFit="1" customWidth="1"/>
    <col min="15353" max="15354" width="8.88671875" style="298"/>
    <col min="15355" max="15355" width="10.6640625" style="298" bestFit="1" customWidth="1"/>
    <col min="15356" max="15356" width="8.88671875" style="298"/>
    <col min="15357" max="15357" width="13.21875" style="298" bestFit="1" customWidth="1"/>
    <col min="15358" max="15358" width="11.77734375" style="298" bestFit="1" customWidth="1"/>
    <col min="15359" max="15359" width="8.88671875" style="298"/>
    <col min="15360" max="15360" width="13.21875" style="298" bestFit="1" customWidth="1"/>
    <col min="15361" max="15361" width="10.6640625" style="298" bestFit="1" customWidth="1"/>
    <col min="15362" max="15362" width="2.44140625" style="298" customWidth="1"/>
    <col min="15363" max="15374" width="9.109375" style="298" bestFit="1" customWidth="1"/>
    <col min="15375" max="15590" width="8.88671875" style="298"/>
    <col min="15591" max="15604" width="12.6640625" style="298" customWidth="1"/>
    <col min="15605" max="15605" width="2.44140625" style="298" customWidth="1"/>
    <col min="15606" max="15606" width="8.88671875" style="298"/>
    <col min="15607" max="15607" width="13.21875" style="298" bestFit="1" customWidth="1"/>
    <col min="15608" max="15608" width="11.77734375" style="298" bestFit="1" customWidth="1"/>
    <col min="15609" max="15610" width="8.88671875" style="298"/>
    <col min="15611" max="15611" width="10.6640625" style="298" bestFit="1" customWidth="1"/>
    <col min="15612" max="15612" width="8.88671875" style="298"/>
    <col min="15613" max="15613" width="13.21875" style="298" bestFit="1" customWidth="1"/>
    <col min="15614" max="15614" width="11.77734375" style="298" bestFit="1" customWidth="1"/>
    <col min="15615" max="15615" width="8.88671875" style="298"/>
    <col min="15616" max="15616" width="13.21875" style="298" bestFit="1" customWidth="1"/>
    <col min="15617" max="15617" width="10.6640625" style="298" bestFit="1" customWidth="1"/>
    <col min="15618" max="15618" width="2.44140625" style="298" customWidth="1"/>
    <col min="15619" max="15630" width="9.109375" style="298" bestFit="1" customWidth="1"/>
    <col min="15631" max="15846" width="8.88671875" style="298"/>
    <col min="15847" max="15860" width="12.6640625" style="298" customWidth="1"/>
    <col min="15861" max="15861" width="2.44140625" style="298" customWidth="1"/>
    <col min="15862" max="15862" width="8.88671875" style="298"/>
    <col min="15863" max="15863" width="13.21875" style="298" bestFit="1" customWidth="1"/>
    <col min="15864" max="15864" width="11.77734375" style="298" bestFit="1" customWidth="1"/>
    <col min="15865" max="15866" width="8.88671875" style="298"/>
    <col min="15867" max="15867" width="10.6640625" style="298" bestFit="1" customWidth="1"/>
    <col min="15868" max="15868" width="8.88671875" style="298"/>
    <col min="15869" max="15869" width="13.21875" style="298" bestFit="1" customWidth="1"/>
    <col min="15870" max="15870" width="11.77734375" style="298" bestFit="1" customWidth="1"/>
    <col min="15871" max="15871" width="8.88671875" style="298"/>
    <col min="15872" max="15872" width="13.21875" style="298" bestFit="1" customWidth="1"/>
    <col min="15873" max="15873" width="10.6640625" style="298" bestFit="1" customWidth="1"/>
    <col min="15874" max="15874" width="2.44140625" style="298" customWidth="1"/>
    <col min="15875" max="15886" width="9.109375" style="298" bestFit="1" customWidth="1"/>
    <col min="15887" max="16102" width="8.88671875" style="298"/>
    <col min="16103" max="16116" width="12.6640625" style="298" customWidth="1"/>
    <col min="16117" max="16117" width="2.44140625" style="298" customWidth="1"/>
    <col min="16118" max="16118" width="8.88671875" style="298"/>
    <col min="16119" max="16119" width="13.21875" style="298" bestFit="1" customWidth="1"/>
    <col min="16120" max="16120" width="11.77734375" style="298" bestFit="1" customWidth="1"/>
    <col min="16121" max="16122" width="8.88671875" style="298"/>
    <col min="16123" max="16123" width="10.6640625" style="298" bestFit="1" customWidth="1"/>
    <col min="16124" max="16124" width="8.88671875" style="298"/>
    <col min="16125" max="16125" width="13.21875" style="298" bestFit="1" customWidth="1"/>
    <col min="16126" max="16126" width="11.77734375" style="298" bestFit="1" customWidth="1"/>
    <col min="16127" max="16127" width="8.88671875" style="298"/>
    <col min="16128" max="16128" width="13.21875" style="298" bestFit="1" customWidth="1"/>
    <col min="16129" max="16129" width="10.6640625" style="298" bestFit="1" customWidth="1"/>
    <col min="16130" max="16130" width="2.44140625" style="298" customWidth="1"/>
    <col min="16131" max="16142" width="9.109375" style="298" bestFit="1" customWidth="1"/>
    <col min="16143" max="16384" width="8.88671875" style="298"/>
  </cols>
  <sheetData>
    <row r="1" spans="1:42" s="195" customFormat="1" ht="14.4">
      <c r="A1" s="293"/>
      <c r="B1" s="294"/>
      <c r="N1" s="295"/>
      <c r="O1" s="293"/>
      <c r="P1" s="294"/>
      <c r="AB1" s="295"/>
      <c r="AC1" s="293"/>
      <c r="AD1" s="294"/>
      <c r="AP1" s="295"/>
    </row>
    <row r="2" spans="1:42" ht="15" customHeight="1" thickBot="1">
      <c r="A2" s="296" t="s">
        <v>249</v>
      </c>
      <c r="B2" s="297"/>
      <c r="N2" s="299"/>
    </row>
    <row r="3" spans="1:42" ht="26.25" customHeight="1">
      <c r="A3" s="375" t="s">
        <v>196</v>
      </c>
      <c r="B3" s="300" t="s">
        <v>0</v>
      </c>
      <c r="C3" s="300"/>
      <c r="D3" s="300"/>
      <c r="E3" s="301" t="s">
        <v>7</v>
      </c>
      <c r="F3" s="300"/>
      <c r="G3" s="302"/>
      <c r="H3" s="300" t="s">
        <v>197</v>
      </c>
      <c r="I3" s="300"/>
      <c r="J3" s="300"/>
      <c r="K3" s="301" t="s">
        <v>198</v>
      </c>
      <c r="L3" s="300"/>
      <c r="M3" s="302"/>
      <c r="N3" s="375" t="s">
        <v>46</v>
      </c>
    </row>
    <row r="4" spans="1:42" ht="15" customHeight="1">
      <c r="A4" s="376"/>
      <c r="B4" s="303" t="s">
        <v>199</v>
      </c>
      <c r="C4" s="304" t="s">
        <v>200</v>
      </c>
      <c r="D4" s="303" t="s">
        <v>201</v>
      </c>
      <c r="E4" s="305" t="s">
        <v>199</v>
      </c>
      <c r="F4" s="304" t="s">
        <v>200</v>
      </c>
      <c r="G4" s="306" t="s">
        <v>201</v>
      </c>
      <c r="H4" s="303" t="s">
        <v>199</v>
      </c>
      <c r="I4" s="304" t="s">
        <v>200</v>
      </c>
      <c r="J4" s="303" t="s">
        <v>201</v>
      </c>
      <c r="K4" s="305" t="s">
        <v>199</v>
      </c>
      <c r="L4" s="304" t="s">
        <v>200</v>
      </c>
      <c r="M4" s="306" t="s">
        <v>201</v>
      </c>
      <c r="N4" s="376"/>
    </row>
    <row r="5" spans="1:42" ht="15" customHeight="1" thickBot="1">
      <c r="A5" s="377"/>
      <c r="B5" s="307" t="s">
        <v>202</v>
      </c>
      <c r="C5" s="308" t="s">
        <v>203</v>
      </c>
      <c r="D5" s="307" t="s">
        <v>204</v>
      </c>
      <c r="E5" s="309" t="s">
        <v>202</v>
      </c>
      <c r="F5" s="308" t="s">
        <v>203</v>
      </c>
      <c r="G5" s="310" t="s">
        <v>204</v>
      </c>
      <c r="H5" s="307" t="s">
        <v>205</v>
      </c>
      <c r="I5" s="308" t="s">
        <v>203</v>
      </c>
      <c r="J5" s="307" t="s">
        <v>204</v>
      </c>
      <c r="K5" s="309" t="s">
        <v>202</v>
      </c>
      <c r="L5" s="308" t="s">
        <v>203</v>
      </c>
      <c r="M5" s="310" t="s">
        <v>204</v>
      </c>
      <c r="N5" s="377"/>
    </row>
    <row r="6" spans="1:42" ht="15" customHeight="1">
      <c r="A6" s="311" t="s">
        <v>206</v>
      </c>
      <c r="B6" s="312">
        <v>113695</v>
      </c>
      <c r="C6" s="313">
        <v>2888995</v>
      </c>
      <c r="D6" s="314">
        <v>25410089</v>
      </c>
      <c r="E6" s="312">
        <v>49817</v>
      </c>
      <c r="F6" s="313">
        <v>553512</v>
      </c>
      <c r="G6" s="314">
        <v>11110866</v>
      </c>
      <c r="H6" s="312">
        <v>51232</v>
      </c>
      <c r="I6" s="313">
        <v>1770464284</v>
      </c>
      <c r="J6" s="314">
        <v>34557918</v>
      </c>
      <c r="K6" s="312">
        <v>15675</v>
      </c>
      <c r="L6" s="313">
        <v>1301989</v>
      </c>
      <c r="M6" s="314">
        <v>83059790</v>
      </c>
      <c r="N6" s="315" t="s">
        <v>206</v>
      </c>
    </row>
    <row r="7" spans="1:42" ht="15" customHeight="1">
      <c r="A7" s="316" t="s">
        <v>207</v>
      </c>
      <c r="B7" s="317">
        <v>163890</v>
      </c>
      <c r="C7" s="318">
        <v>570817</v>
      </c>
      <c r="D7" s="319">
        <v>3482922</v>
      </c>
      <c r="E7" s="317">
        <v>86762</v>
      </c>
      <c r="F7" s="318">
        <v>46888</v>
      </c>
      <c r="G7" s="319">
        <v>540420</v>
      </c>
      <c r="H7" s="317">
        <v>30620</v>
      </c>
      <c r="I7" s="318">
        <v>191533821</v>
      </c>
      <c r="J7" s="319">
        <v>6255135</v>
      </c>
      <c r="K7" s="317">
        <v>34928</v>
      </c>
      <c r="L7" s="318">
        <v>400</v>
      </c>
      <c r="M7" s="319">
        <v>11452</v>
      </c>
      <c r="N7" s="320" t="s">
        <v>207</v>
      </c>
    </row>
    <row r="8" spans="1:42" ht="15" customHeight="1">
      <c r="A8" s="316" t="s">
        <v>208</v>
      </c>
      <c r="B8" s="317">
        <v>117147</v>
      </c>
      <c r="C8" s="318">
        <v>1357640</v>
      </c>
      <c r="D8" s="319">
        <v>11589232</v>
      </c>
      <c r="E8" s="317">
        <v>69937</v>
      </c>
      <c r="F8" s="318">
        <v>56722</v>
      </c>
      <c r="G8" s="319">
        <v>811042</v>
      </c>
      <c r="H8" s="317">
        <v>36636</v>
      </c>
      <c r="I8" s="318">
        <v>372456236</v>
      </c>
      <c r="J8" s="319">
        <v>10166334</v>
      </c>
      <c r="K8" s="317">
        <v>19554</v>
      </c>
      <c r="L8" s="318">
        <v>18090</v>
      </c>
      <c r="M8" s="319">
        <v>925128</v>
      </c>
      <c r="N8" s="320" t="s">
        <v>208</v>
      </c>
    </row>
    <row r="9" spans="1:42" ht="15" customHeight="1">
      <c r="A9" s="316" t="s">
        <v>209</v>
      </c>
      <c r="B9" s="317">
        <v>124736</v>
      </c>
      <c r="C9" s="318">
        <v>1747579</v>
      </c>
      <c r="D9" s="319">
        <v>14010242</v>
      </c>
      <c r="E9" s="317">
        <v>58813</v>
      </c>
      <c r="F9" s="318">
        <v>277969</v>
      </c>
      <c r="G9" s="319">
        <v>4726326</v>
      </c>
      <c r="H9" s="317">
        <v>25835</v>
      </c>
      <c r="I9" s="318">
        <v>203394479</v>
      </c>
      <c r="J9" s="319">
        <v>7872752</v>
      </c>
      <c r="K9" s="317">
        <v>20365</v>
      </c>
      <c r="L9" s="318">
        <v>390956</v>
      </c>
      <c r="M9" s="319">
        <v>19197873</v>
      </c>
      <c r="N9" s="320" t="s">
        <v>209</v>
      </c>
    </row>
    <row r="10" spans="1:42" ht="15" customHeight="1">
      <c r="A10" s="316" t="s">
        <v>210</v>
      </c>
      <c r="B10" s="317">
        <v>131991</v>
      </c>
      <c r="C10" s="318">
        <v>1013617</v>
      </c>
      <c r="D10" s="319">
        <v>7679445</v>
      </c>
      <c r="E10" s="317">
        <v>79130</v>
      </c>
      <c r="F10" s="318">
        <v>97496</v>
      </c>
      <c r="G10" s="319">
        <v>1232096</v>
      </c>
      <c r="H10" s="317">
        <v>40079</v>
      </c>
      <c r="I10" s="318">
        <v>472555132</v>
      </c>
      <c r="J10" s="319">
        <v>11790494</v>
      </c>
      <c r="K10" s="317">
        <v>27000</v>
      </c>
      <c r="L10" s="318">
        <v>22411</v>
      </c>
      <c r="M10" s="319">
        <v>830030</v>
      </c>
      <c r="N10" s="320" t="s">
        <v>210</v>
      </c>
    </row>
    <row r="11" spans="1:42" ht="15" customHeight="1">
      <c r="A11" s="316" t="s">
        <v>211</v>
      </c>
      <c r="B11" s="317">
        <v>127109</v>
      </c>
      <c r="C11" s="318">
        <v>1080710</v>
      </c>
      <c r="D11" s="319">
        <v>8502206</v>
      </c>
      <c r="E11" s="317">
        <v>53382</v>
      </c>
      <c r="F11" s="318">
        <v>185654</v>
      </c>
      <c r="G11" s="319">
        <v>3477807</v>
      </c>
      <c r="H11" s="317">
        <v>22460</v>
      </c>
      <c r="I11" s="318">
        <v>164560617</v>
      </c>
      <c r="J11" s="319">
        <v>7326728</v>
      </c>
      <c r="K11" s="317">
        <v>25111</v>
      </c>
      <c r="L11" s="318">
        <v>700153</v>
      </c>
      <c r="M11" s="319">
        <v>27882078</v>
      </c>
      <c r="N11" s="320" t="s">
        <v>211</v>
      </c>
    </row>
    <row r="12" spans="1:42" ht="15" customHeight="1">
      <c r="A12" s="316" t="s">
        <v>212</v>
      </c>
      <c r="B12" s="317">
        <v>125539</v>
      </c>
      <c r="C12" s="318">
        <v>1413954</v>
      </c>
      <c r="D12" s="319">
        <v>11263037</v>
      </c>
      <c r="E12" s="317">
        <v>48476</v>
      </c>
      <c r="F12" s="318">
        <v>638466</v>
      </c>
      <c r="G12" s="319">
        <v>13170697</v>
      </c>
      <c r="H12" s="317">
        <v>10043</v>
      </c>
      <c r="I12" s="318">
        <v>60587099</v>
      </c>
      <c r="J12" s="319">
        <v>6033001</v>
      </c>
      <c r="K12" s="317">
        <v>19898</v>
      </c>
      <c r="L12" s="318">
        <v>1430040</v>
      </c>
      <c r="M12" s="319">
        <v>71870073</v>
      </c>
      <c r="N12" s="320" t="s">
        <v>212</v>
      </c>
    </row>
    <row r="13" spans="1:42" ht="15" customHeight="1">
      <c r="A13" s="316" t="s">
        <v>213</v>
      </c>
      <c r="B13" s="317">
        <v>122798</v>
      </c>
      <c r="C13" s="318">
        <v>1278292</v>
      </c>
      <c r="D13" s="319">
        <v>10409747</v>
      </c>
      <c r="E13" s="317">
        <v>64209</v>
      </c>
      <c r="F13" s="318">
        <v>95357</v>
      </c>
      <c r="G13" s="319">
        <v>1485109</v>
      </c>
      <c r="H13" s="317">
        <v>12847</v>
      </c>
      <c r="I13" s="318">
        <v>64953101</v>
      </c>
      <c r="J13" s="319">
        <v>5055839</v>
      </c>
      <c r="K13" s="317">
        <v>18345</v>
      </c>
      <c r="L13" s="318">
        <v>290541</v>
      </c>
      <c r="M13" s="319">
        <v>15837287</v>
      </c>
      <c r="N13" s="320" t="s">
        <v>213</v>
      </c>
    </row>
    <row r="14" spans="1:42" ht="15" customHeight="1">
      <c r="A14" s="316" t="s">
        <v>214</v>
      </c>
      <c r="B14" s="317">
        <v>136960</v>
      </c>
      <c r="C14" s="318">
        <v>614944</v>
      </c>
      <c r="D14" s="319">
        <v>4489944</v>
      </c>
      <c r="E14" s="317">
        <v>81075</v>
      </c>
      <c r="F14" s="318">
        <v>54016</v>
      </c>
      <c r="G14" s="319">
        <v>666251</v>
      </c>
      <c r="H14" s="317">
        <v>51636</v>
      </c>
      <c r="I14" s="318">
        <v>571888769</v>
      </c>
      <c r="J14" s="319">
        <v>11075489</v>
      </c>
      <c r="K14" s="317">
        <v>20900</v>
      </c>
      <c r="L14" s="318">
        <v>175987</v>
      </c>
      <c r="M14" s="319">
        <v>8420589</v>
      </c>
      <c r="N14" s="320" t="s">
        <v>214</v>
      </c>
    </row>
    <row r="15" spans="1:42" ht="15" customHeight="1">
      <c r="A15" s="316" t="s">
        <v>215</v>
      </c>
      <c r="B15" s="317">
        <v>143797</v>
      </c>
      <c r="C15" s="318">
        <v>241334</v>
      </c>
      <c r="D15" s="319">
        <v>1678293</v>
      </c>
      <c r="E15" s="317">
        <v>97772</v>
      </c>
      <c r="F15" s="318">
        <v>23460</v>
      </c>
      <c r="G15" s="319">
        <v>239945</v>
      </c>
      <c r="H15" s="317">
        <v>46080</v>
      </c>
      <c r="I15" s="318">
        <v>343006230</v>
      </c>
      <c r="J15" s="319">
        <v>7443633</v>
      </c>
      <c r="K15" s="317">
        <v>24561</v>
      </c>
      <c r="L15" s="318">
        <v>68580</v>
      </c>
      <c r="M15" s="319">
        <v>2792216</v>
      </c>
      <c r="N15" s="320" t="s">
        <v>215</v>
      </c>
    </row>
    <row r="16" spans="1:42" ht="15" customHeight="1">
      <c r="A16" s="345" t="s">
        <v>251</v>
      </c>
      <c r="B16" s="317">
        <v>134988</v>
      </c>
      <c r="C16" s="318">
        <v>909695</v>
      </c>
      <c r="D16" s="319">
        <v>6739088</v>
      </c>
      <c r="E16" s="317">
        <v>70955</v>
      </c>
      <c r="F16" s="318">
        <v>46363</v>
      </c>
      <c r="G16" s="319">
        <v>653412</v>
      </c>
      <c r="H16" s="317">
        <v>22766</v>
      </c>
      <c r="I16" s="318">
        <v>116098615</v>
      </c>
      <c r="J16" s="319">
        <v>5099543</v>
      </c>
      <c r="K16" s="317">
        <v>24408</v>
      </c>
      <c r="L16" s="318">
        <v>170227</v>
      </c>
      <c r="M16" s="319">
        <v>6974102</v>
      </c>
      <c r="N16" s="346" t="s">
        <v>251</v>
      </c>
    </row>
    <row r="17" spans="1:14" ht="15" customHeight="1">
      <c r="A17" s="316" t="s">
        <v>216</v>
      </c>
      <c r="B17" s="317">
        <v>97158</v>
      </c>
      <c r="C17" s="318">
        <v>1548434</v>
      </c>
      <c r="D17" s="319">
        <v>15937277</v>
      </c>
      <c r="E17" s="317">
        <v>55615</v>
      </c>
      <c r="F17" s="318">
        <v>456959</v>
      </c>
      <c r="G17" s="319">
        <v>8216461</v>
      </c>
      <c r="H17" s="317">
        <v>8952</v>
      </c>
      <c r="I17" s="318">
        <v>46341864</v>
      </c>
      <c r="J17" s="319">
        <v>5176500</v>
      </c>
      <c r="K17" s="317">
        <v>26565</v>
      </c>
      <c r="L17" s="318">
        <v>2565482</v>
      </c>
      <c r="M17" s="319">
        <v>96574060</v>
      </c>
      <c r="N17" s="320" t="s">
        <v>216</v>
      </c>
    </row>
    <row r="18" spans="1:14" ht="15" customHeight="1">
      <c r="A18" s="316" t="s">
        <v>217</v>
      </c>
      <c r="B18" s="317">
        <v>97177</v>
      </c>
      <c r="C18" s="318">
        <v>343779</v>
      </c>
      <c r="D18" s="319">
        <v>3537649</v>
      </c>
      <c r="E18" s="317">
        <v>59930</v>
      </c>
      <c r="F18" s="318">
        <v>218597</v>
      </c>
      <c r="G18" s="319">
        <v>3647526</v>
      </c>
      <c r="H18" s="317">
        <v>4706</v>
      </c>
      <c r="I18" s="318">
        <v>4790631</v>
      </c>
      <c r="J18" s="319">
        <v>1017918</v>
      </c>
      <c r="K18" s="317">
        <v>19039</v>
      </c>
      <c r="L18" s="318">
        <v>406174</v>
      </c>
      <c r="M18" s="319">
        <v>21333728</v>
      </c>
      <c r="N18" s="320" t="s">
        <v>217</v>
      </c>
    </row>
    <row r="19" spans="1:14" ht="15" customHeight="1">
      <c r="A19" s="316" t="s">
        <v>218</v>
      </c>
      <c r="B19" s="317">
        <v>97550</v>
      </c>
      <c r="C19" s="318">
        <v>284660</v>
      </c>
      <c r="D19" s="319">
        <v>2918104</v>
      </c>
      <c r="E19" s="317">
        <v>73915</v>
      </c>
      <c r="F19" s="318">
        <v>122685</v>
      </c>
      <c r="G19" s="319">
        <v>1659801</v>
      </c>
      <c r="H19" s="317">
        <v>24626</v>
      </c>
      <c r="I19" s="318">
        <v>59130910</v>
      </c>
      <c r="J19" s="319">
        <v>2401125</v>
      </c>
      <c r="K19" s="317">
        <v>20470</v>
      </c>
      <c r="L19" s="318">
        <v>194985</v>
      </c>
      <c r="M19" s="319">
        <v>9525324</v>
      </c>
      <c r="N19" s="320" t="s">
        <v>218</v>
      </c>
    </row>
    <row r="20" spans="1:14" ht="15" customHeight="1">
      <c r="A20" s="316" t="s">
        <v>219</v>
      </c>
      <c r="B20" s="317">
        <v>107053</v>
      </c>
      <c r="C20" s="318">
        <v>22915</v>
      </c>
      <c r="D20" s="319">
        <v>214053</v>
      </c>
      <c r="E20" s="317">
        <v>59577</v>
      </c>
      <c r="F20" s="318">
        <v>9671</v>
      </c>
      <c r="G20" s="319">
        <v>162328</v>
      </c>
      <c r="H20" s="317">
        <v>28035</v>
      </c>
      <c r="I20" s="318">
        <v>59737118</v>
      </c>
      <c r="J20" s="319">
        <v>2130778</v>
      </c>
      <c r="K20" s="317">
        <v>18388</v>
      </c>
      <c r="L20" s="318">
        <v>21302</v>
      </c>
      <c r="M20" s="319">
        <v>1158455</v>
      </c>
      <c r="N20" s="320" t="s">
        <v>219</v>
      </c>
    </row>
    <row r="21" spans="1:14" ht="15" customHeight="1">
      <c r="A21" s="316" t="s">
        <v>220</v>
      </c>
      <c r="B21" s="317">
        <v>113285</v>
      </c>
      <c r="C21" s="318">
        <v>239679</v>
      </c>
      <c r="D21" s="319">
        <v>2115711</v>
      </c>
      <c r="E21" s="317">
        <v>64235</v>
      </c>
      <c r="F21" s="318">
        <v>26176</v>
      </c>
      <c r="G21" s="319">
        <v>407502</v>
      </c>
      <c r="H21" s="317">
        <v>38511</v>
      </c>
      <c r="I21" s="318">
        <v>111814004</v>
      </c>
      <c r="J21" s="319">
        <v>2903416</v>
      </c>
      <c r="K21" s="317">
        <v>14472</v>
      </c>
      <c r="L21" s="318">
        <v>31239</v>
      </c>
      <c r="M21" s="319">
        <v>2158569</v>
      </c>
      <c r="N21" s="320" t="s">
        <v>220</v>
      </c>
    </row>
    <row r="22" spans="1:14" ht="15" customHeight="1">
      <c r="A22" s="316" t="s">
        <v>221</v>
      </c>
      <c r="B22" s="317">
        <v>144030</v>
      </c>
      <c r="C22" s="318">
        <v>147217</v>
      </c>
      <c r="D22" s="319">
        <v>1022125</v>
      </c>
      <c r="E22" s="317">
        <v>97645</v>
      </c>
      <c r="F22" s="318">
        <v>9795</v>
      </c>
      <c r="G22" s="319">
        <v>100312</v>
      </c>
      <c r="H22" s="317">
        <v>21092</v>
      </c>
      <c r="I22" s="318">
        <v>19996329</v>
      </c>
      <c r="J22" s="319">
        <v>948061</v>
      </c>
      <c r="K22" s="321" t="s">
        <v>222</v>
      </c>
      <c r="L22" s="322" t="s">
        <v>222</v>
      </c>
      <c r="M22" s="323" t="s">
        <v>222</v>
      </c>
      <c r="N22" s="320" t="s">
        <v>221</v>
      </c>
    </row>
    <row r="23" spans="1:14" ht="15" customHeight="1">
      <c r="A23" s="316" t="s">
        <v>223</v>
      </c>
      <c r="B23" s="317">
        <v>172651</v>
      </c>
      <c r="C23" s="318">
        <v>270887</v>
      </c>
      <c r="D23" s="319">
        <v>1568987</v>
      </c>
      <c r="E23" s="317">
        <v>85828</v>
      </c>
      <c r="F23" s="318">
        <v>22645</v>
      </c>
      <c r="G23" s="319">
        <v>263842</v>
      </c>
      <c r="H23" s="317">
        <v>25074</v>
      </c>
      <c r="I23" s="318">
        <v>34961782</v>
      </c>
      <c r="J23" s="319">
        <v>1394369</v>
      </c>
      <c r="K23" s="321" t="s">
        <v>222</v>
      </c>
      <c r="L23" s="322" t="s">
        <v>222</v>
      </c>
      <c r="M23" s="323" t="s">
        <v>222</v>
      </c>
      <c r="N23" s="320" t="s">
        <v>223</v>
      </c>
    </row>
    <row r="24" spans="1:14" ht="15" customHeight="1">
      <c r="A24" s="316" t="s">
        <v>224</v>
      </c>
      <c r="B24" s="317">
        <v>148244</v>
      </c>
      <c r="C24" s="318">
        <v>163260</v>
      </c>
      <c r="D24" s="319">
        <v>1101296</v>
      </c>
      <c r="E24" s="317">
        <v>84076</v>
      </c>
      <c r="F24" s="318">
        <v>12448</v>
      </c>
      <c r="G24" s="319">
        <v>148057</v>
      </c>
      <c r="H24" s="317">
        <v>18564</v>
      </c>
      <c r="I24" s="318">
        <v>18098603</v>
      </c>
      <c r="J24" s="319">
        <v>974932</v>
      </c>
      <c r="K24" s="321" t="s">
        <v>222</v>
      </c>
      <c r="L24" s="322" t="s">
        <v>222</v>
      </c>
      <c r="M24" s="323" t="s">
        <v>222</v>
      </c>
      <c r="N24" s="320" t="s">
        <v>224</v>
      </c>
    </row>
    <row r="25" spans="1:14" ht="15" customHeight="1">
      <c r="A25" s="316" t="s">
        <v>225</v>
      </c>
      <c r="B25" s="317">
        <v>183000</v>
      </c>
      <c r="C25" s="318">
        <v>1502073</v>
      </c>
      <c r="D25" s="319">
        <v>8208044</v>
      </c>
      <c r="E25" s="317">
        <v>100000</v>
      </c>
      <c r="F25" s="318">
        <v>101678</v>
      </c>
      <c r="G25" s="319">
        <v>1016778</v>
      </c>
      <c r="H25" s="317">
        <v>29655</v>
      </c>
      <c r="I25" s="318">
        <v>126545132</v>
      </c>
      <c r="J25" s="319">
        <v>4267251</v>
      </c>
      <c r="K25" s="321" t="s">
        <v>222</v>
      </c>
      <c r="L25" s="322" t="s">
        <v>222</v>
      </c>
      <c r="M25" s="323" t="s">
        <v>222</v>
      </c>
      <c r="N25" s="320" t="s">
        <v>225</v>
      </c>
    </row>
    <row r="26" spans="1:14" ht="15" customHeight="1">
      <c r="A26" s="316" t="s">
        <v>226</v>
      </c>
      <c r="B26" s="317">
        <v>81440</v>
      </c>
      <c r="C26" s="318">
        <v>104515</v>
      </c>
      <c r="D26" s="319">
        <v>1283345</v>
      </c>
      <c r="E26" s="317">
        <v>37040</v>
      </c>
      <c r="F26" s="318">
        <v>34073</v>
      </c>
      <c r="G26" s="319">
        <v>919909</v>
      </c>
      <c r="H26" s="317">
        <v>3158</v>
      </c>
      <c r="I26" s="318">
        <v>1218732</v>
      </c>
      <c r="J26" s="319">
        <v>385882</v>
      </c>
      <c r="K26" s="317">
        <v>18788</v>
      </c>
      <c r="L26" s="318">
        <v>549661</v>
      </c>
      <c r="M26" s="319">
        <v>29255579</v>
      </c>
      <c r="N26" s="320" t="s">
        <v>226</v>
      </c>
    </row>
    <row r="27" spans="1:14" ht="15" customHeight="1">
      <c r="A27" s="316" t="s">
        <v>227</v>
      </c>
      <c r="B27" s="317">
        <v>95290</v>
      </c>
      <c r="C27" s="318">
        <v>206291</v>
      </c>
      <c r="D27" s="319">
        <v>2164876</v>
      </c>
      <c r="E27" s="317">
        <v>36861</v>
      </c>
      <c r="F27" s="318">
        <v>41356</v>
      </c>
      <c r="G27" s="319">
        <v>1121959</v>
      </c>
      <c r="H27" s="317">
        <v>2266</v>
      </c>
      <c r="I27" s="318">
        <v>1633697</v>
      </c>
      <c r="J27" s="319">
        <v>721011</v>
      </c>
      <c r="K27" s="317">
        <v>16079</v>
      </c>
      <c r="L27" s="318">
        <v>458630</v>
      </c>
      <c r="M27" s="319">
        <v>28524254</v>
      </c>
      <c r="N27" s="320" t="s">
        <v>227</v>
      </c>
    </row>
    <row r="28" spans="1:14" ht="15" customHeight="1">
      <c r="A28" s="316" t="s">
        <v>228</v>
      </c>
      <c r="B28" s="317">
        <v>138694</v>
      </c>
      <c r="C28" s="318">
        <v>367566</v>
      </c>
      <c r="D28" s="319">
        <v>2650188</v>
      </c>
      <c r="E28" s="317">
        <v>76779</v>
      </c>
      <c r="F28" s="318">
        <v>62047</v>
      </c>
      <c r="G28" s="319">
        <v>808122</v>
      </c>
      <c r="H28" s="317">
        <v>11790</v>
      </c>
      <c r="I28" s="318">
        <v>14580655</v>
      </c>
      <c r="J28" s="319">
        <v>1236654</v>
      </c>
      <c r="K28" s="317">
        <v>34462</v>
      </c>
      <c r="L28" s="318">
        <v>281654</v>
      </c>
      <c r="M28" s="319">
        <v>8172985</v>
      </c>
      <c r="N28" s="320" t="s">
        <v>228</v>
      </c>
    </row>
    <row r="29" spans="1:14" ht="15" customHeight="1">
      <c r="A29" s="316" t="s">
        <v>229</v>
      </c>
      <c r="B29" s="317">
        <v>125436</v>
      </c>
      <c r="C29" s="318">
        <v>388034</v>
      </c>
      <c r="D29" s="319">
        <v>3093489</v>
      </c>
      <c r="E29" s="317">
        <v>74721</v>
      </c>
      <c r="F29" s="318">
        <v>150290</v>
      </c>
      <c r="G29" s="319">
        <v>2011357</v>
      </c>
      <c r="H29" s="317">
        <v>15367</v>
      </c>
      <c r="I29" s="318">
        <v>14803449</v>
      </c>
      <c r="J29" s="319">
        <v>963326</v>
      </c>
      <c r="K29" s="317">
        <v>32291</v>
      </c>
      <c r="L29" s="318">
        <v>213333</v>
      </c>
      <c r="M29" s="319">
        <v>6606660</v>
      </c>
      <c r="N29" s="320" t="s">
        <v>229</v>
      </c>
    </row>
    <row r="30" spans="1:14" ht="15" customHeight="1">
      <c r="A30" s="316" t="s">
        <v>230</v>
      </c>
      <c r="B30" s="317">
        <v>105741</v>
      </c>
      <c r="C30" s="318">
        <v>43898</v>
      </c>
      <c r="D30" s="319">
        <v>415145</v>
      </c>
      <c r="E30" s="317">
        <v>80610</v>
      </c>
      <c r="F30" s="318">
        <v>13737</v>
      </c>
      <c r="G30" s="319">
        <v>170413</v>
      </c>
      <c r="H30" s="317">
        <v>33756</v>
      </c>
      <c r="I30" s="318">
        <v>68793310</v>
      </c>
      <c r="J30" s="319">
        <v>2037952</v>
      </c>
      <c r="K30" s="317">
        <v>28856</v>
      </c>
      <c r="L30" s="318">
        <v>12551</v>
      </c>
      <c r="M30" s="319">
        <v>434951</v>
      </c>
      <c r="N30" s="320" t="s">
        <v>230</v>
      </c>
    </row>
    <row r="31" spans="1:14" ht="15" customHeight="1">
      <c r="A31" s="316" t="s">
        <v>231</v>
      </c>
      <c r="B31" s="317">
        <v>144771</v>
      </c>
      <c r="C31" s="318">
        <v>29421</v>
      </c>
      <c r="D31" s="319">
        <v>203225</v>
      </c>
      <c r="E31" s="317">
        <v>79746</v>
      </c>
      <c r="F31" s="318">
        <v>5005</v>
      </c>
      <c r="G31" s="319">
        <v>62762</v>
      </c>
      <c r="H31" s="317">
        <v>40154</v>
      </c>
      <c r="I31" s="318">
        <v>77547508</v>
      </c>
      <c r="J31" s="319">
        <v>1931243</v>
      </c>
      <c r="K31" s="317">
        <v>12249</v>
      </c>
      <c r="L31" s="318">
        <v>10505</v>
      </c>
      <c r="M31" s="319">
        <v>857651</v>
      </c>
      <c r="N31" s="320" t="s">
        <v>231</v>
      </c>
    </row>
    <row r="32" spans="1:14" ht="15" customHeight="1">
      <c r="A32" s="316" t="s">
        <v>232</v>
      </c>
      <c r="B32" s="317">
        <v>153018</v>
      </c>
      <c r="C32" s="318">
        <v>684678</v>
      </c>
      <c r="D32" s="319">
        <v>4474483</v>
      </c>
      <c r="E32" s="317">
        <v>78277</v>
      </c>
      <c r="F32" s="318">
        <v>55014</v>
      </c>
      <c r="G32" s="319">
        <v>702813</v>
      </c>
      <c r="H32" s="317">
        <v>36131</v>
      </c>
      <c r="I32" s="318">
        <v>160503525</v>
      </c>
      <c r="J32" s="319">
        <v>4442213</v>
      </c>
      <c r="K32" s="317">
        <v>27005</v>
      </c>
      <c r="L32" s="318">
        <v>4331</v>
      </c>
      <c r="M32" s="319">
        <v>160375</v>
      </c>
      <c r="N32" s="320" t="s">
        <v>232</v>
      </c>
    </row>
    <row r="33" spans="1:14" ht="15" customHeight="1">
      <c r="A33" s="316" t="s">
        <v>233</v>
      </c>
      <c r="B33" s="317">
        <v>126292</v>
      </c>
      <c r="C33" s="318">
        <v>163214</v>
      </c>
      <c r="D33" s="319">
        <v>1292353</v>
      </c>
      <c r="E33" s="317">
        <v>69594</v>
      </c>
      <c r="F33" s="318">
        <v>27581</v>
      </c>
      <c r="G33" s="319">
        <v>396311</v>
      </c>
      <c r="H33" s="317">
        <v>33376</v>
      </c>
      <c r="I33" s="318">
        <v>68770808</v>
      </c>
      <c r="J33" s="319">
        <v>2060469</v>
      </c>
      <c r="K33" s="317">
        <v>30965</v>
      </c>
      <c r="L33" s="318">
        <v>7643</v>
      </c>
      <c r="M33" s="319">
        <v>246827</v>
      </c>
      <c r="N33" s="320" t="s">
        <v>233</v>
      </c>
    </row>
    <row r="34" spans="1:14" ht="15" customHeight="1">
      <c r="A34" s="316" t="s">
        <v>234</v>
      </c>
      <c r="B34" s="317">
        <v>102362</v>
      </c>
      <c r="C34" s="318">
        <v>170390</v>
      </c>
      <c r="D34" s="319">
        <v>1664578</v>
      </c>
      <c r="E34" s="317">
        <v>45969</v>
      </c>
      <c r="F34" s="318">
        <v>100475</v>
      </c>
      <c r="G34" s="319">
        <v>2185715</v>
      </c>
      <c r="H34" s="317">
        <v>6385</v>
      </c>
      <c r="I34" s="318">
        <v>10692972</v>
      </c>
      <c r="J34" s="319">
        <v>1674622</v>
      </c>
      <c r="K34" s="317">
        <v>22166</v>
      </c>
      <c r="L34" s="318">
        <v>759420</v>
      </c>
      <c r="M34" s="319">
        <v>34261247</v>
      </c>
      <c r="N34" s="320" t="s">
        <v>234</v>
      </c>
    </row>
    <row r="35" spans="1:14" ht="15" customHeight="1">
      <c r="A35" s="316" t="s">
        <v>235</v>
      </c>
      <c r="B35" s="317">
        <v>83683</v>
      </c>
      <c r="C35" s="318">
        <v>176885</v>
      </c>
      <c r="D35" s="319">
        <v>2113745</v>
      </c>
      <c r="E35" s="317">
        <v>44193</v>
      </c>
      <c r="F35" s="318">
        <v>88673</v>
      </c>
      <c r="G35" s="319">
        <v>2006496</v>
      </c>
      <c r="H35" s="317">
        <v>10582</v>
      </c>
      <c r="I35" s="318">
        <v>35069989</v>
      </c>
      <c r="J35" s="319">
        <v>3313988</v>
      </c>
      <c r="K35" s="317">
        <v>26123</v>
      </c>
      <c r="L35" s="318">
        <v>469756</v>
      </c>
      <c r="M35" s="319">
        <v>17982736</v>
      </c>
      <c r="N35" s="320" t="s">
        <v>235</v>
      </c>
    </row>
    <row r="36" spans="1:14" ht="15" customHeight="1">
      <c r="A36" s="316" t="s">
        <v>236</v>
      </c>
      <c r="B36" s="317">
        <v>87338</v>
      </c>
      <c r="C36" s="318">
        <v>99825</v>
      </c>
      <c r="D36" s="319">
        <v>1142970</v>
      </c>
      <c r="E36" s="317">
        <v>46476</v>
      </c>
      <c r="F36" s="318">
        <v>200803</v>
      </c>
      <c r="G36" s="319">
        <v>4320574</v>
      </c>
      <c r="H36" s="317">
        <v>7662</v>
      </c>
      <c r="I36" s="318">
        <v>7793749</v>
      </c>
      <c r="J36" s="319">
        <v>1017245</v>
      </c>
      <c r="K36" s="317">
        <v>20160</v>
      </c>
      <c r="L36" s="318">
        <v>458298</v>
      </c>
      <c r="M36" s="319">
        <v>22732598</v>
      </c>
      <c r="N36" s="320" t="s">
        <v>236</v>
      </c>
    </row>
    <row r="37" spans="1:14" ht="15" customHeight="1">
      <c r="A37" s="316" t="s">
        <v>237</v>
      </c>
      <c r="B37" s="317">
        <v>58994</v>
      </c>
      <c r="C37" s="318">
        <v>2782</v>
      </c>
      <c r="D37" s="319">
        <v>47157</v>
      </c>
      <c r="E37" s="317">
        <v>34651</v>
      </c>
      <c r="F37" s="318">
        <v>13434</v>
      </c>
      <c r="G37" s="319">
        <v>387694</v>
      </c>
      <c r="H37" s="317">
        <v>3090</v>
      </c>
      <c r="I37" s="318">
        <v>715619</v>
      </c>
      <c r="J37" s="319">
        <v>231556</v>
      </c>
      <c r="K37" s="317">
        <v>18741</v>
      </c>
      <c r="L37" s="318">
        <v>389676</v>
      </c>
      <c r="M37" s="319">
        <v>20792616</v>
      </c>
      <c r="N37" s="320" t="s">
        <v>237</v>
      </c>
    </row>
    <row r="38" spans="1:14" ht="15" customHeight="1">
      <c r="A38" s="316" t="s">
        <v>238</v>
      </c>
      <c r="B38" s="317">
        <v>43192</v>
      </c>
      <c r="C38" s="318">
        <v>8142</v>
      </c>
      <c r="D38" s="319">
        <v>188505</v>
      </c>
      <c r="E38" s="317">
        <v>18722</v>
      </c>
      <c r="F38" s="318">
        <v>8195</v>
      </c>
      <c r="G38" s="319">
        <v>437724</v>
      </c>
      <c r="H38" s="317">
        <v>4755</v>
      </c>
      <c r="I38" s="318">
        <v>2112825</v>
      </c>
      <c r="J38" s="319">
        <v>444363</v>
      </c>
      <c r="K38" s="317">
        <v>12993</v>
      </c>
      <c r="L38" s="318">
        <v>352094</v>
      </c>
      <c r="M38" s="319">
        <v>27097987</v>
      </c>
      <c r="N38" s="320" t="s">
        <v>238</v>
      </c>
    </row>
    <row r="39" spans="1:14" ht="15" customHeight="1">
      <c r="A39" s="316" t="s">
        <v>239</v>
      </c>
      <c r="B39" s="317">
        <v>25353</v>
      </c>
      <c r="C39" s="318">
        <v>8989</v>
      </c>
      <c r="D39" s="319">
        <v>354554</v>
      </c>
      <c r="E39" s="317">
        <v>17932</v>
      </c>
      <c r="F39" s="318">
        <v>4949</v>
      </c>
      <c r="G39" s="319">
        <v>275992</v>
      </c>
      <c r="H39" s="317">
        <v>1571</v>
      </c>
      <c r="I39" s="318">
        <v>200820</v>
      </c>
      <c r="J39" s="319">
        <v>127798</v>
      </c>
      <c r="K39" s="317">
        <v>16079</v>
      </c>
      <c r="L39" s="318">
        <v>210498</v>
      </c>
      <c r="M39" s="319">
        <v>13091641</v>
      </c>
      <c r="N39" s="320" t="s">
        <v>239</v>
      </c>
    </row>
    <row r="40" spans="1:14" ht="15" customHeight="1">
      <c r="A40" s="316" t="s">
        <v>240</v>
      </c>
      <c r="B40" s="317">
        <v>30823</v>
      </c>
      <c r="C40" s="318">
        <v>14938</v>
      </c>
      <c r="D40" s="319">
        <v>484637</v>
      </c>
      <c r="E40" s="317">
        <v>11422</v>
      </c>
      <c r="F40" s="318">
        <v>19913</v>
      </c>
      <c r="G40" s="319">
        <v>1743388</v>
      </c>
      <c r="H40" s="317">
        <v>3155</v>
      </c>
      <c r="I40" s="318">
        <v>1747388</v>
      </c>
      <c r="J40" s="319">
        <v>553877</v>
      </c>
      <c r="K40" s="317">
        <v>11380</v>
      </c>
      <c r="L40" s="318">
        <v>1378602</v>
      </c>
      <c r="M40" s="319">
        <v>121144010</v>
      </c>
      <c r="N40" s="320" t="s">
        <v>240</v>
      </c>
    </row>
    <row r="41" spans="1:14" ht="15" customHeight="1">
      <c r="A41" s="316" t="s">
        <v>241</v>
      </c>
      <c r="B41" s="317">
        <v>49636</v>
      </c>
      <c r="C41" s="318">
        <v>7176</v>
      </c>
      <c r="D41" s="319">
        <v>144573</v>
      </c>
      <c r="E41" s="317">
        <v>23614</v>
      </c>
      <c r="F41" s="318">
        <v>8371</v>
      </c>
      <c r="G41" s="319">
        <v>354498</v>
      </c>
      <c r="H41" s="317">
        <v>2663</v>
      </c>
      <c r="I41" s="318">
        <v>1052061</v>
      </c>
      <c r="J41" s="319">
        <v>395069</v>
      </c>
      <c r="K41" s="317">
        <v>22839</v>
      </c>
      <c r="L41" s="318">
        <v>451456</v>
      </c>
      <c r="M41" s="319">
        <v>19767078</v>
      </c>
      <c r="N41" s="320" t="s">
        <v>241</v>
      </c>
    </row>
    <row r="42" spans="1:14" ht="15" customHeight="1">
      <c r="A42" s="316" t="s">
        <v>242</v>
      </c>
      <c r="B42" s="321" t="s">
        <v>222</v>
      </c>
      <c r="C42" s="322" t="s">
        <v>222</v>
      </c>
      <c r="D42" s="323" t="s">
        <v>222</v>
      </c>
      <c r="E42" s="317">
        <v>32515</v>
      </c>
      <c r="F42" s="318">
        <v>3021</v>
      </c>
      <c r="G42" s="319">
        <v>92910</v>
      </c>
      <c r="H42" s="317">
        <v>3585</v>
      </c>
      <c r="I42" s="318">
        <v>423196</v>
      </c>
      <c r="J42" s="319">
        <v>118043</v>
      </c>
      <c r="K42" s="317">
        <v>15044</v>
      </c>
      <c r="L42" s="318">
        <v>476502</v>
      </c>
      <c r="M42" s="319">
        <v>31672895</v>
      </c>
      <c r="N42" s="320" t="s">
        <v>242</v>
      </c>
    </row>
    <row r="43" spans="1:14" ht="15" customHeight="1">
      <c r="A43" s="316" t="s">
        <v>243</v>
      </c>
      <c r="B43" s="321" t="s">
        <v>222</v>
      </c>
      <c r="C43" s="322" t="s">
        <v>222</v>
      </c>
      <c r="D43" s="323" t="s">
        <v>222</v>
      </c>
      <c r="E43" s="317">
        <v>17308</v>
      </c>
      <c r="F43" s="318">
        <v>13247</v>
      </c>
      <c r="G43" s="319">
        <v>765355</v>
      </c>
      <c r="H43" s="317">
        <v>3547</v>
      </c>
      <c r="I43" s="318">
        <v>1296260</v>
      </c>
      <c r="J43" s="319">
        <v>365429</v>
      </c>
      <c r="K43" s="317">
        <v>18203</v>
      </c>
      <c r="L43" s="318">
        <v>1597247</v>
      </c>
      <c r="M43" s="319">
        <v>87745303</v>
      </c>
      <c r="N43" s="320" t="s">
        <v>243</v>
      </c>
    </row>
    <row r="44" spans="1:14" ht="15" customHeight="1" thickBot="1">
      <c r="A44" s="324" t="s">
        <v>244</v>
      </c>
      <c r="B44" s="325">
        <v>46668</v>
      </c>
      <c r="C44" s="326">
        <v>10274</v>
      </c>
      <c r="D44" s="327">
        <v>220152</v>
      </c>
      <c r="E44" s="325">
        <v>22748</v>
      </c>
      <c r="F44" s="326">
        <v>33425</v>
      </c>
      <c r="G44" s="327">
        <v>1469389</v>
      </c>
      <c r="H44" s="325">
        <v>4563</v>
      </c>
      <c r="I44" s="326">
        <v>2834345</v>
      </c>
      <c r="J44" s="327">
        <v>621161</v>
      </c>
      <c r="K44" s="325">
        <v>18669</v>
      </c>
      <c r="L44" s="326">
        <v>743994</v>
      </c>
      <c r="M44" s="327">
        <v>39851120</v>
      </c>
      <c r="N44" s="328" t="s">
        <v>244</v>
      </c>
    </row>
    <row r="45" spans="1:14" ht="15" customHeight="1" thickBot="1">
      <c r="A45" s="329" t="s">
        <v>245</v>
      </c>
      <c r="B45" s="330">
        <v>121015</v>
      </c>
      <c r="C45" s="331">
        <v>14666011</v>
      </c>
      <c r="D45" s="332">
        <v>121191522</v>
      </c>
      <c r="E45" s="330">
        <v>54670</v>
      </c>
      <c r="F45" s="331">
        <v>2532862</v>
      </c>
      <c r="G45" s="332">
        <v>46330432</v>
      </c>
      <c r="H45" s="330">
        <v>37147</v>
      </c>
      <c r="I45" s="331">
        <v>4377840247</v>
      </c>
      <c r="J45" s="333">
        <v>117853366</v>
      </c>
      <c r="K45" s="330">
        <v>21338</v>
      </c>
      <c r="L45" s="331">
        <v>7134856</v>
      </c>
      <c r="M45" s="332">
        <v>334374678</v>
      </c>
      <c r="N45" s="334" t="s">
        <v>245</v>
      </c>
    </row>
    <row r="46" spans="1:14" ht="15" customHeight="1" thickBot="1">
      <c r="A46" s="329" t="s">
        <v>246</v>
      </c>
      <c r="B46" s="330">
        <v>128132</v>
      </c>
      <c r="C46" s="331">
        <v>5461488</v>
      </c>
      <c r="D46" s="332">
        <v>42623944</v>
      </c>
      <c r="E46" s="330">
        <v>50916</v>
      </c>
      <c r="F46" s="331">
        <v>1407304</v>
      </c>
      <c r="G46" s="332">
        <v>27639527</v>
      </c>
      <c r="H46" s="330">
        <v>23445</v>
      </c>
      <c r="I46" s="331">
        <v>906865417</v>
      </c>
      <c r="J46" s="333">
        <v>38679751</v>
      </c>
      <c r="K46" s="330">
        <v>17407</v>
      </c>
      <c r="L46" s="331">
        <v>9479551</v>
      </c>
      <c r="M46" s="332">
        <v>544574589</v>
      </c>
      <c r="N46" s="334" t="s">
        <v>246</v>
      </c>
    </row>
    <row r="47" spans="1:14" ht="15" customHeight="1" thickBot="1">
      <c r="A47" s="329" t="s">
        <v>247</v>
      </c>
      <c r="B47" s="330">
        <v>122867</v>
      </c>
      <c r="C47" s="331">
        <v>20127499</v>
      </c>
      <c r="D47" s="332">
        <v>163815466</v>
      </c>
      <c r="E47" s="330">
        <v>53267</v>
      </c>
      <c r="F47" s="331">
        <v>3940166</v>
      </c>
      <c r="G47" s="332">
        <v>73969959</v>
      </c>
      <c r="H47" s="330">
        <v>33761</v>
      </c>
      <c r="I47" s="331">
        <v>5284705664</v>
      </c>
      <c r="J47" s="333">
        <v>156533117</v>
      </c>
      <c r="K47" s="330">
        <v>18903</v>
      </c>
      <c r="L47" s="331">
        <v>16614407</v>
      </c>
      <c r="M47" s="332">
        <v>878949267</v>
      </c>
      <c r="N47" s="334" t="s">
        <v>247</v>
      </c>
    </row>
    <row r="48" spans="1:14" ht="15" customHeight="1">
      <c r="A48" s="297" t="s">
        <v>250</v>
      </c>
      <c r="N48" s="335" t="s">
        <v>248</v>
      </c>
    </row>
    <row r="51" spans="3:3" ht="15" customHeight="1">
      <c r="C51" s="336"/>
    </row>
  </sheetData>
  <mergeCells count="2">
    <mergeCell ref="A3:A5"/>
    <mergeCell ref="N3:N5"/>
  </mergeCells>
  <phoneticPr fontId="2"/>
  <printOptions horizontalCentered="1" verticalCentered="1"/>
  <pageMargins left="0.59055118110236227" right="0.59055118110236227" top="0.59055118110236227" bottom="0.59055118110236227" header="0.19685039370078741" footer="0.19685039370078741"/>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vt:lpstr>
      <vt:lpstr>3</vt:lpstr>
      <vt:lpstr>4</vt:lpstr>
      <vt:lpstr>5</vt:lpstr>
      <vt:lpstr>6</vt:lpstr>
      <vt:lpstr>7</vt:lpstr>
      <vt:lpstr>'1'!Print_Area</vt:lpstr>
      <vt:lpstr>'2'!Print_Area</vt:lpstr>
      <vt:lpstr>'3'!Print_Area</vt:lpstr>
      <vt:lpstr>'4'!Print_Area</vt:lpstr>
      <vt:lpstr>'5'!Print_Area</vt:lpstr>
      <vt:lpstr>'6'!Print_Area</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SO-TIH06</dc:creator>
  <cp:lastModifiedBy>永田 知也</cp:lastModifiedBy>
  <cp:lastPrinted>2026-03-19T00:11:07Z</cp:lastPrinted>
  <dcterms:created xsi:type="dcterms:W3CDTF">1997-01-08T22:48:59Z</dcterms:created>
  <dcterms:modified xsi:type="dcterms:W3CDTF">2026-03-19T02:07:12Z</dcterms:modified>
</cp:coreProperties>
</file>