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est１\Desktop\"/>
    </mc:Choice>
  </mc:AlternateContent>
  <xr:revisionPtr revIDLastSave="0" documentId="13_ncr:1_{ADDD12C5-E1A0-427A-B512-85686F26D8CC}" xr6:coauthVersionLast="47" xr6:coauthVersionMax="47" xr10:uidLastSave="{00000000-0000-0000-0000-000000000000}"/>
  <bookViews>
    <workbookView xWindow="-98" yWindow="-98" windowWidth="20715" windowHeight="13276" xr2:uid="{1113FEEE-4286-41ED-AD55-9778086F3A98}"/>
  </bookViews>
  <sheets>
    <sheet name="報酬算定区分（児童発達支援）" sheetId="1" r:id="rId1"/>
    <sheet name="報酬算定区分（児発）_別添" sheetId="2" r:id="rId2"/>
  </sheets>
  <definedNames>
    <definedName name="_xlnm.Print_Area" localSheetId="0">'報酬算定区分（児童発達支援）'!$A$1:$H$26</definedName>
    <definedName name="_xlnm.Print_Area" localSheetId="1">'報酬算定区分（児発）_別添'!$A$1:$AJ$22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E33" i="2"/>
  <c r="F33" i="2"/>
  <c r="G33" i="2"/>
  <c r="H33" i="2"/>
  <c r="H36" i="2" s="1"/>
  <c r="I33" i="2"/>
  <c r="J33" i="2"/>
  <c r="K33" i="2"/>
  <c r="L33" i="2"/>
  <c r="L36" i="2" s="1"/>
  <c r="M33" i="2"/>
  <c r="N33" i="2"/>
  <c r="O33" i="2"/>
  <c r="P33" i="2"/>
  <c r="P36" i="2" s="1"/>
  <c r="Q33" i="2"/>
  <c r="R33" i="2"/>
  <c r="S33" i="2"/>
  <c r="T33" i="2"/>
  <c r="T36" i="2" s="1"/>
  <c r="U33" i="2"/>
  <c r="V33" i="2"/>
  <c r="W33" i="2"/>
  <c r="X33" i="2"/>
  <c r="X36" i="2" s="1"/>
  <c r="Y33" i="2"/>
  <c r="Z33" i="2"/>
  <c r="AA33" i="2"/>
  <c r="AB33" i="2"/>
  <c r="AB36" i="2" s="1"/>
  <c r="AC33" i="2"/>
  <c r="AD33" i="2"/>
  <c r="AE33" i="2"/>
  <c r="AF33" i="2"/>
  <c r="AF36" i="2" s="1"/>
  <c r="AG33" i="2"/>
  <c r="AH33" i="2"/>
  <c r="AI33" i="2"/>
  <c r="E34" i="2"/>
  <c r="E36" i="2" s="1"/>
  <c r="F34" i="2"/>
  <c r="G34" i="2"/>
  <c r="H34" i="2"/>
  <c r="I34" i="2"/>
  <c r="I36" i="2" s="1"/>
  <c r="J34" i="2"/>
  <c r="K34" i="2"/>
  <c r="L34" i="2"/>
  <c r="M34" i="2"/>
  <c r="M36" i="2" s="1"/>
  <c r="N34" i="2"/>
  <c r="O34" i="2"/>
  <c r="P34" i="2"/>
  <c r="Q34" i="2"/>
  <c r="Q36" i="2" s="1"/>
  <c r="R34" i="2"/>
  <c r="S34" i="2"/>
  <c r="T34" i="2"/>
  <c r="U34" i="2"/>
  <c r="U36" i="2" s="1"/>
  <c r="V34" i="2"/>
  <c r="W34" i="2"/>
  <c r="X34" i="2"/>
  <c r="Y34" i="2"/>
  <c r="Y36" i="2" s="1"/>
  <c r="Z34" i="2"/>
  <c r="AA34" i="2"/>
  <c r="AB34" i="2"/>
  <c r="AC34" i="2"/>
  <c r="AC36" i="2" s="1"/>
  <c r="AD34" i="2"/>
  <c r="AE34" i="2"/>
  <c r="AF34" i="2"/>
  <c r="AG34" i="2"/>
  <c r="AG36" i="2" s="1"/>
  <c r="AH34" i="2"/>
  <c r="AI34" i="2"/>
  <c r="E35" i="2"/>
  <c r="F35" i="2"/>
  <c r="F36" i="2" s="1"/>
  <c r="G35" i="2"/>
  <c r="H35" i="2"/>
  <c r="I35" i="2"/>
  <c r="J35" i="2"/>
  <c r="J36" i="2" s="1"/>
  <c r="K35" i="2"/>
  <c r="L35" i="2"/>
  <c r="M35" i="2"/>
  <c r="N35" i="2"/>
  <c r="N36" i="2" s="1"/>
  <c r="O35" i="2"/>
  <c r="P35" i="2"/>
  <c r="Q35" i="2"/>
  <c r="R35" i="2"/>
  <c r="R36" i="2" s="1"/>
  <c r="S35" i="2"/>
  <c r="T35" i="2"/>
  <c r="U35" i="2"/>
  <c r="V35" i="2"/>
  <c r="V36" i="2" s="1"/>
  <c r="W35" i="2"/>
  <c r="X35" i="2"/>
  <c r="Y35" i="2"/>
  <c r="Z35" i="2"/>
  <c r="Z36" i="2" s="1"/>
  <c r="AA35" i="2"/>
  <c r="AB35" i="2"/>
  <c r="AC35" i="2"/>
  <c r="AD35" i="2"/>
  <c r="AD36" i="2" s="1"/>
  <c r="AE35" i="2"/>
  <c r="AF35" i="2"/>
  <c r="AG35" i="2"/>
  <c r="AH35" i="2"/>
  <c r="AH36" i="2" s="1"/>
  <c r="AI35" i="2"/>
  <c r="G36" i="2"/>
  <c r="K36" i="2"/>
  <c r="O36" i="2"/>
  <c r="S36" i="2"/>
  <c r="W36" i="2"/>
  <c r="AA36" i="2"/>
  <c r="AE36" i="2"/>
  <c r="AI36" i="2"/>
  <c r="AJ37" i="2"/>
  <c r="I39" i="2"/>
  <c r="Z39" i="2" s="1"/>
  <c r="G9" i="1"/>
  <c r="G10" i="1"/>
  <c r="G11" i="1"/>
  <c r="G12" i="1"/>
  <c r="G13" i="1"/>
  <c r="G14" i="1"/>
  <c r="G15" i="1"/>
  <c r="G16" i="1"/>
  <c r="G17" i="1"/>
  <c r="G18" i="1"/>
  <c r="G19" i="1"/>
  <c r="G20" i="1"/>
  <c r="E21" i="1"/>
  <c r="F21" i="1"/>
  <c r="G21" i="1" s="1"/>
  <c r="AJ36" i="2" l="1"/>
</calcChain>
</file>

<file path=xl/sharedStrings.xml><?xml version="1.0" encoding="utf-8"?>
<sst xmlns="http://schemas.openxmlformats.org/spreadsheetml/2006/main" count="106" uniqueCount="56">
  <si>
    <t>　　　</t>
    <phoneticPr fontId="3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</si>
  <si>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</si>
  <si>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※①に占める②の割合が70％以上の場合は、障害児通所報酬告示第１の二の（１）「主に未就学児に対し指定児童発達支援を行う場合」の区分で請求すること。</t>
    <rPh sb="3" eb="4">
      <t>シ</t>
    </rPh>
    <rPh sb="8" eb="10">
      <t>ワリアイ</t>
    </rPh>
    <rPh sb="14" eb="16">
      <t>イジョウ</t>
    </rPh>
    <rPh sb="17" eb="19">
      <t>バアイ</t>
    </rPh>
    <rPh sb="21" eb="24">
      <t>ショウガイジ</t>
    </rPh>
    <rPh sb="24" eb="26">
      <t>ツウショ</t>
    </rPh>
    <rPh sb="26" eb="28">
      <t>ホウシュウ</t>
    </rPh>
    <rPh sb="28" eb="30">
      <t>コクジ</t>
    </rPh>
    <rPh sb="30" eb="31">
      <t>ダイ</t>
    </rPh>
    <rPh sb="33" eb="34">
      <t>ニ</t>
    </rPh>
    <rPh sb="39" eb="40">
      <t>オモ</t>
    </rPh>
    <rPh sb="41" eb="45">
      <t>ミシュウガクジ</t>
    </rPh>
    <rPh sb="46" eb="47">
      <t>タイ</t>
    </rPh>
    <rPh sb="48" eb="50">
      <t>シテイ</t>
    </rPh>
    <rPh sb="50" eb="52">
      <t>ジドウ</t>
    </rPh>
    <rPh sb="52" eb="54">
      <t>ハッタツ</t>
    </rPh>
    <rPh sb="54" eb="56">
      <t>シエン</t>
    </rPh>
    <rPh sb="57" eb="58">
      <t>オコナ</t>
    </rPh>
    <rPh sb="59" eb="61">
      <t>バアイ</t>
    </rPh>
    <rPh sb="63" eb="65">
      <t>クブン</t>
    </rPh>
    <rPh sb="66" eb="68">
      <t>セイキュウ</t>
    </rPh>
    <phoneticPr fontId="3"/>
  </si>
  <si>
    <t>合計</t>
    <rPh sb="0" eb="2">
      <t>ゴウケイ</t>
    </rPh>
    <phoneticPr fontId="3"/>
  </si>
  <si>
    <t>３月</t>
    <rPh sb="1" eb="2">
      <t>ガツ</t>
    </rPh>
    <phoneticPr fontId="3"/>
  </si>
  <si>
    <t>２月</t>
    <rPh sb="1" eb="2">
      <t>ガツ</t>
    </rPh>
    <phoneticPr fontId="3"/>
  </si>
  <si>
    <t>１月</t>
    <rPh sb="1" eb="2">
      <t>ガツ</t>
    </rPh>
    <phoneticPr fontId="3"/>
  </si>
  <si>
    <t>12月</t>
    <rPh sb="2" eb="3">
      <t>ガツ</t>
    </rPh>
    <phoneticPr fontId="3"/>
  </si>
  <si>
    <t>11月</t>
    <rPh sb="2" eb="3">
      <t>ガツ</t>
    </rPh>
    <phoneticPr fontId="3"/>
  </si>
  <si>
    <t>10月</t>
    <rPh sb="2" eb="3">
      <t>ガツ</t>
    </rPh>
    <phoneticPr fontId="3"/>
  </si>
  <si>
    <t>９月</t>
    <rPh sb="1" eb="2">
      <t>ガツ</t>
    </rPh>
    <phoneticPr fontId="3"/>
  </si>
  <si>
    <t>８月</t>
    <rPh sb="1" eb="2">
      <t>ガツ</t>
    </rPh>
    <phoneticPr fontId="3"/>
  </si>
  <si>
    <t>７月</t>
    <rPh sb="1" eb="2">
      <t>ガツ</t>
    </rPh>
    <phoneticPr fontId="3"/>
  </si>
  <si>
    <t>６月</t>
    <rPh sb="1" eb="2">
      <t>ガツ</t>
    </rPh>
    <phoneticPr fontId="3"/>
  </si>
  <si>
    <t>５月</t>
    <rPh sb="1" eb="2">
      <t>ガツ</t>
    </rPh>
    <phoneticPr fontId="3"/>
  </si>
  <si>
    <t>４月</t>
    <rPh sb="1" eb="2">
      <t>ガツ</t>
    </rPh>
    <phoneticPr fontId="3"/>
  </si>
  <si>
    <t>③　未就学児の割合
（②／①）</t>
    <rPh sb="2" eb="6">
      <t>ミシュウガクジ</t>
    </rPh>
    <rPh sb="7" eb="9">
      <t>ワリアイ</t>
    </rPh>
    <phoneticPr fontId="3"/>
  </si>
  <si>
    <t>②　①うち未就学児</t>
    <rPh sb="5" eb="9">
      <t>ミシュウガクジ</t>
    </rPh>
    <phoneticPr fontId="3"/>
  </si>
  <si>
    <t>①　利用延べ人数</t>
    <rPh sb="2" eb="4">
      <t>リヨウ</t>
    </rPh>
    <rPh sb="4" eb="5">
      <t>ノ</t>
    </rPh>
    <rPh sb="6" eb="8">
      <t>ニンズウ</t>
    </rPh>
    <phoneticPr fontId="3"/>
  </si>
  <si>
    <t>月</t>
    <rPh sb="0" eb="1">
      <t>ツキ</t>
    </rPh>
    <phoneticPr fontId="3"/>
  </si>
  <si>
    <t>　２　利用児童の状況</t>
    <rPh sb="3" eb="5">
      <t>リヨウ</t>
    </rPh>
    <rPh sb="5" eb="7">
      <t>ジドウ</t>
    </rPh>
    <rPh sb="8" eb="10">
      <t>ジョウキョウ</t>
    </rPh>
    <phoneticPr fontId="3"/>
  </si>
  <si>
    <t>①　新規　　　　　　　　　　　　②　変更　　　　　　　　　　　　　③　終了</t>
    <rPh sb="2" eb="4">
      <t>シンキ</t>
    </rPh>
    <rPh sb="18" eb="20">
      <t>ヘンコウ</t>
    </rPh>
    <rPh sb="35" eb="37">
      <t>シュウリョウ</t>
    </rPh>
    <phoneticPr fontId="3"/>
  </si>
  <si>
    <t>　１　異動区分</t>
    <rPh sb="3" eb="5">
      <t>イドウ</t>
    </rPh>
    <rPh sb="5" eb="7">
      <t>クブン</t>
    </rPh>
    <phoneticPr fontId="3"/>
  </si>
  <si>
    <t>事業所・施設の名称</t>
    <rPh sb="0" eb="3">
      <t>ジギョウショ</t>
    </rPh>
    <rPh sb="4" eb="6">
      <t>シセツ</t>
    </rPh>
    <rPh sb="7" eb="9">
      <t>メイショウ</t>
    </rPh>
    <phoneticPr fontId="3"/>
  </si>
  <si>
    <t>報酬算定区分に関する届出書（児童発達支援）</t>
    <rPh sb="0" eb="2">
      <t>ホウシュウ</t>
    </rPh>
    <rPh sb="2" eb="4">
      <t>サンテイ</t>
    </rPh>
    <rPh sb="4" eb="6">
      <t>クブン</t>
    </rPh>
    <rPh sb="7" eb="8">
      <t>カン</t>
    </rPh>
    <rPh sb="10" eb="13">
      <t>トドケデショ</t>
    </rPh>
    <rPh sb="14" eb="16">
      <t>ジドウ</t>
    </rPh>
    <rPh sb="16" eb="18">
      <t>ハッタツ</t>
    </rPh>
    <rPh sb="18" eb="20">
      <t>シエン</t>
    </rPh>
    <phoneticPr fontId="3"/>
  </si>
  <si>
    <t>　　年　　月　　日</t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</si>
  <si>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</si>
  <si>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人</t>
    <rPh sb="0" eb="1">
      <t>ニン</t>
    </rPh>
    <phoneticPr fontId="3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</si>
  <si>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</si>
  <si>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日</t>
    <rPh sb="0" eb="1">
      <t>ニチ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</si>
  <si>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</si>
  <si>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</si>
  <si>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</si>
  <si>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</si>
  <si>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</si>
  <si>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</si>
  <si>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</si>
  <si>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水</t>
  </si>
  <si>
    <t>火</t>
  </si>
  <si>
    <t>月</t>
  </si>
  <si>
    <t>日</t>
  </si>
  <si>
    <t>土</t>
  </si>
  <si>
    <t>金</t>
  </si>
  <si>
    <t>木</t>
  </si>
  <si>
    <t>木</t>
    <rPh sb="0" eb="1">
      <t>モク</t>
    </rPh>
    <phoneticPr fontId="3"/>
  </si>
  <si>
    <t>水</t>
    <rPh sb="0" eb="1">
      <t>スイ</t>
    </rPh>
    <phoneticPr fontId="3"/>
  </si>
  <si>
    <t>火</t>
    <rPh sb="0" eb="1">
      <t>カ</t>
    </rPh>
    <phoneticPr fontId="3"/>
  </si>
  <si>
    <t>月</t>
    <rPh sb="0" eb="1">
      <t>ゲツ</t>
    </rPh>
    <phoneticPr fontId="3"/>
  </si>
  <si>
    <t>曜日</t>
    <rPh sb="0" eb="2">
      <t>ヨウビ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</si>
  <si>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</si>
  <si>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</si>
  <si>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</si>
  <si>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</si>
  <si>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① 児童発達支援　　　　　　② 放課後等デイサービス　　　　　　③ ①・②の多機能</t>
    <phoneticPr fontId="3"/>
  </si>
  <si>
    <t>サービスの種別</t>
    <rPh sb="5" eb="7">
      <t>シュベツ</t>
    </rPh>
    <phoneticPr fontId="3"/>
  </si>
  <si>
    <t>（報酬算定区分に関する届出書・別添）</t>
    <rPh sb="15" eb="17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</si>
</sst>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_ "/>
    <numFmt numFmtId="178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0" xfId="1" applyAlignment="1">
      <alignment vertical="center" justifyLastLine="1"/>
    </xf>
    <xf numFmtId="0" fontId="1" fillId="0" borderId="0" xfId="1" applyAlignment="1">
      <alignment horizontal="center" vertical="center" justifyLastLine="1"/>
    </xf>
    <xf numFmtId="176" fontId="1" fillId="0" borderId="4" xfId="1" applyNumberFormat="1" applyBorder="1" applyAlignment="1">
      <alignment vertical="center" justifyLastLine="1"/>
    </xf>
    <xf numFmtId="0" fontId="1" fillId="0" borderId="4" xfId="1" applyBorder="1" applyAlignment="1">
      <alignment vertical="center" justifyLastLine="1"/>
    </xf>
    <xf numFmtId="0" fontId="1" fillId="0" borderId="4" xfId="1" applyBorder="1" applyAlignment="1">
      <alignment horizontal="center" vertical="center" justifyLastLine="1"/>
    </xf>
    <xf numFmtId="176" fontId="1" fillId="0" borderId="8" xfId="1" applyNumberFormat="1" applyBorder="1">
      <alignment vertical="center"/>
    </xf>
    <xf numFmtId="0" fontId="1" fillId="0" borderId="8" xfId="1" applyBorder="1">
      <alignment vertical="center"/>
    </xf>
    <xf numFmtId="0" fontId="1" fillId="0" borderId="8" xfId="1" applyBorder="1" applyAlignment="1">
      <alignment horizontal="center" vertical="center"/>
    </xf>
    <xf numFmtId="176" fontId="1" fillId="0" borderId="9" xfId="1" applyNumberFormat="1" applyBorder="1">
      <alignment vertical="center"/>
    </xf>
    <xf numFmtId="0" fontId="1" fillId="0" borderId="9" xfId="1" applyBorder="1">
      <alignment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 justifyLastLine="1"/>
    </xf>
    <xf numFmtId="0" fontId="1" fillId="0" borderId="9" xfId="1" applyBorder="1" applyAlignment="1">
      <alignment horizontal="center" vertical="center" justifyLastLine="1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9" xfId="1" applyBorder="1" applyAlignment="1">
      <alignment horizontal="left" vertical="center"/>
    </xf>
    <xf numFmtId="0" fontId="4" fillId="0" borderId="0" xfId="1" applyFont="1">
      <alignment vertical="center"/>
    </xf>
    <xf numFmtId="0" fontId="5" fillId="0" borderId="16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0" xfId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177" fontId="1" fillId="0" borderId="9" xfId="1" applyNumberForma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8" fontId="7" fillId="0" borderId="17" xfId="2" applyNumberFormat="1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shrinkToFit="1"/>
    </xf>
    <xf numFmtId="0" fontId="7" fillId="0" borderId="18" xfId="2" applyFont="1" applyBorder="1" applyAlignment="1">
      <alignment vertical="center" wrapText="1"/>
    </xf>
    <xf numFmtId="0" fontId="7" fillId="0" borderId="19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22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7" fillId="0" borderId="24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vertical="center" wrapText="1"/>
    </xf>
    <xf numFmtId="0" fontId="7" fillId="0" borderId="28" xfId="2" applyFont="1" applyBorder="1" applyAlignment="1">
      <alignment vertical="center" wrapText="1"/>
    </xf>
    <xf numFmtId="0" fontId="7" fillId="0" borderId="10" xfId="2" applyFont="1" applyBorder="1" applyAlignment="1">
      <alignment vertical="center" wrapText="1"/>
    </xf>
    <xf numFmtId="0" fontId="7" fillId="0" borderId="12" xfId="2" applyFont="1" applyBorder="1" applyAlignment="1">
      <alignment vertical="center" wrapText="1"/>
    </xf>
    <xf numFmtId="0" fontId="7" fillId="0" borderId="29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right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177" fontId="7" fillId="0" borderId="29" xfId="2" applyNumberFormat="1" applyFont="1" applyBorder="1" applyAlignment="1">
      <alignment horizontal="center" vertical="center" shrinkToFit="1"/>
    </xf>
    <xf numFmtId="0" fontId="7" fillId="0" borderId="19" xfId="2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wrapText="1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</cellXfs>
  <cellStyles count="3">
    <cellStyle name="標準" xfId="0" builtinId="0"/>
    <cellStyle name="標準 2" xfId="2" xr:uid="{126C4A57-48F5-4B3B-A4F4-CD0CE671B262}"/>
    <cellStyle name="標準 3" xfId="1" xr:uid="{D3E94127-5F1D-48FC-A7E1-F48C0DFA0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6B8855-63A7-4D17-AD7E-28A00F2C4DA5}"/>
            </a:ext>
          </a:extLst>
        </xdr:cNvPr>
        <xdr:cNvSpPr/>
      </xdr:nvSpPr>
      <xdr:spPr>
        <a:xfrm>
          <a:off x="10644188" y="3771900"/>
          <a:ext cx="1314450" cy="11430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5B2F-4021-4606-820B-B2CE876A75C5}">
  <sheetPr>
    <tabColor rgb="FFFF0000"/>
    <pageSetUpPr fitToPage="1"/>
  </sheetPr>
  <dimension ref="A1:J28"/>
  <sheetViews>
    <sheetView showGridLines="0" tabSelected="1" view="pageBreakPreview" zoomScaleNormal="100" zoomScaleSheetLayoutView="100" workbookViewId="0"/>
  </sheetViews>
  <sheetFormatPr defaultColWidth="8.4375" defaultRowHeight="12.75" x14ac:dyDescent="0.7"/>
  <cols>
    <col min="1" max="1" width="1.375" style="1" customWidth="1"/>
    <col min="2" max="2" width="19.9375" style="1" customWidth="1"/>
    <col min="3" max="3" width="3.625" style="1" customWidth="1"/>
    <col min="4" max="4" width="5.0625" style="1" customWidth="1"/>
    <col min="5" max="7" width="18.25" style="1" customWidth="1"/>
    <col min="8" max="8" width="2.6875" style="1" customWidth="1"/>
    <col min="9" max="9" width="22.75" style="1" customWidth="1"/>
    <col min="10" max="10" width="4.4375" style="1" customWidth="1"/>
    <col min="11" max="16384" width="8.4375" style="1"/>
  </cols>
  <sheetData>
    <row r="1" spans="1:10" ht="27.75" customHeight="1" x14ac:dyDescent="0.7">
      <c r="A1" s="23"/>
      <c r="H1" s="27" t="s">
        <v>25</v>
      </c>
      <c r="I1" s="29"/>
      <c r="J1" s="29"/>
    </row>
    <row r="2" spans="1:10" ht="18" customHeight="1" x14ac:dyDescent="0.7">
      <c r="A2" s="23"/>
      <c r="H2" s="27"/>
      <c r="I2" s="27"/>
      <c r="J2" s="27"/>
    </row>
    <row r="3" spans="1:10" ht="36" customHeight="1" x14ac:dyDescent="0.7">
      <c r="A3" s="30" t="s">
        <v>24</v>
      </c>
      <c r="B3" s="30"/>
      <c r="C3" s="30"/>
      <c r="D3" s="30"/>
      <c r="E3" s="30"/>
      <c r="F3" s="30"/>
      <c r="G3" s="30"/>
      <c r="H3" s="30"/>
      <c r="I3" s="23"/>
      <c r="J3" s="23"/>
    </row>
    <row r="4" spans="1:10" ht="19.5" customHeight="1" x14ac:dyDescent="0.7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36" customHeight="1" x14ac:dyDescent="0.7">
      <c r="A5" s="25"/>
      <c r="B5" s="24" t="s">
        <v>23</v>
      </c>
      <c r="C5" s="31"/>
      <c r="D5" s="32"/>
      <c r="E5" s="32"/>
      <c r="F5" s="32"/>
      <c r="G5" s="32"/>
      <c r="H5" s="33"/>
      <c r="I5" s="23"/>
      <c r="J5" s="23"/>
    </row>
    <row r="6" spans="1:10" ht="46.5" customHeight="1" x14ac:dyDescent="0.7">
      <c r="B6" s="22" t="s">
        <v>22</v>
      </c>
      <c r="C6" s="34" t="s">
        <v>21</v>
      </c>
      <c r="D6" s="35"/>
      <c r="E6" s="35"/>
      <c r="F6" s="35"/>
      <c r="G6" s="35"/>
      <c r="H6" s="36"/>
      <c r="I6" s="5"/>
    </row>
    <row r="7" spans="1:10" ht="18.75" customHeight="1" x14ac:dyDescent="0.7">
      <c r="B7" s="37" t="s">
        <v>20</v>
      </c>
      <c r="C7" s="21"/>
      <c r="D7" s="20"/>
      <c r="E7" s="20"/>
      <c r="F7" s="20"/>
      <c r="G7" s="20"/>
      <c r="H7" s="19"/>
    </row>
    <row r="8" spans="1:10" ht="45" customHeight="1" x14ac:dyDescent="0.7">
      <c r="B8" s="38"/>
      <c r="C8" s="5"/>
      <c r="D8" s="16" t="s">
        <v>19</v>
      </c>
      <c r="E8" s="16" t="s">
        <v>18</v>
      </c>
      <c r="F8" s="18" t="s">
        <v>17</v>
      </c>
      <c r="G8" s="17" t="s">
        <v>16</v>
      </c>
      <c r="H8" s="4"/>
    </row>
    <row r="9" spans="1:10" ht="33" customHeight="1" x14ac:dyDescent="0.7">
      <c r="B9" s="38"/>
      <c r="C9" s="5"/>
      <c r="D9" s="16" t="s">
        <v>15</v>
      </c>
      <c r="E9" s="15"/>
      <c r="F9" s="15"/>
      <c r="G9" s="14" t="e">
        <f t="shared" ref="G9:G21" si="0">ROUNDUP(F9/E9,3)</f>
        <v>#DIV/0!</v>
      </c>
      <c r="H9" s="4"/>
    </row>
    <row r="10" spans="1:10" ht="33" customHeight="1" x14ac:dyDescent="0.7">
      <c r="B10" s="38"/>
      <c r="C10" s="5"/>
      <c r="D10" s="16" t="s">
        <v>14</v>
      </c>
      <c r="E10" s="15"/>
      <c r="F10" s="15"/>
      <c r="G10" s="14" t="e">
        <f t="shared" si="0"/>
        <v>#DIV/0!</v>
      </c>
      <c r="H10" s="4"/>
    </row>
    <row r="11" spans="1:10" ht="33" customHeight="1" x14ac:dyDescent="0.7">
      <c r="B11" s="38"/>
      <c r="C11" s="5"/>
      <c r="D11" s="16" t="s">
        <v>13</v>
      </c>
      <c r="E11" s="15"/>
      <c r="F11" s="15"/>
      <c r="G11" s="14" t="e">
        <f t="shared" si="0"/>
        <v>#DIV/0!</v>
      </c>
      <c r="H11" s="4"/>
    </row>
    <row r="12" spans="1:10" ht="33" customHeight="1" x14ac:dyDescent="0.7">
      <c r="B12" s="38"/>
      <c r="C12" s="5"/>
      <c r="D12" s="16" t="s">
        <v>12</v>
      </c>
      <c r="E12" s="15"/>
      <c r="F12" s="15"/>
      <c r="G12" s="14" t="e">
        <f t="shared" si="0"/>
        <v>#DIV/0!</v>
      </c>
      <c r="H12" s="4"/>
    </row>
    <row r="13" spans="1:10" ht="33" customHeight="1" x14ac:dyDescent="0.7">
      <c r="B13" s="38"/>
      <c r="C13" s="5"/>
      <c r="D13" s="16" t="s">
        <v>11</v>
      </c>
      <c r="E13" s="15"/>
      <c r="F13" s="15"/>
      <c r="G13" s="14" t="e">
        <f t="shared" si="0"/>
        <v>#DIV/0!</v>
      </c>
      <c r="H13" s="4"/>
    </row>
    <row r="14" spans="1:10" ht="33" customHeight="1" x14ac:dyDescent="0.7">
      <c r="B14" s="38"/>
      <c r="C14" s="5"/>
      <c r="D14" s="16" t="s">
        <v>10</v>
      </c>
      <c r="E14" s="15"/>
      <c r="F14" s="15"/>
      <c r="G14" s="14" t="e">
        <f t="shared" si="0"/>
        <v>#DIV/0!</v>
      </c>
      <c r="H14" s="4"/>
    </row>
    <row r="15" spans="1:10" ht="33" customHeight="1" x14ac:dyDescent="0.7">
      <c r="B15" s="38"/>
      <c r="C15" s="5"/>
      <c r="D15" s="16" t="s">
        <v>9</v>
      </c>
      <c r="E15" s="15"/>
      <c r="F15" s="15"/>
      <c r="G15" s="14" t="e">
        <f t="shared" si="0"/>
        <v>#DIV/0!</v>
      </c>
      <c r="H15" s="4"/>
    </row>
    <row r="16" spans="1:10" ht="33" customHeight="1" x14ac:dyDescent="0.7">
      <c r="B16" s="38"/>
      <c r="C16" s="5"/>
      <c r="D16" s="16" t="s">
        <v>8</v>
      </c>
      <c r="E16" s="15"/>
      <c r="F16" s="15"/>
      <c r="G16" s="14" t="e">
        <f t="shared" si="0"/>
        <v>#DIV/0!</v>
      </c>
      <c r="H16" s="4"/>
    </row>
    <row r="17" spans="2:8" ht="33" customHeight="1" x14ac:dyDescent="0.7">
      <c r="B17" s="38"/>
      <c r="C17" s="5"/>
      <c r="D17" s="16" t="s">
        <v>7</v>
      </c>
      <c r="E17" s="15"/>
      <c r="F17" s="15"/>
      <c r="G17" s="14" t="e">
        <f t="shared" si="0"/>
        <v>#DIV/0!</v>
      </c>
      <c r="H17" s="4"/>
    </row>
    <row r="18" spans="2:8" ht="33" customHeight="1" x14ac:dyDescent="0.7">
      <c r="B18" s="38"/>
      <c r="C18" s="5"/>
      <c r="D18" s="16" t="s">
        <v>6</v>
      </c>
      <c r="E18" s="15"/>
      <c r="F18" s="15"/>
      <c r="G18" s="14" t="e">
        <f t="shared" si="0"/>
        <v>#DIV/0!</v>
      </c>
      <c r="H18" s="4"/>
    </row>
    <row r="19" spans="2:8" ht="33" customHeight="1" x14ac:dyDescent="0.7">
      <c r="B19" s="38"/>
      <c r="C19" s="5"/>
      <c r="D19" s="16" t="s">
        <v>5</v>
      </c>
      <c r="E19" s="15"/>
      <c r="F19" s="15"/>
      <c r="G19" s="14" t="e">
        <f t="shared" si="0"/>
        <v>#DIV/0!</v>
      </c>
      <c r="H19" s="4"/>
    </row>
    <row r="20" spans="2:8" ht="33" customHeight="1" thickBot="1" x14ac:dyDescent="0.75">
      <c r="B20" s="38"/>
      <c r="C20" s="5"/>
      <c r="D20" s="13" t="s">
        <v>4</v>
      </c>
      <c r="E20" s="12"/>
      <c r="F20" s="12"/>
      <c r="G20" s="11" t="e">
        <f t="shared" si="0"/>
        <v>#DIV/0!</v>
      </c>
      <c r="H20" s="4"/>
    </row>
    <row r="21" spans="2:8" ht="33" customHeight="1" thickTop="1" x14ac:dyDescent="0.7">
      <c r="B21" s="38"/>
      <c r="C21" s="5"/>
      <c r="D21" s="10" t="s">
        <v>3</v>
      </c>
      <c r="E21" s="9">
        <f>SUM(E9:E20)</f>
        <v>0</v>
      </c>
      <c r="F21" s="9">
        <f>SUM(F9:F20)</f>
        <v>0</v>
      </c>
      <c r="G21" s="8" t="e">
        <f t="shared" si="0"/>
        <v>#DIV/0!</v>
      </c>
      <c r="H21" s="4"/>
    </row>
    <row r="22" spans="2:8" ht="14.25" customHeight="1" x14ac:dyDescent="0.7">
      <c r="B22" s="38"/>
      <c r="C22" s="5"/>
      <c r="D22" s="7"/>
      <c r="E22" s="6"/>
      <c r="F22" s="6"/>
      <c r="G22" s="6"/>
      <c r="H22" s="4"/>
    </row>
    <row r="23" spans="2:8" ht="37.5" customHeight="1" x14ac:dyDescent="0.7">
      <c r="B23" s="38"/>
      <c r="C23" s="5"/>
      <c r="D23" s="40" t="s">
        <v>2</v>
      </c>
      <c r="E23" s="40"/>
      <c r="F23" s="40"/>
      <c r="G23" s="40"/>
      <c r="H23" s="4"/>
    </row>
    <row r="24" spans="2:8" ht="25.5" customHeight="1" x14ac:dyDescent="0.7">
      <c r="B24" s="39"/>
      <c r="C24" s="3"/>
      <c r="D24" s="41"/>
      <c r="E24" s="41"/>
      <c r="F24" s="41"/>
      <c r="G24" s="41"/>
      <c r="H24" s="2"/>
    </row>
    <row r="26" spans="2:8" ht="24.75" customHeight="1" x14ac:dyDescent="0.7">
      <c r="B26" s="1" t="s">
        <v>1</v>
      </c>
    </row>
    <row r="28" spans="2:8" x14ac:dyDescent="0.7">
      <c r="C28" s="1" t="s">
        <v>0</v>
      </c>
    </row>
  </sheetData>
  <mergeCells count="6">
    <mergeCell ref="I1:J1"/>
    <mergeCell ref="A3:H3"/>
    <mergeCell ref="C5:H5"/>
    <mergeCell ref="C6:H6"/>
    <mergeCell ref="B7:B24"/>
    <mergeCell ref="D23:G24"/>
  </mergeCells>
  <phoneticPr fontId="2"/>
  <printOptions horizontalCentered="1"/>
  <pageMargins left="0.70866141732283472" right="0.70866141732283472" top="0.35433070866141736" bottom="0.35433070866141736" header="0.31496062992125984" footer="0.31496062992125984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475A-7126-4891-B330-0F8CBAE72D04}">
  <sheetPr>
    <tabColor rgb="FFFF0000"/>
  </sheetPr>
  <dimension ref="A1:AJ41"/>
  <sheetViews>
    <sheetView showGridLines="0" view="pageBreakPreview" zoomScaleNormal="100" zoomScaleSheetLayoutView="100" workbookViewId="0"/>
  </sheetViews>
  <sheetFormatPr defaultColWidth="4.4375" defaultRowHeight="12.75" x14ac:dyDescent="0.7"/>
  <cols>
    <col min="1" max="2" width="3.875" style="1" customWidth="1"/>
    <col min="3" max="3" width="10.5625" style="1" customWidth="1"/>
    <col min="4" max="4" width="4.5625" style="1" customWidth="1"/>
    <col min="5" max="36" width="3.1875" style="1" customWidth="1"/>
    <col min="37" max="16384" width="4.4375" style="1"/>
  </cols>
  <sheetData>
    <row r="1" spans="1:36" ht="22.5" customHeight="1" x14ac:dyDescent="0.7">
      <c r="A1" s="23"/>
      <c r="I1" s="28"/>
      <c r="J1" s="28"/>
      <c r="K1" s="28"/>
      <c r="AJ1" s="90" t="s">
        <v>55</v>
      </c>
    </row>
    <row r="2" spans="1:36" ht="36" customHeight="1" x14ac:dyDescent="0.7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36" customHeight="1" x14ac:dyDescent="0.7">
      <c r="A3" s="26"/>
      <c r="B3" s="89" t="s">
        <v>54</v>
      </c>
      <c r="C3" s="89"/>
      <c r="D3" s="88" t="s">
        <v>53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26"/>
      <c r="AJ3" s="26"/>
    </row>
    <row r="4" spans="1:36" ht="19.5" customHeight="1" x14ac:dyDescent="0.7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36" ht="18" customHeight="1" x14ac:dyDescent="0.7">
      <c r="A5" s="85"/>
      <c r="B5" s="84"/>
      <c r="C5" s="83"/>
      <c r="D5" s="82" t="s">
        <v>52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0"/>
      <c r="AJ5" s="79" t="s">
        <v>3</v>
      </c>
    </row>
    <row r="6" spans="1:36" ht="18" customHeight="1" x14ac:dyDescent="0.7">
      <c r="A6" s="78"/>
      <c r="B6" s="77"/>
      <c r="C6" s="76"/>
      <c r="D6" s="71" t="s">
        <v>29</v>
      </c>
      <c r="E6" s="46">
        <v>1</v>
      </c>
      <c r="F6" s="46">
        <v>2</v>
      </c>
      <c r="G6" s="46">
        <v>3</v>
      </c>
      <c r="H6" s="46">
        <v>4</v>
      </c>
      <c r="I6" s="46">
        <v>5</v>
      </c>
      <c r="J6" s="46">
        <v>6</v>
      </c>
      <c r="K6" s="46">
        <v>7</v>
      </c>
      <c r="L6" s="46">
        <v>8</v>
      </c>
      <c r="M6" s="46">
        <v>9</v>
      </c>
      <c r="N6" s="46">
        <v>10</v>
      </c>
      <c r="O6" s="46">
        <v>11</v>
      </c>
      <c r="P6" s="46">
        <v>12</v>
      </c>
      <c r="Q6" s="46">
        <v>13</v>
      </c>
      <c r="R6" s="46">
        <v>14</v>
      </c>
      <c r="S6" s="46">
        <v>15</v>
      </c>
      <c r="T6" s="46">
        <v>16</v>
      </c>
      <c r="U6" s="46">
        <v>17</v>
      </c>
      <c r="V6" s="46">
        <v>18</v>
      </c>
      <c r="W6" s="46">
        <v>19</v>
      </c>
      <c r="X6" s="46">
        <v>20</v>
      </c>
      <c r="Y6" s="46">
        <v>21</v>
      </c>
      <c r="Z6" s="46">
        <v>22</v>
      </c>
      <c r="AA6" s="46">
        <v>23</v>
      </c>
      <c r="AB6" s="46">
        <v>24</v>
      </c>
      <c r="AC6" s="46">
        <v>25</v>
      </c>
      <c r="AD6" s="46">
        <v>26</v>
      </c>
      <c r="AE6" s="46">
        <v>27</v>
      </c>
      <c r="AF6" s="46">
        <v>28</v>
      </c>
      <c r="AG6" s="46">
        <v>29</v>
      </c>
      <c r="AH6" s="46">
        <v>30</v>
      </c>
      <c r="AI6" s="46">
        <v>31</v>
      </c>
      <c r="AJ6" s="75"/>
    </row>
    <row r="7" spans="1:36" ht="18" customHeight="1" x14ac:dyDescent="0.7">
      <c r="A7" s="74"/>
      <c r="B7" s="73"/>
      <c r="C7" s="72"/>
      <c r="D7" s="71" t="s">
        <v>48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69"/>
    </row>
    <row r="8" spans="1:36" ht="22.25" customHeight="1" x14ac:dyDescent="0.7">
      <c r="A8" s="67" t="s">
        <v>36</v>
      </c>
      <c r="B8" s="66"/>
      <c r="C8" s="65" t="s">
        <v>34</v>
      </c>
      <c r="D8" s="64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2"/>
    </row>
    <row r="9" spans="1:36" ht="22.25" customHeight="1" x14ac:dyDescent="0.7">
      <c r="A9" s="60"/>
      <c r="B9" s="59"/>
      <c r="C9" s="58" t="s">
        <v>33</v>
      </c>
      <c r="D9" s="57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1"/>
    </row>
    <row r="10" spans="1:36" ht="22.25" customHeight="1" x14ac:dyDescent="0.7">
      <c r="A10" s="60"/>
      <c r="B10" s="59"/>
      <c r="C10" s="58" t="s">
        <v>32</v>
      </c>
      <c r="D10" s="57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55"/>
    </row>
    <row r="11" spans="1:36" ht="22.25" customHeight="1" x14ac:dyDescent="0.7">
      <c r="A11" s="54"/>
      <c r="B11" s="53"/>
      <c r="C11" s="52" t="s">
        <v>3</v>
      </c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44"/>
    </row>
    <row r="12" spans="1:36" ht="22.25" customHeight="1" x14ac:dyDescent="0.7">
      <c r="A12" s="67" t="s">
        <v>35</v>
      </c>
      <c r="B12" s="66"/>
      <c r="C12" s="65" t="s">
        <v>34</v>
      </c>
      <c r="D12" s="64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2"/>
    </row>
    <row r="13" spans="1:36" ht="22.25" customHeight="1" x14ac:dyDescent="0.7">
      <c r="A13" s="60"/>
      <c r="B13" s="59"/>
      <c r="C13" s="58" t="s">
        <v>33</v>
      </c>
      <c r="D13" s="57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61"/>
    </row>
    <row r="14" spans="1:36" ht="22.25" customHeight="1" x14ac:dyDescent="0.7">
      <c r="A14" s="60"/>
      <c r="B14" s="59"/>
      <c r="C14" s="58" t="s">
        <v>32</v>
      </c>
      <c r="D14" s="57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5"/>
    </row>
    <row r="15" spans="1:36" ht="22.25" customHeight="1" x14ac:dyDescent="0.7">
      <c r="A15" s="54"/>
      <c r="B15" s="53"/>
      <c r="C15" s="52" t="s">
        <v>3</v>
      </c>
      <c r="D15" s="51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87"/>
      <c r="AJ15" s="86"/>
    </row>
    <row r="16" spans="1:36" ht="22.25" customHeight="1" x14ac:dyDescent="0.7">
      <c r="A16" s="49" t="s">
        <v>31</v>
      </c>
      <c r="B16" s="48"/>
      <c r="C16" s="48"/>
      <c r="D16" s="4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5"/>
      <c r="AJ16" s="46"/>
    </row>
    <row r="18" spans="1:36" ht="19.5" customHeight="1" x14ac:dyDescent="0.7">
      <c r="A18" s="43" t="s">
        <v>30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1" t="s">
        <v>29</v>
      </c>
      <c r="O18" s="43" t="s">
        <v>28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1" t="s">
        <v>27</v>
      </c>
    </row>
    <row r="20" spans="1:36" ht="21.75" customHeight="1" x14ac:dyDescent="0.7">
      <c r="B20" s="1" t="s">
        <v>1</v>
      </c>
      <c r="C20" s="1" t="s">
        <v>26</v>
      </c>
    </row>
    <row r="21" spans="1:36" ht="21.75" customHeight="1" x14ac:dyDescent="0.7">
      <c r="C21" s="1" t="s">
        <v>51</v>
      </c>
    </row>
    <row r="22" spans="1:36" ht="21.75" customHeight="1" x14ac:dyDescent="0.7">
      <c r="C22" s="1" t="s">
        <v>50</v>
      </c>
    </row>
    <row r="23" spans="1:36" ht="21.75" customHeight="1" x14ac:dyDescent="0.7">
      <c r="A23" s="26"/>
      <c r="C23" s="26"/>
      <c r="D23" s="26"/>
      <c r="E23" s="26"/>
      <c r="F23" s="26"/>
      <c r="G23" s="26"/>
      <c r="H23" s="26"/>
      <c r="I23" s="26"/>
      <c r="J23" s="23"/>
      <c r="K23" s="23"/>
    </row>
    <row r="24" spans="1:36" ht="36" customHeight="1" x14ac:dyDescent="0.7">
      <c r="A24" s="30" t="s">
        <v>49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</row>
    <row r="25" spans="1:36" ht="19.5" customHeight="1" x14ac:dyDescent="0.7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36" ht="18" customHeight="1" x14ac:dyDescent="0.7">
      <c r="A26" s="85"/>
      <c r="B26" s="84"/>
      <c r="C26" s="83"/>
      <c r="D26" s="82" t="s">
        <v>15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0"/>
      <c r="AJ26" s="79" t="s">
        <v>3</v>
      </c>
    </row>
    <row r="27" spans="1:36" ht="18" customHeight="1" x14ac:dyDescent="0.7">
      <c r="A27" s="78"/>
      <c r="B27" s="77"/>
      <c r="C27" s="76"/>
      <c r="D27" s="71" t="s">
        <v>29</v>
      </c>
      <c r="E27" s="46">
        <v>1</v>
      </c>
      <c r="F27" s="46">
        <v>2</v>
      </c>
      <c r="G27" s="46">
        <v>3</v>
      </c>
      <c r="H27" s="46">
        <v>4</v>
      </c>
      <c r="I27" s="46">
        <v>5</v>
      </c>
      <c r="J27" s="46">
        <v>6</v>
      </c>
      <c r="K27" s="46">
        <v>7</v>
      </c>
      <c r="L27" s="46">
        <v>8</v>
      </c>
      <c r="M27" s="46">
        <v>9</v>
      </c>
      <c r="N27" s="46">
        <v>10</v>
      </c>
      <c r="O27" s="46">
        <v>11</v>
      </c>
      <c r="P27" s="46">
        <v>12</v>
      </c>
      <c r="Q27" s="46">
        <v>13</v>
      </c>
      <c r="R27" s="46">
        <v>14</v>
      </c>
      <c r="S27" s="46">
        <v>15</v>
      </c>
      <c r="T27" s="46">
        <v>16</v>
      </c>
      <c r="U27" s="46">
        <v>17</v>
      </c>
      <c r="V27" s="46">
        <v>18</v>
      </c>
      <c r="W27" s="46">
        <v>19</v>
      </c>
      <c r="X27" s="46">
        <v>20</v>
      </c>
      <c r="Y27" s="46">
        <v>21</v>
      </c>
      <c r="Z27" s="46">
        <v>22</v>
      </c>
      <c r="AA27" s="46">
        <v>23</v>
      </c>
      <c r="AB27" s="46">
        <v>24</v>
      </c>
      <c r="AC27" s="46">
        <v>25</v>
      </c>
      <c r="AD27" s="46">
        <v>26</v>
      </c>
      <c r="AE27" s="46">
        <v>27</v>
      </c>
      <c r="AF27" s="46">
        <v>28</v>
      </c>
      <c r="AG27" s="46">
        <v>29</v>
      </c>
      <c r="AH27" s="46">
        <v>30</v>
      </c>
      <c r="AI27" s="46">
        <v>31</v>
      </c>
      <c r="AJ27" s="75"/>
    </row>
    <row r="28" spans="1:36" ht="18" customHeight="1" x14ac:dyDescent="0.7">
      <c r="A28" s="74"/>
      <c r="B28" s="73"/>
      <c r="C28" s="72"/>
      <c r="D28" s="71" t="s">
        <v>48</v>
      </c>
      <c r="E28" s="70" t="s">
        <v>47</v>
      </c>
      <c r="F28" s="70" t="s">
        <v>46</v>
      </c>
      <c r="G28" s="70" t="s">
        <v>45</v>
      </c>
      <c r="H28" s="70" t="s">
        <v>44</v>
      </c>
      <c r="I28" s="70" t="s">
        <v>42</v>
      </c>
      <c r="J28" s="70" t="s">
        <v>41</v>
      </c>
      <c r="K28" s="70" t="s">
        <v>40</v>
      </c>
      <c r="L28" s="70" t="s">
        <v>39</v>
      </c>
      <c r="M28" s="70" t="s">
        <v>38</v>
      </c>
      <c r="N28" s="70" t="s">
        <v>37</v>
      </c>
      <c r="O28" s="70" t="s">
        <v>43</v>
      </c>
      <c r="P28" s="70" t="s">
        <v>42</v>
      </c>
      <c r="Q28" s="70" t="s">
        <v>41</v>
      </c>
      <c r="R28" s="70" t="s">
        <v>40</v>
      </c>
      <c r="S28" s="70" t="s">
        <v>39</v>
      </c>
      <c r="T28" s="70" t="s">
        <v>38</v>
      </c>
      <c r="U28" s="70" t="s">
        <v>37</v>
      </c>
      <c r="V28" s="70" t="s">
        <v>43</v>
      </c>
      <c r="W28" s="70" t="s">
        <v>42</v>
      </c>
      <c r="X28" s="70" t="s">
        <v>41</v>
      </c>
      <c r="Y28" s="70" t="s">
        <v>40</v>
      </c>
      <c r="Z28" s="70" t="s">
        <v>39</v>
      </c>
      <c r="AA28" s="70" t="s">
        <v>38</v>
      </c>
      <c r="AB28" s="70" t="s">
        <v>37</v>
      </c>
      <c r="AC28" s="70" t="s">
        <v>43</v>
      </c>
      <c r="AD28" s="70" t="s">
        <v>42</v>
      </c>
      <c r="AE28" s="70" t="s">
        <v>41</v>
      </c>
      <c r="AF28" s="70" t="s">
        <v>40</v>
      </c>
      <c r="AG28" s="70" t="s">
        <v>39</v>
      </c>
      <c r="AH28" s="70" t="s">
        <v>38</v>
      </c>
      <c r="AI28" s="70" t="s">
        <v>37</v>
      </c>
      <c r="AJ28" s="69"/>
    </row>
    <row r="29" spans="1:36" ht="45" customHeight="1" x14ac:dyDescent="0.7">
      <c r="A29" s="67" t="s">
        <v>36</v>
      </c>
      <c r="B29" s="66"/>
      <c r="C29" s="65" t="s">
        <v>34</v>
      </c>
      <c r="D29" s="64"/>
      <c r="E29" s="63">
        <v>1</v>
      </c>
      <c r="F29" s="63"/>
      <c r="G29" s="63">
        <v>1</v>
      </c>
      <c r="H29" s="63"/>
      <c r="I29" s="63">
        <v>1</v>
      </c>
      <c r="J29" s="63"/>
      <c r="K29" s="63"/>
      <c r="L29" s="63">
        <v>1</v>
      </c>
      <c r="M29" s="63"/>
      <c r="N29" s="63">
        <v>1</v>
      </c>
      <c r="O29" s="63"/>
      <c r="P29" s="63">
        <v>1</v>
      </c>
      <c r="Q29" s="63"/>
      <c r="R29" s="63"/>
      <c r="S29" s="63">
        <v>1</v>
      </c>
      <c r="T29" s="63"/>
      <c r="U29" s="63">
        <v>1</v>
      </c>
      <c r="V29" s="63"/>
      <c r="W29" s="63">
        <v>1</v>
      </c>
      <c r="X29" s="63"/>
      <c r="Y29" s="63"/>
      <c r="Z29" s="63">
        <v>1</v>
      </c>
      <c r="AA29" s="63"/>
      <c r="AB29" s="63">
        <v>1</v>
      </c>
      <c r="AC29" s="63"/>
      <c r="AD29" s="63">
        <v>1</v>
      </c>
      <c r="AE29" s="63"/>
      <c r="AF29" s="63"/>
      <c r="AG29" s="63">
        <v>1</v>
      </c>
      <c r="AH29" s="63"/>
      <c r="AI29" s="63">
        <v>1</v>
      </c>
      <c r="AJ29" s="62"/>
    </row>
    <row r="30" spans="1:36" ht="33" customHeight="1" x14ac:dyDescent="0.7">
      <c r="A30" s="60"/>
      <c r="B30" s="59"/>
      <c r="C30" s="58" t="s">
        <v>33</v>
      </c>
      <c r="D30" s="57"/>
      <c r="E30" s="56"/>
      <c r="F30" s="56">
        <v>1</v>
      </c>
      <c r="G30" s="56"/>
      <c r="H30" s="56">
        <v>1</v>
      </c>
      <c r="I30" s="56">
        <v>1</v>
      </c>
      <c r="J30" s="56"/>
      <c r="K30" s="56"/>
      <c r="L30" s="56"/>
      <c r="M30" s="56">
        <v>1</v>
      </c>
      <c r="N30" s="56"/>
      <c r="O30" s="56">
        <v>1</v>
      </c>
      <c r="P30" s="56">
        <v>1</v>
      </c>
      <c r="Q30" s="56"/>
      <c r="R30" s="56"/>
      <c r="S30" s="56"/>
      <c r="T30" s="56">
        <v>1</v>
      </c>
      <c r="U30" s="56"/>
      <c r="V30" s="56">
        <v>1</v>
      </c>
      <c r="W30" s="56">
        <v>1</v>
      </c>
      <c r="X30" s="56"/>
      <c r="Y30" s="56"/>
      <c r="Z30" s="56"/>
      <c r="AA30" s="56">
        <v>1</v>
      </c>
      <c r="AB30" s="56"/>
      <c r="AC30" s="56">
        <v>1</v>
      </c>
      <c r="AD30" s="56">
        <v>1</v>
      </c>
      <c r="AE30" s="56"/>
      <c r="AF30" s="56"/>
      <c r="AG30" s="56"/>
      <c r="AH30" s="56">
        <v>1</v>
      </c>
      <c r="AI30" s="56"/>
      <c r="AJ30" s="61"/>
    </row>
    <row r="31" spans="1:36" ht="33" customHeight="1" x14ac:dyDescent="0.7">
      <c r="A31" s="60"/>
      <c r="B31" s="59"/>
      <c r="C31" s="58" t="s">
        <v>32</v>
      </c>
      <c r="D31" s="57"/>
      <c r="E31" s="68"/>
      <c r="F31" s="68">
        <v>2</v>
      </c>
      <c r="G31" s="68"/>
      <c r="H31" s="68">
        <v>2</v>
      </c>
      <c r="I31" s="68">
        <v>1</v>
      </c>
      <c r="J31" s="68"/>
      <c r="K31" s="68"/>
      <c r="L31" s="68"/>
      <c r="M31" s="68">
        <v>2</v>
      </c>
      <c r="N31" s="68"/>
      <c r="O31" s="68">
        <v>2</v>
      </c>
      <c r="P31" s="68">
        <v>1</v>
      </c>
      <c r="Q31" s="68"/>
      <c r="R31" s="68"/>
      <c r="S31" s="68"/>
      <c r="T31" s="68">
        <v>2</v>
      </c>
      <c r="U31" s="68"/>
      <c r="V31" s="68">
        <v>2</v>
      </c>
      <c r="W31" s="68">
        <v>1</v>
      </c>
      <c r="X31" s="68"/>
      <c r="Y31" s="68"/>
      <c r="Z31" s="68"/>
      <c r="AA31" s="68">
        <v>2</v>
      </c>
      <c r="AB31" s="68"/>
      <c r="AC31" s="68">
        <v>2</v>
      </c>
      <c r="AD31" s="68">
        <v>1</v>
      </c>
      <c r="AE31" s="68"/>
      <c r="AF31" s="68"/>
      <c r="AG31" s="68"/>
      <c r="AH31" s="68">
        <v>2</v>
      </c>
      <c r="AI31" s="68"/>
      <c r="AJ31" s="55"/>
    </row>
    <row r="32" spans="1:36" ht="33" customHeight="1" x14ac:dyDescent="0.7">
      <c r="A32" s="54"/>
      <c r="B32" s="53"/>
      <c r="C32" s="52" t="s">
        <v>3</v>
      </c>
      <c r="D32" s="51"/>
      <c r="E32" s="50">
        <f>SUM(E29:E31)</f>
        <v>1</v>
      </c>
      <c r="F32" s="50">
        <f>SUM(F29:F31)</f>
        <v>3</v>
      </c>
      <c r="G32" s="50">
        <f>SUM(G29:G31)</f>
        <v>1</v>
      </c>
      <c r="H32" s="50">
        <f>SUM(H29:H31)</f>
        <v>3</v>
      </c>
      <c r="I32" s="50">
        <f>SUM(I29:I31)</f>
        <v>3</v>
      </c>
      <c r="J32" s="50">
        <f>SUM(J29:J31)</f>
        <v>0</v>
      </c>
      <c r="K32" s="50">
        <f>SUM(K29:K31)</f>
        <v>0</v>
      </c>
      <c r="L32" s="50">
        <f>SUM(L29:L31)</f>
        <v>1</v>
      </c>
      <c r="M32" s="50">
        <f>SUM(M29:M31)</f>
        <v>3</v>
      </c>
      <c r="N32" s="50">
        <f>SUM(N29:N31)</f>
        <v>1</v>
      </c>
      <c r="O32" s="50">
        <f>SUM(O29:O31)</f>
        <v>3</v>
      </c>
      <c r="P32" s="50">
        <f>SUM(P29:P31)</f>
        <v>3</v>
      </c>
      <c r="Q32" s="50">
        <f>SUM(Q29:Q31)</f>
        <v>0</v>
      </c>
      <c r="R32" s="50">
        <f>SUM(R29:R31)</f>
        <v>0</v>
      </c>
      <c r="S32" s="50">
        <f>SUM(S29:S31)</f>
        <v>1</v>
      </c>
      <c r="T32" s="50">
        <f>SUM(T29:T31)</f>
        <v>3</v>
      </c>
      <c r="U32" s="50">
        <f>SUM(U29:U31)</f>
        <v>1</v>
      </c>
      <c r="V32" s="50">
        <f>SUM(V29:V31)</f>
        <v>3</v>
      </c>
      <c r="W32" s="50">
        <f>SUM(W29:W31)</f>
        <v>3</v>
      </c>
      <c r="X32" s="50">
        <f>SUM(X29:X31)</f>
        <v>0</v>
      </c>
      <c r="Y32" s="50">
        <f>SUM(Y29:Y31)</f>
        <v>0</v>
      </c>
      <c r="Z32" s="50">
        <f>SUM(Z29:Z31)</f>
        <v>1</v>
      </c>
      <c r="AA32" s="50">
        <f>SUM(AA29:AA31)</f>
        <v>3</v>
      </c>
      <c r="AB32" s="50">
        <f>SUM(AB29:AB31)</f>
        <v>1</v>
      </c>
      <c r="AC32" s="50">
        <f>SUM(AC29:AC31)</f>
        <v>3</v>
      </c>
      <c r="AD32" s="50">
        <f>SUM(AD29:AD31)</f>
        <v>3</v>
      </c>
      <c r="AE32" s="50">
        <f>SUM(AE29:AE31)</f>
        <v>0</v>
      </c>
      <c r="AF32" s="50">
        <f>SUM(AF29:AF31)</f>
        <v>0</v>
      </c>
      <c r="AG32" s="50">
        <f>SUM(AG29:AG31)</f>
        <v>1</v>
      </c>
      <c r="AH32" s="50">
        <f>SUM(AH29:AH31)</f>
        <v>3</v>
      </c>
      <c r="AI32" s="50">
        <f>SUM(AI29:AI31)</f>
        <v>1</v>
      </c>
      <c r="AJ32" s="44">
        <f>SUM(E32:AI32)</f>
        <v>49</v>
      </c>
    </row>
    <row r="33" spans="1:36" ht="33" customHeight="1" x14ac:dyDescent="0.7">
      <c r="A33" s="67" t="s">
        <v>35</v>
      </c>
      <c r="B33" s="66"/>
      <c r="C33" s="65" t="s">
        <v>34</v>
      </c>
      <c r="D33" s="64"/>
      <c r="E33" s="63">
        <f>E29*1</f>
        <v>1</v>
      </c>
      <c r="F33" s="63">
        <f>F29*1</f>
        <v>0</v>
      </c>
      <c r="G33" s="63">
        <f>G29*1</f>
        <v>1</v>
      </c>
      <c r="H33" s="63">
        <f>H29*1</f>
        <v>0</v>
      </c>
      <c r="I33" s="63">
        <f>I29*1</f>
        <v>1</v>
      </c>
      <c r="J33" s="63">
        <f>J29*1</f>
        <v>0</v>
      </c>
      <c r="K33" s="63">
        <f>K29*1</f>
        <v>0</v>
      </c>
      <c r="L33" s="63">
        <f>L29*1</f>
        <v>1</v>
      </c>
      <c r="M33" s="63">
        <f>M29*1</f>
        <v>0</v>
      </c>
      <c r="N33" s="63">
        <f>N29*1</f>
        <v>1</v>
      </c>
      <c r="O33" s="63">
        <f>O29*1</f>
        <v>0</v>
      </c>
      <c r="P33" s="63">
        <f>P29*1</f>
        <v>1</v>
      </c>
      <c r="Q33" s="63">
        <f>Q29*1</f>
        <v>0</v>
      </c>
      <c r="R33" s="63">
        <f>R29*1</f>
        <v>0</v>
      </c>
      <c r="S33" s="63">
        <f>S29*1</f>
        <v>1</v>
      </c>
      <c r="T33" s="63">
        <f>T29*1</f>
        <v>0</v>
      </c>
      <c r="U33" s="63">
        <f>U29*1</f>
        <v>1</v>
      </c>
      <c r="V33" s="63">
        <f>V29*1</f>
        <v>0</v>
      </c>
      <c r="W33" s="63">
        <f>W29*1</f>
        <v>1</v>
      </c>
      <c r="X33" s="63">
        <f>X29*1</f>
        <v>0</v>
      </c>
      <c r="Y33" s="63">
        <f>Y29*1</f>
        <v>0</v>
      </c>
      <c r="Z33" s="63">
        <f>Z29*1</f>
        <v>1</v>
      </c>
      <c r="AA33" s="63">
        <f>AA29*1</f>
        <v>0</v>
      </c>
      <c r="AB33" s="63">
        <f>AB29*1</f>
        <v>1</v>
      </c>
      <c r="AC33" s="63">
        <f>AC29*1</f>
        <v>0</v>
      </c>
      <c r="AD33" s="63">
        <f>AD29*1</f>
        <v>1</v>
      </c>
      <c r="AE33" s="63">
        <f>AE29*1</f>
        <v>0</v>
      </c>
      <c r="AF33" s="63">
        <f>AF29*1</f>
        <v>0</v>
      </c>
      <c r="AG33" s="63">
        <f>AG29*1</f>
        <v>1</v>
      </c>
      <c r="AH33" s="63">
        <f>AH29*1</f>
        <v>0</v>
      </c>
      <c r="AI33" s="63">
        <f>AI29*1</f>
        <v>1</v>
      </c>
      <c r="AJ33" s="62"/>
    </row>
    <row r="34" spans="1:36" ht="33" customHeight="1" x14ac:dyDescent="0.7">
      <c r="A34" s="60"/>
      <c r="B34" s="59"/>
      <c r="C34" s="58" t="s">
        <v>33</v>
      </c>
      <c r="D34" s="57"/>
      <c r="E34" s="56">
        <f>E30*0.5</f>
        <v>0</v>
      </c>
      <c r="F34" s="56">
        <f>F30*0.5</f>
        <v>0.5</v>
      </c>
      <c r="G34" s="56">
        <f>G30*0.5</f>
        <v>0</v>
      </c>
      <c r="H34" s="56">
        <f>H30*0.5</f>
        <v>0.5</v>
      </c>
      <c r="I34" s="56">
        <f>I30*0.5</f>
        <v>0.5</v>
      </c>
      <c r="J34" s="56">
        <f>J30*0.5</f>
        <v>0</v>
      </c>
      <c r="K34" s="56">
        <f>K30*0.5</f>
        <v>0</v>
      </c>
      <c r="L34" s="56">
        <f>L30*0.5</f>
        <v>0</v>
      </c>
      <c r="M34" s="56">
        <f>M30*0.5</f>
        <v>0.5</v>
      </c>
      <c r="N34" s="56">
        <f>N30*0.5</f>
        <v>0</v>
      </c>
      <c r="O34" s="56">
        <f>O30*0.5</f>
        <v>0.5</v>
      </c>
      <c r="P34" s="56">
        <f>P30*0.5</f>
        <v>0.5</v>
      </c>
      <c r="Q34" s="56">
        <f>Q30*0.5</f>
        <v>0</v>
      </c>
      <c r="R34" s="56">
        <f>R30*0.5</f>
        <v>0</v>
      </c>
      <c r="S34" s="56">
        <f>S30*0.5</f>
        <v>0</v>
      </c>
      <c r="T34" s="56">
        <f>T30*0.5</f>
        <v>0.5</v>
      </c>
      <c r="U34" s="56">
        <f>U30*0.5</f>
        <v>0</v>
      </c>
      <c r="V34" s="56">
        <f>V30*0.5</f>
        <v>0.5</v>
      </c>
      <c r="W34" s="56">
        <f>W30*0.5</f>
        <v>0.5</v>
      </c>
      <c r="X34" s="56">
        <f>X30*0.5</f>
        <v>0</v>
      </c>
      <c r="Y34" s="56">
        <f>Y30*0.5</f>
        <v>0</v>
      </c>
      <c r="Z34" s="56">
        <f>Z30*0.5</f>
        <v>0</v>
      </c>
      <c r="AA34" s="56">
        <f>AA30*0.5</f>
        <v>0.5</v>
      </c>
      <c r="AB34" s="56">
        <f>AB30*0.5</f>
        <v>0</v>
      </c>
      <c r="AC34" s="56">
        <f>AC30*0.5</f>
        <v>0.5</v>
      </c>
      <c r="AD34" s="56">
        <f>AD30*0.5</f>
        <v>0.5</v>
      </c>
      <c r="AE34" s="56">
        <f>AE30*0.5</f>
        <v>0</v>
      </c>
      <c r="AF34" s="56">
        <f>AF30*0.5</f>
        <v>0</v>
      </c>
      <c r="AG34" s="56">
        <f>AG30*0.5</f>
        <v>0</v>
      </c>
      <c r="AH34" s="56">
        <f>AH30*0.5</f>
        <v>0.5</v>
      </c>
      <c r="AI34" s="56">
        <f>AI30*0.5</f>
        <v>0</v>
      </c>
      <c r="AJ34" s="61"/>
    </row>
    <row r="35" spans="1:36" ht="33" customHeight="1" x14ac:dyDescent="0.7">
      <c r="A35" s="60"/>
      <c r="B35" s="59"/>
      <c r="C35" s="58" t="s">
        <v>32</v>
      </c>
      <c r="D35" s="57"/>
      <c r="E35" s="56">
        <f>E31*0.33</f>
        <v>0</v>
      </c>
      <c r="F35" s="56">
        <f>F31*0.33</f>
        <v>0.66</v>
      </c>
      <c r="G35" s="56">
        <f>G31*0.33</f>
        <v>0</v>
      </c>
      <c r="H35" s="56">
        <f>H31*0.33</f>
        <v>0.66</v>
      </c>
      <c r="I35" s="56">
        <f>I31*0.33</f>
        <v>0.33</v>
      </c>
      <c r="J35" s="56">
        <f>J31*0.33</f>
        <v>0</v>
      </c>
      <c r="K35" s="56">
        <f>K31*0.33</f>
        <v>0</v>
      </c>
      <c r="L35" s="56">
        <f>L31*0.33</f>
        <v>0</v>
      </c>
      <c r="M35" s="56">
        <f>M31*0.33</f>
        <v>0.66</v>
      </c>
      <c r="N35" s="56">
        <f>N31*0.33</f>
        <v>0</v>
      </c>
      <c r="O35" s="56">
        <f>O31*0.33</f>
        <v>0.66</v>
      </c>
      <c r="P35" s="56">
        <f>P31*0.33</f>
        <v>0.33</v>
      </c>
      <c r="Q35" s="56">
        <f>Q31*0.33</f>
        <v>0</v>
      </c>
      <c r="R35" s="56">
        <f>R31*0.33</f>
        <v>0</v>
      </c>
      <c r="S35" s="56">
        <f>S31*0.33</f>
        <v>0</v>
      </c>
      <c r="T35" s="56">
        <f>T31*0.33</f>
        <v>0.66</v>
      </c>
      <c r="U35" s="56">
        <f>U31*0.33</f>
        <v>0</v>
      </c>
      <c r="V35" s="56">
        <f>V31*0.33</f>
        <v>0.66</v>
      </c>
      <c r="W35" s="56">
        <f>W31*0.33</f>
        <v>0.33</v>
      </c>
      <c r="X35" s="56">
        <f>X31*0.33</f>
        <v>0</v>
      </c>
      <c r="Y35" s="56">
        <f>Y31*0.33</f>
        <v>0</v>
      </c>
      <c r="Z35" s="56">
        <f>Z31*0.33</f>
        <v>0</v>
      </c>
      <c r="AA35" s="56">
        <f>AA31*0.33</f>
        <v>0.66</v>
      </c>
      <c r="AB35" s="56">
        <f>AB31*0.33</f>
        <v>0</v>
      </c>
      <c r="AC35" s="56">
        <f>AC31*0.33</f>
        <v>0.66</v>
      </c>
      <c r="AD35" s="56">
        <f>AD31*0.33</f>
        <v>0.33</v>
      </c>
      <c r="AE35" s="56">
        <f>AE31*0.33</f>
        <v>0</v>
      </c>
      <c r="AF35" s="56">
        <f>AF31*0.33</f>
        <v>0</v>
      </c>
      <c r="AG35" s="56">
        <f>AG31*0.33</f>
        <v>0</v>
      </c>
      <c r="AH35" s="56">
        <f>AH31*0.33</f>
        <v>0.66</v>
      </c>
      <c r="AI35" s="56">
        <f>AI31*0.33</f>
        <v>0</v>
      </c>
      <c r="AJ35" s="55"/>
    </row>
    <row r="36" spans="1:36" ht="33" customHeight="1" x14ac:dyDescent="0.7">
      <c r="A36" s="54"/>
      <c r="B36" s="53"/>
      <c r="C36" s="52" t="s">
        <v>3</v>
      </c>
      <c r="D36" s="51"/>
      <c r="E36" s="50">
        <f>SUM(E33:E35)</f>
        <v>1</v>
      </c>
      <c r="F36" s="50">
        <f>SUM(F33:F35)</f>
        <v>1.1600000000000001</v>
      </c>
      <c r="G36" s="50">
        <f>SUM(G33:G35)</f>
        <v>1</v>
      </c>
      <c r="H36" s="50">
        <f>SUM(H33:H35)</f>
        <v>1.1600000000000001</v>
      </c>
      <c r="I36" s="50">
        <f>SUM(I33:I35)</f>
        <v>1.83</v>
      </c>
      <c r="J36" s="50">
        <f>SUM(J33:J35)</f>
        <v>0</v>
      </c>
      <c r="K36" s="50">
        <f>SUM(K33:K35)</f>
        <v>0</v>
      </c>
      <c r="L36" s="50">
        <f>SUM(L33:L35)</f>
        <v>1</v>
      </c>
      <c r="M36" s="50">
        <f>SUM(M33:M35)</f>
        <v>1.1600000000000001</v>
      </c>
      <c r="N36" s="50">
        <f>SUM(N33:N35)</f>
        <v>1</v>
      </c>
      <c r="O36" s="50">
        <f>SUM(O33:O35)</f>
        <v>1.1600000000000001</v>
      </c>
      <c r="P36" s="50">
        <f>SUM(P33:P35)</f>
        <v>1.83</v>
      </c>
      <c r="Q36" s="50">
        <f>SUM(Q33:Q35)</f>
        <v>0</v>
      </c>
      <c r="R36" s="50">
        <f>SUM(R33:R35)</f>
        <v>0</v>
      </c>
      <c r="S36" s="50">
        <f>SUM(S33:S35)</f>
        <v>1</v>
      </c>
      <c r="T36" s="50">
        <f>SUM(T33:T35)</f>
        <v>1.1600000000000001</v>
      </c>
      <c r="U36" s="50">
        <f>SUM(U33:U35)</f>
        <v>1</v>
      </c>
      <c r="V36" s="50">
        <f>SUM(V33:V35)</f>
        <v>1.1600000000000001</v>
      </c>
      <c r="W36" s="50">
        <f>SUM(W33:W35)</f>
        <v>1.83</v>
      </c>
      <c r="X36" s="50">
        <f>SUM(X33:X35)</f>
        <v>0</v>
      </c>
      <c r="Y36" s="50">
        <f>SUM(Y33:Y35)</f>
        <v>0</v>
      </c>
      <c r="Z36" s="50">
        <f>SUM(Z33:Z35)</f>
        <v>1</v>
      </c>
      <c r="AA36" s="50">
        <f>SUM(AA33:AA35)</f>
        <v>1.1600000000000001</v>
      </c>
      <c r="AB36" s="50">
        <f>SUM(AB33:AB35)</f>
        <v>1</v>
      </c>
      <c r="AC36" s="50">
        <f>SUM(AC33:AC35)</f>
        <v>1.1600000000000001</v>
      </c>
      <c r="AD36" s="50">
        <f>SUM(AD33:AD35)</f>
        <v>1.83</v>
      </c>
      <c r="AE36" s="50">
        <f>SUM(AE33:AE35)</f>
        <v>0</v>
      </c>
      <c r="AF36" s="50">
        <f>SUM(AF33:AF35)</f>
        <v>0</v>
      </c>
      <c r="AG36" s="50">
        <f>SUM(AG33:AG35)</f>
        <v>1</v>
      </c>
      <c r="AH36" s="50">
        <f>SUM(AH33:AH35)</f>
        <v>1.1600000000000001</v>
      </c>
      <c r="AI36" s="50">
        <f>SUM(AI33:AI35)</f>
        <v>1</v>
      </c>
      <c r="AJ36" s="44">
        <f>SUM(E36:AI36)</f>
        <v>27.76</v>
      </c>
    </row>
    <row r="37" spans="1:36" ht="33" customHeight="1" x14ac:dyDescent="0.7">
      <c r="A37" s="49" t="s">
        <v>31</v>
      </c>
      <c r="B37" s="48"/>
      <c r="C37" s="48"/>
      <c r="D37" s="47"/>
      <c r="E37" s="46">
        <v>1</v>
      </c>
      <c r="F37" s="46">
        <v>1</v>
      </c>
      <c r="G37" s="46">
        <v>1</v>
      </c>
      <c r="H37" s="46">
        <v>2</v>
      </c>
      <c r="I37" s="46">
        <v>2</v>
      </c>
      <c r="J37" s="46"/>
      <c r="K37" s="46"/>
      <c r="L37" s="46">
        <v>1</v>
      </c>
      <c r="M37" s="46">
        <v>1</v>
      </c>
      <c r="N37" s="46">
        <v>1</v>
      </c>
      <c r="O37" s="46">
        <v>2</v>
      </c>
      <c r="P37" s="46">
        <v>2</v>
      </c>
      <c r="Q37" s="46"/>
      <c r="R37" s="46"/>
      <c r="S37" s="46">
        <v>1</v>
      </c>
      <c r="T37" s="46">
        <v>1</v>
      </c>
      <c r="U37" s="46">
        <v>1</v>
      </c>
      <c r="V37" s="46">
        <v>2</v>
      </c>
      <c r="W37" s="46">
        <v>2</v>
      </c>
      <c r="X37" s="46"/>
      <c r="Y37" s="46"/>
      <c r="Z37" s="46">
        <v>1</v>
      </c>
      <c r="AA37" s="46">
        <v>1</v>
      </c>
      <c r="AB37" s="46">
        <v>1</v>
      </c>
      <c r="AC37" s="46">
        <v>2</v>
      </c>
      <c r="AD37" s="46">
        <v>2</v>
      </c>
      <c r="AE37" s="46"/>
      <c r="AF37" s="46"/>
      <c r="AG37" s="46">
        <v>1</v>
      </c>
      <c r="AH37" s="46">
        <v>1</v>
      </c>
      <c r="AI37" s="45">
        <v>1</v>
      </c>
      <c r="AJ37" s="44">
        <f>SUM(E37:AI37)</f>
        <v>31</v>
      </c>
    </row>
    <row r="39" spans="1:36" x14ac:dyDescent="0.7">
      <c r="A39" s="43" t="s">
        <v>30</v>
      </c>
      <c r="B39" s="43"/>
      <c r="C39" s="43"/>
      <c r="D39" s="43"/>
      <c r="E39" s="43"/>
      <c r="F39" s="43"/>
      <c r="G39" s="43"/>
      <c r="H39" s="43"/>
      <c r="I39" s="43">
        <f>COUNTIF(E32:AI32,"&gt;0")</f>
        <v>23</v>
      </c>
      <c r="J39" s="43"/>
      <c r="K39" s="43"/>
      <c r="L39" s="1" t="s">
        <v>29</v>
      </c>
      <c r="O39" s="43" t="s">
        <v>28</v>
      </c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2">
        <f>AJ32/I39</f>
        <v>2.1304347826086958</v>
      </c>
      <c r="AA39" s="42"/>
      <c r="AB39" s="42"/>
      <c r="AC39" s="1" t="s">
        <v>27</v>
      </c>
    </row>
    <row r="41" spans="1:36" ht="21.75" customHeight="1" x14ac:dyDescent="0.7">
      <c r="B41" s="1" t="s">
        <v>1</v>
      </c>
      <c r="C41" s="1" t="s">
        <v>26</v>
      </c>
    </row>
  </sheetData>
  <mergeCells count="40">
    <mergeCell ref="AJ26:AJ28"/>
    <mergeCell ref="C15:D15"/>
    <mergeCell ref="C14:D14"/>
    <mergeCell ref="C13:D13"/>
    <mergeCell ref="A16:D16"/>
    <mergeCell ref="A26:C28"/>
    <mergeCell ref="D26:AI26"/>
    <mergeCell ref="B3:C3"/>
    <mergeCell ref="D3:AH3"/>
    <mergeCell ref="A5:C7"/>
    <mergeCell ref="C10:D10"/>
    <mergeCell ref="C9:D9"/>
    <mergeCell ref="C8:D8"/>
    <mergeCell ref="A2:AJ2"/>
    <mergeCell ref="A18:H18"/>
    <mergeCell ref="I18:K18"/>
    <mergeCell ref="A24:AJ24"/>
    <mergeCell ref="AJ5:AJ7"/>
    <mergeCell ref="A8:B11"/>
    <mergeCell ref="A12:B15"/>
    <mergeCell ref="D5:AI5"/>
    <mergeCell ref="C12:D12"/>
    <mergeCell ref="C11:D11"/>
    <mergeCell ref="C31:D31"/>
    <mergeCell ref="C32:D32"/>
    <mergeCell ref="A33:B36"/>
    <mergeCell ref="C33:D33"/>
    <mergeCell ref="C34:D34"/>
    <mergeCell ref="C35:D35"/>
    <mergeCell ref="C36:D36"/>
    <mergeCell ref="A37:D37"/>
    <mergeCell ref="A39:H39"/>
    <mergeCell ref="I39:K39"/>
    <mergeCell ref="O18:Y18"/>
    <mergeCell ref="Z18:AB18"/>
    <mergeCell ref="O39:Y39"/>
    <mergeCell ref="Z39:AB39"/>
    <mergeCell ref="A29:B32"/>
    <mergeCell ref="C29:D29"/>
    <mergeCell ref="C30:D30"/>
  </mergeCells>
  <phoneticPr fontId="2"/>
  <printOptions horizontalCentered="1"/>
  <pageMargins left="0.31496062992125984" right="0.31496062992125984" top="0.74803149606299213" bottom="0.15748031496062992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報酬算定区分（児童発達支援）</vt:lpstr>
      <vt:lpstr>報酬算定区分（児発）_別添</vt:lpstr>
      <vt:lpstr>'報酬算定区分（児童発達支援）'!Print_Area</vt:lpstr>
      <vt:lpstr>'報酬算定区分（児発）_別添'!Print_Area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Guest１</dc:creator>
  <cp:lastModifiedBy>Guest１</cp:lastModifiedBy>
  <cp:lastPrinted>2021-07-26T00:21:36Z</cp:lastPrinted>
  <dcterms:created xsi:type="dcterms:W3CDTF">2021-07-26T00:10:25Z</dcterms:created>
  <dcterms:modified xsi:type="dcterms:W3CDTF">2021-07-26T00:22:28Z</dcterms:modified>
</cp:coreProperties>
</file>