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10.18\share\令和7年度緊急消防援助隊近畿ブロック合同訓練\02要綱・規則\120_合同訓練業務委託実施要領\"/>
    </mc:Choice>
  </mc:AlternateContent>
  <xr:revisionPtr revIDLastSave="0" documentId="13_ncr:1_{3BB6E5B8-F390-4D3C-9C13-8A2982619A48}" xr6:coauthVersionLast="47" xr6:coauthVersionMax="47" xr10:uidLastSave="{00000000-0000-0000-0000-000000000000}"/>
  <bookViews>
    <workbookView xWindow="-108" yWindow="-108" windowWidth="23256" windowHeight="12576" xr2:uid="{B6A1BC1B-10D0-40AF-AEF7-098AF2C49EDF}"/>
  </bookViews>
  <sheets>
    <sheet name="見積書様式" sheetId="1" r:id="rId1"/>
  </sheets>
  <definedNames>
    <definedName name="_xlnm.Print_Area" localSheetId="0">見積書様式!$A$1:$F$128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" i="1" l="1"/>
  <c r="E73" i="1"/>
  <c r="E74" i="1"/>
  <c r="E114" i="1"/>
  <c r="E116" i="1" s="1"/>
  <c r="E30" i="1"/>
  <c r="E29" i="1"/>
  <c r="E28" i="1"/>
  <c r="E18" i="1"/>
  <c r="E19" i="1"/>
  <c r="E20" i="1"/>
  <c r="E21" i="1"/>
  <c r="E22" i="1"/>
  <c r="E23" i="1"/>
  <c r="E24" i="1"/>
  <c r="E32" i="1"/>
  <c r="E31" i="1"/>
  <c r="E27" i="1"/>
  <c r="E26" i="1"/>
  <c r="E25" i="1"/>
  <c r="E17" i="1"/>
  <c r="E16" i="1"/>
  <c r="E15" i="1"/>
  <c r="E14" i="1"/>
  <c r="E13" i="1"/>
  <c r="E66" i="1"/>
  <c r="E67" i="1"/>
  <c r="E68" i="1"/>
  <c r="E69" i="1"/>
  <c r="E70" i="1"/>
  <c r="E71" i="1"/>
  <c r="E95" i="1"/>
  <c r="E94" i="1"/>
  <c r="E93" i="1"/>
  <c r="E92" i="1"/>
  <c r="E91" i="1"/>
  <c r="E90" i="1"/>
  <c r="E89" i="1"/>
  <c r="E88" i="1"/>
  <c r="E87" i="1"/>
  <c r="E86" i="1"/>
  <c r="E85" i="1"/>
  <c r="E76" i="1"/>
  <c r="E75" i="1"/>
  <c r="E65" i="1"/>
  <c r="E64" i="1"/>
  <c r="E63" i="1"/>
  <c r="E62" i="1"/>
  <c r="E61" i="1"/>
  <c r="E60" i="1"/>
  <c r="E51" i="1"/>
  <c r="E42" i="1"/>
  <c r="E43" i="1"/>
  <c r="E44" i="1"/>
  <c r="E45" i="1"/>
  <c r="E46" i="1"/>
  <c r="E47" i="1"/>
  <c r="E48" i="1"/>
  <c r="E49" i="1"/>
  <c r="E50" i="1"/>
  <c r="E41" i="1"/>
  <c r="E105" i="1"/>
  <c r="E104" i="1"/>
  <c r="E117" i="1" l="1"/>
  <c r="E118" i="1" s="1"/>
  <c r="E34" i="1"/>
  <c r="E35" i="1" s="1"/>
  <c r="E36" i="1" s="1"/>
  <c r="E97" i="1"/>
  <c r="E98" i="1" s="1"/>
  <c r="E99" i="1" s="1"/>
  <c r="E78" i="1"/>
  <c r="E79" i="1" s="1"/>
  <c r="E80" i="1" s="1"/>
  <c r="E107" i="1"/>
  <c r="E108" i="1" s="1"/>
  <c r="E109" i="1" s="1"/>
  <c r="E53" i="1"/>
  <c r="E54" i="1" l="1"/>
  <c r="E55" i="1" s="1"/>
  <c r="E121" i="1" s="1"/>
</calcChain>
</file>

<file path=xl/sharedStrings.xml><?xml version="1.0" encoding="utf-8"?>
<sst xmlns="http://schemas.openxmlformats.org/spreadsheetml/2006/main" count="131" uniqueCount="84">
  <si>
    <t>事業者</t>
    <rPh sb="0" eb="3">
      <t>ジギョウシャ</t>
    </rPh>
    <phoneticPr fontId="1"/>
  </si>
  <si>
    <t>項目</t>
    <rPh sb="0" eb="2">
      <t>コウモク</t>
    </rPh>
    <phoneticPr fontId="1"/>
  </si>
  <si>
    <t>単価</t>
    <rPh sb="0" eb="2">
      <t>タンカ</t>
    </rPh>
    <phoneticPr fontId="1"/>
  </si>
  <si>
    <t>数量・件数</t>
    <rPh sb="0" eb="2">
      <t>スウリョウ</t>
    </rPh>
    <rPh sb="3" eb="5">
      <t>ケンスウ</t>
    </rPh>
    <phoneticPr fontId="1"/>
  </si>
  <si>
    <t>金額</t>
    <rPh sb="0" eb="2">
      <t>キンガク</t>
    </rPh>
    <phoneticPr fontId="1"/>
  </si>
  <si>
    <t>諸経費</t>
    <rPh sb="0" eb="3">
      <t>ショケイヒ</t>
    </rPh>
    <phoneticPr fontId="1"/>
  </si>
  <si>
    <t>消費税（10%）</t>
    <rPh sb="0" eb="3">
      <t>ショウヒゼイ</t>
    </rPh>
    <phoneticPr fontId="1"/>
  </si>
  <si>
    <t>小計（税込）</t>
    <rPh sb="0" eb="2">
      <t>ショウケイ</t>
    </rPh>
    <rPh sb="3" eb="5">
      <t>ゼイコミ</t>
    </rPh>
    <phoneticPr fontId="1"/>
  </si>
  <si>
    <t>小計（税抜）</t>
    <rPh sb="0" eb="2">
      <t>ショウケイ</t>
    </rPh>
    <rPh sb="3" eb="5">
      <t>ゼイヌキ</t>
    </rPh>
    <phoneticPr fontId="1"/>
  </si>
  <si>
    <t>見積書</t>
    <rPh sb="0" eb="3">
      <t>ミツモリショ</t>
    </rPh>
    <phoneticPr fontId="1"/>
  </si>
  <si>
    <t>所在地</t>
    <rPh sb="0" eb="3">
      <t>ショザイチ</t>
    </rPh>
    <phoneticPr fontId="1"/>
  </si>
  <si>
    <t>担当者</t>
    <rPh sb="0" eb="3">
      <t>タントウシャ</t>
    </rPh>
    <phoneticPr fontId="1"/>
  </si>
  <si>
    <t>発行責任者</t>
    <rPh sb="0" eb="2">
      <t>ハッコウ</t>
    </rPh>
    <rPh sb="2" eb="5">
      <t>セキニンシャ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</si>
  <si>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</si>
  <si>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</si>
  <si>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○別添３　運営補助等業務</t>
    <rPh sb="1" eb="3">
      <t>ベッテン</t>
    </rPh>
    <rPh sb="5" eb="7">
      <t>ウンエイ</t>
    </rPh>
    <rPh sb="7" eb="9">
      <t>ホジョ</t>
    </rPh>
    <rPh sb="9" eb="10">
      <t>トウ</t>
    </rPh>
    <rPh sb="10" eb="12">
      <t>ギョウム</t>
    </rPh>
    <phoneticPr fontId="1"/>
  </si>
  <si>
    <t>広報用ポスター・チラシの作成</t>
    <rPh sb="0" eb="3">
      <t>コウホウヨウ</t>
    </rPh>
    <rPh sb="12" eb="14">
      <t>サクセイ</t>
    </rPh>
    <phoneticPr fontId="1"/>
  </si>
  <si>
    <t>各設備の点検等</t>
    <rPh sb="0" eb="3">
      <t>カクセツビ</t>
    </rPh>
    <rPh sb="4" eb="6">
      <t>テンケン</t>
    </rPh>
    <rPh sb="6" eb="7">
      <t>トウ</t>
    </rPh>
    <phoneticPr fontId="1"/>
  </si>
  <si>
    <t>○別添２　各訓練施設の訓練施設の提案及び製作に関する業務(Ａ１メイン会場）</t>
    <rPh sb="1" eb="3">
      <t>ベッテン</t>
    </rPh>
    <rPh sb="5" eb="6">
      <t>カク</t>
    </rPh>
    <rPh sb="6" eb="8">
      <t>クンレン</t>
    </rPh>
    <rPh sb="8" eb="10">
      <t>シセツ</t>
    </rPh>
    <rPh sb="11" eb="13">
      <t>クンレン</t>
    </rPh>
    <rPh sb="13" eb="15">
      <t>シセツ</t>
    </rPh>
    <rPh sb="16" eb="18">
      <t>テイアン</t>
    </rPh>
    <rPh sb="18" eb="19">
      <t>オヨ</t>
    </rPh>
    <rPh sb="20" eb="22">
      <t>セイサク</t>
    </rPh>
    <rPh sb="23" eb="24">
      <t>カン</t>
    </rPh>
    <rPh sb="26" eb="28">
      <t>ギョウム</t>
    </rPh>
    <rPh sb="34" eb="36">
      <t>カイジョウ</t>
    </rPh>
    <phoneticPr fontId="1"/>
  </si>
  <si>
    <t>倒壊建物救出救助訓練</t>
    <rPh sb="0" eb="2">
      <t>トウカイ</t>
    </rPh>
    <rPh sb="2" eb="4">
      <t>タテモノ</t>
    </rPh>
    <rPh sb="4" eb="6">
      <t>キュウシュツ</t>
    </rPh>
    <rPh sb="6" eb="8">
      <t>キュウジョ</t>
    </rPh>
    <rPh sb="8" eb="10">
      <t>クンレン</t>
    </rPh>
    <phoneticPr fontId="1"/>
  </si>
  <si>
    <t>中高層建物救出訓練</t>
    <rPh sb="0" eb="9">
      <t>チュウコウソウタテモノキュウシュツクンレン</t>
    </rPh>
    <phoneticPr fontId="1"/>
  </si>
  <si>
    <t>土砂崩落救出救助訓練</t>
    <rPh sb="0" eb="2">
      <t>ドシャ</t>
    </rPh>
    <rPh sb="2" eb="4">
      <t>ホウラク</t>
    </rPh>
    <rPh sb="4" eb="10">
      <t>キュウシュツキュウジョクンレン</t>
    </rPh>
    <phoneticPr fontId="1"/>
  </si>
  <si>
    <t>倒壊建物救出救助訓練（人件費）</t>
    <rPh sb="0" eb="2">
      <t>トウカイ</t>
    </rPh>
    <rPh sb="2" eb="4">
      <t>タテモノ</t>
    </rPh>
    <rPh sb="4" eb="6">
      <t>キュウシュツ</t>
    </rPh>
    <rPh sb="6" eb="8">
      <t>キュウジョ</t>
    </rPh>
    <rPh sb="8" eb="10">
      <t>クンレン</t>
    </rPh>
    <rPh sb="11" eb="14">
      <t>ジンケンヒ</t>
    </rPh>
    <phoneticPr fontId="1"/>
  </si>
  <si>
    <t>中高層建物救出訓練（人件費）</t>
    <rPh sb="0" eb="9">
      <t>チュウコウソウタテモノキュウシュツクンレン</t>
    </rPh>
    <rPh sb="10" eb="13">
      <t>ジンケンヒ</t>
    </rPh>
    <phoneticPr fontId="1"/>
  </si>
  <si>
    <t>土砂崩落救出救助訓練（人件費）</t>
    <rPh sb="0" eb="2">
      <t>ドシャ</t>
    </rPh>
    <rPh sb="2" eb="4">
      <t>ホウラク</t>
    </rPh>
    <rPh sb="4" eb="10">
      <t>キュウシュツキュウジョクンレン</t>
    </rPh>
    <rPh sb="11" eb="14">
      <t>ジンケンヒ</t>
    </rPh>
    <phoneticPr fontId="1"/>
  </si>
  <si>
    <t>車両運搬費</t>
    <rPh sb="0" eb="2">
      <t>シャリョウ</t>
    </rPh>
    <rPh sb="2" eb="5">
      <t>ウンパンヒ</t>
    </rPh>
    <phoneticPr fontId="1"/>
  </si>
  <si>
    <t>事務局提供資材運搬費</t>
    <rPh sb="0" eb="3">
      <t>ジムキョク</t>
    </rPh>
    <rPh sb="3" eb="5">
      <t>テイキョウ</t>
    </rPh>
    <rPh sb="5" eb="7">
      <t>シザイ</t>
    </rPh>
    <rPh sb="7" eb="10">
      <t>ウンパンヒ</t>
    </rPh>
    <phoneticPr fontId="1"/>
  </si>
  <si>
    <t>合計（税込）</t>
    <rPh sb="0" eb="2">
      <t>ゴウケイ</t>
    </rPh>
    <rPh sb="3" eb="5">
      <t>ゼイコ</t>
    </rPh>
    <phoneticPr fontId="1"/>
  </si>
  <si>
    <t>○別添２　各訓練施設の訓練施設の提案及び製作に関する業務(Ｂ１サブ会場１）</t>
    <rPh sb="1" eb="3">
      <t>ベッテン</t>
    </rPh>
    <rPh sb="5" eb="6">
      <t>カク</t>
    </rPh>
    <rPh sb="6" eb="8">
      <t>クンレン</t>
    </rPh>
    <rPh sb="8" eb="10">
      <t>シセツ</t>
    </rPh>
    <rPh sb="11" eb="13">
      <t>クンレン</t>
    </rPh>
    <rPh sb="13" eb="15">
      <t>シセツ</t>
    </rPh>
    <rPh sb="16" eb="18">
      <t>テイアン</t>
    </rPh>
    <rPh sb="18" eb="19">
      <t>オヨ</t>
    </rPh>
    <rPh sb="20" eb="22">
      <t>セイサク</t>
    </rPh>
    <rPh sb="23" eb="24">
      <t>カン</t>
    </rPh>
    <rPh sb="26" eb="28">
      <t>ギョウム</t>
    </rPh>
    <rPh sb="33" eb="35">
      <t>カイジョウ</t>
    </rPh>
    <phoneticPr fontId="1"/>
  </si>
  <si>
    <t>道路啓開訓練</t>
    <rPh sb="0" eb="2">
      <t>ドウロ</t>
    </rPh>
    <rPh sb="2" eb="6">
      <t>ケイカイクンレン</t>
    </rPh>
    <phoneticPr fontId="1"/>
  </si>
  <si>
    <t>道路啓開訓練（重機代）</t>
    <rPh sb="0" eb="2">
      <t>ドウロ</t>
    </rPh>
    <rPh sb="2" eb="3">
      <t>ケイ</t>
    </rPh>
    <rPh sb="3" eb="4">
      <t>カイ</t>
    </rPh>
    <rPh sb="4" eb="6">
      <t>クンレン</t>
    </rPh>
    <rPh sb="7" eb="9">
      <t>ジュウキ</t>
    </rPh>
    <rPh sb="9" eb="10">
      <t>ダイ</t>
    </rPh>
    <phoneticPr fontId="1"/>
  </si>
  <si>
    <t>道路啓開訓練（人件費）</t>
    <rPh sb="0" eb="2">
      <t>ドウロ</t>
    </rPh>
    <rPh sb="2" eb="3">
      <t>ケイ</t>
    </rPh>
    <rPh sb="3" eb="4">
      <t>カイ</t>
    </rPh>
    <rPh sb="4" eb="6">
      <t>クンレン</t>
    </rPh>
    <rPh sb="7" eb="10">
      <t>ジンケンヒ</t>
    </rPh>
    <phoneticPr fontId="1"/>
  </si>
  <si>
    <t>土砂埋没家屋救出訓練（会場下段側）</t>
    <rPh sb="0" eb="2">
      <t>ドシャ</t>
    </rPh>
    <rPh sb="2" eb="10">
      <t>マイボツカオクキュウシュツクンレン</t>
    </rPh>
    <rPh sb="11" eb="16">
      <t>カイジョウゲダンガワ</t>
    </rPh>
    <phoneticPr fontId="1"/>
  </si>
  <si>
    <t>土砂埋没家屋救出訓練（会場下段側）（人件費）</t>
    <rPh sb="0" eb="2">
      <t>ドシャ</t>
    </rPh>
    <rPh sb="2" eb="10">
      <t>マイボツカオクキュウシュツクンレン</t>
    </rPh>
    <rPh sb="11" eb="16">
      <t>カイジョウゲダンガワ</t>
    </rPh>
    <rPh sb="18" eb="21">
      <t>ジンケンヒ</t>
    </rPh>
    <phoneticPr fontId="1"/>
  </si>
  <si>
    <t>土砂埋没家屋救出訓練（会場上段側）</t>
    <rPh sb="0" eb="2">
      <t>ドシャ</t>
    </rPh>
    <rPh sb="2" eb="10">
      <t>マイボツカオクキュウシュツクンレン</t>
    </rPh>
    <rPh sb="11" eb="13">
      <t>カイジョウ</t>
    </rPh>
    <rPh sb="13" eb="15">
      <t>ジョウダン</t>
    </rPh>
    <rPh sb="15" eb="16">
      <t>ガワ</t>
    </rPh>
    <phoneticPr fontId="1"/>
  </si>
  <si>
    <t>土砂埋没家屋救出訓練（会場上段側）（人件費）</t>
    <rPh sb="0" eb="2">
      <t>ドシャ</t>
    </rPh>
    <rPh sb="2" eb="10">
      <t>マイボツカオクキュウシュツクンレン</t>
    </rPh>
    <rPh sb="11" eb="13">
      <t>カイジョウ</t>
    </rPh>
    <rPh sb="13" eb="15">
      <t>ジョウダン</t>
    </rPh>
    <rPh sb="15" eb="16">
      <t>ガワ</t>
    </rPh>
    <rPh sb="18" eb="21">
      <t>ジンケンヒ</t>
    </rPh>
    <phoneticPr fontId="1"/>
  </si>
  <si>
    <t>土砂埋没救助訓練</t>
    <rPh sb="0" eb="2">
      <t>ドシャ</t>
    </rPh>
    <rPh sb="2" eb="4">
      <t>マイボツ</t>
    </rPh>
    <rPh sb="4" eb="6">
      <t>キュウジョ</t>
    </rPh>
    <rPh sb="6" eb="8">
      <t>クンレン</t>
    </rPh>
    <phoneticPr fontId="1"/>
  </si>
  <si>
    <t>土砂埋没救助訓練（重機代金）</t>
    <rPh sb="0" eb="2">
      <t>ドシャ</t>
    </rPh>
    <rPh sb="2" eb="4">
      <t>マイボツ</t>
    </rPh>
    <rPh sb="4" eb="6">
      <t>キュウジョ</t>
    </rPh>
    <rPh sb="6" eb="8">
      <t>クンレン</t>
    </rPh>
    <rPh sb="9" eb="12">
      <t>ジュウキダイ</t>
    </rPh>
    <rPh sb="12" eb="13">
      <t>カネ</t>
    </rPh>
    <phoneticPr fontId="1"/>
  </si>
  <si>
    <t>土砂埋没家屋救出訓練（会場上段側）（重機代金）</t>
    <rPh sb="0" eb="2">
      <t>ドシャ</t>
    </rPh>
    <rPh sb="2" eb="10">
      <t>マイボツカオクキュウシュツクンレン</t>
    </rPh>
    <rPh sb="11" eb="13">
      <t>カイジョウ</t>
    </rPh>
    <rPh sb="13" eb="15">
      <t>ジョウダン</t>
    </rPh>
    <rPh sb="15" eb="16">
      <t>ガワ</t>
    </rPh>
    <rPh sb="18" eb="20">
      <t>ジュウキ</t>
    </rPh>
    <rPh sb="20" eb="21">
      <t>ダイ</t>
    </rPh>
    <rPh sb="21" eb="22">
      <t>カネ</t>
    </rPh>
    <phoneticPr fontId="1"/>
  </si>
  <si>
    <t>土砂埋没家屋救出訓練（会場下段側）（重機代金）</t>
    <rPh sb="0" eb="2">
      <t>ドシャ</t>
    </rPh>
    <rPh sb="2" eb="10">
      <t>マイボツカオクキュウシュツクンレン</t>
    </rPh>
    <rPh sb="11" eb="16">
      <t>カイジョウゲダンガワ</t>
    </rPh>
    <rPh sb="18" eb="20">
      <t>ジュウキ</t>
    </rPh>
    <rPh sb="20" eb="22">
      <t>ダイキン</t>
    </rPh>
    <phoneticPr fontId="1"/>
  </si>
  <si>
    <t>土砂埋没救助訓練（人件費）</t>
    <rPh sb="0" eb="2">
      <t>ドシャ</t>
    </rPh>
    <rPh sb="2" eb="4">
      <t>マイボツ</t>
    </rPh>
    <rPh sb="4" eb="6">
      <t>キュウジョ</t>
    </rPh>
    <rPh sb="6" eb="8">
      <t>クンレン</t>
    </rPh>
    <rPh sb="9" eb="12">
      <t>ジンケンヒ</t>
    </rPh>
    <phoneticPr fontId="1"/>
  </si>
  <si>
    <t>○別添２　各訓練施設の訓練施設の提案及び製作に関する業務(Ｂ２サブ会場２）</t>
    <rPh sb="1" eb="3">
      <t>ベッテン</t>
    </rPh>
    <rPh sb="5" eb="6">
      <t>カク</t>
    </rPh>
    <rPh sb="6" eb="8">
      <t>クンレン</t>
    </rPh>
    <rPh sb="8" eb="10">
      <t>シセツ</t>
    </rPh>
    <rPh sb="11" eb="13">
      <t>クンレン</t>
    </rPh>
    <rPh sb="13" eb="15">
      <t>シセツ</t>
    </rPh>
    <rPh sb="16" eb="18">
      <t>テイアン</t>
    </rPh>
    <rPh sb="18" eb="19">
      <t>オヨ</t>
    </rPh>
    <rPh sb="20" eb="22">
      <t>セイサク</t>
    </rPh>
    <rPh sb="23" eb="24">
      <t>カン</t>
    </rPh>
    <rPh sb="26" eb="28">
      <t>ギョウム</t>
    </rPh>
    <rPh sb="33" eb="35">
      <t>カイジョウ</t>
    </rPh>
    <phoneticPr fontId="1"/>
  </si>
  <si>
    <t>多重衝突事故訓練</t>
    <rPh sb="0" eb="8">
      <t>タジュウショウトツジコクンレン</t>
    </rPh>
    <phoneticPr fontId="1"/>
  </si>
  <si>
    <t>多重衝突事故訓練（人件費）</t>
    <rPh sb="0" eb="8">
      <t>タジュウショウトツジコクンレン</t>
    </rPh>
    <rPh sb="9" eb="12">
      <t>ジンケンヒ</t>
    </rPh>
    <phoneticPr fontId="1"/>
  </si>
  <si>
    <t>道路啓開訓練</t>
    <rPh sb="0" eb="6">
      <t>ドウロケイカイクンレン</t>
    </rPh>
    <phoneticPr fontId="1"/>
  </si>
  <si>
    <t>道路啓開訓練（重機代金）</t>
    <rPh sb="0" eb="6">
      <t>ドウロケイカイクンレン</t>
    </rPh>
    <rPh sb="7" eb="10">
      <t>ジュウキダイ</t>
    </rPh>
    <rPh sb="10" eb="11">
      <t>カネ</t>
    </rPh>
    <phoneticPr fontId="1"/>
  </si>
  <si>
    <t>多重衝突事故訓練（重機代金）</t>
    <rPh sb="0" eb="8">
      <t>タジュウショウトツジコクンレン</t>
    </rPh>
    <rPh sb="9" eb="11">
      <t>ジュウキ</t>
    </rPh>
    <rPh sb="11" eb="12">
      <t>ダイ</t>
    </rPh>
    <rPh sb="12" eb="13">
      <t>カネ</t>
    </rPh>
    <phoneticPr fontId="1"/>
  </si>
  <si>
    <t>道路啓開訓練（人件費）</t>
    <rPh sb="0" eb="6">
      <t>ドウロケイカイクンレン</t>
    </rPh>
    <rPh sb="7" eb="10">
      <t>ジンケンヒ</t>
    </rPh>
    <phoneticPr fontId="1"/>
  </si>
  <si>
    <t>トンネル崩落訓練</t>
    <rPh sb="4" eb="6">
      <t>ホウラク</t>
    </rPh>
    <rPh sb="6" eb="8">
      <t>クンレン</t>
    </rPh>
    <phoneticPr fontId="1"/>
  </si>
  <si>
    <t>トンネル崩壊訓練（重機代金）</t>
    <rPh sb="4" eb="6">
      <t>ホウカイ</t>
    </rPh>
    <rPh sb="6" eb="8">
      <t>クンレン</t>
    </rPh>
    <rPh sb="9" eb="12">
      <t>ジュウキダイ</t>
    </rPh>
    <rPh sb="12" eb="13">
      <t>カネ</t>
    </rPh>
    <phoneticPr fontId="1"/>
  </si>
  <si>
    <t>トンネル崩壊訓練（人件費）</t>
    <rPh sb="4" eb="8">
      <t>ホウカイクンレン</t>
    </rPh>
    <rPh sb="9" eb="12">
      <t>ジンケンヒ</t>
    </rPh>
    <phoneticPr fontId="1"/>
  </si>
  <si>
    <t>○別添１　各訓練会場等の整地・設営・原状復帰等の業務</t>
    <rPh sb="1" eb="3">
      <t>ベッテン</t>
    </rPh>
    <rPh sb="5" eb="6">
      <t>カク</t>
    </rPh>
    <rPh sb="6" eb="8">
      <t>クンレン</t>
    </rPh>
    <rPh sb="8" eb="10">
      <t>カイジョウ</t>
    </rPh>
    <rPh sb="10" eb="11">
      <t>トウ</t>
    </rPh>
    <rPh sb="12" eb="14">
      <t>セイチ</t>
    </rPh>
    <rPh sb="15" eb="17">
      <t>セツエイ</t>
    </rPh>
    <rPh sb="18" eb="22">
      <t>ゲンジョウフッキ</t>
    </rPh>
    <rPh sb="22" eb="23">
      <t>トウ</t>
    </rPh>
    <rPh sb="24" eb="26">
      <t>ギョウム</t>
    </rPh>
    <phoneticPr fontId="1"/>
  </si>
  <si>
    <t>整地及び原状復帰</t>
    <rPh sb="0" eb="2">
      <t>セイチ</t>
    </rPh>
    <rPh sb="2" eb="3">
      <t>オヨ</t>
    </rPh>
    <rPh sb="4" eb="8">
      <t>ゲンジョウフッキ</t>
    </rPh>
    <phoneticPr fontId="1"/>
  </si>
  <si>
    <t>整地及び原状復帰（人件費）</t>
    <rPh sb="0" eb="3">
      <t>セイチオヨ</t>
    </rPh>
    <rPh sb="4" eb="8">
      <t>ゲンジョウフッキ</t>
    </rPh>
    <rPh sb="9" eb="12">
      <t>ジンケンヒ</t>
    </rPh>
    <phoneticPr fontId="1"/>
  </si>
  <si>
    <t>テントの設置</t>
    <rPh sb="4" eb="6">
      <t>セッチ</t>
    </rPh>
    <phoneticPr fontId="1"/>
  </si>
  <si>
    <t>テントの設置（人件費）</t>
    <rPh sb="4" eb="6">
      <t>セッチ</t>
    </rPh>
    <rPh sb="7" eb="10">
      <t>ジンケンヒ</t>
    </rPh>
    <phoneticPr fontId="1"/>
  </si>
  <si>
    <t>仮設トイレ設置及び手洗いユニットの設置</t>
    <rPh sb="0" eb="2">
      <t>カセツ</t>
    </rPh>
    <rPh sb="5" eb="7">
      <t>セッチ</t>
    </rPh>
    <rPh sb="7" eb="8">
      <t>オヨ</t>
    </rPh>
    <rPh sb="9" eb="11">
      <t>テアラ</t>
    </rPh>
    <rPh sb="17" eb="19">
      <t>セッチ</t>
    </rPh>
    <phoneticPr fontId="1"/>
  </si>
  <si>
    <t>仮設トイレ設置及び手洗いユニットの設置（重機代金）</t>
    <rPh sb="0" eb="2">
      <t>カセツ</t>
    </rPh>
    <rPh sb="5" eb="7">
      <t>セッチ</t>
    </rPh>
    <rPh sb="7" eb="8">
      <t>オヨ</t>
    </rPh>
    <rPh sb="9" eb="11">
      <t>テアラ</t>
    </rPh>
    <rPh sb="17" eb="19">
      <t>セッチ</t>
    </rPh>
    <rPh sb="20" eb="23">
      <t>ジュウキダイ</t>
    </rPh>
    <rPh sb="23" eb="24">
      <t>カネ</t>
    </rPh>
    <phoneticPr fontId="1"/>
  </si>
  <si>
    <t>仮設トイレ設置及び手洗いユニットの設置（人件費）</t>
    <rPh sb="0" eb="2">
      <t>カセツ</t>
    </rPh>
    <rPh sb="5" eb="7">
      <t>セッチ</t>
    </rPh>
    <rPh sb="7" eb="8">
      <t>オヨ</t>
    </rPh>
    <rPh sb="9" eb="11">
      <t>テアラ</t>
    </rPh>
    <rPh sb="17" eb="19">
      <t>セッチ</t>
    </rPh>
    <rPh sb="20" eb="23">
      <t>ジンケンヒ</t>
    </rPh>
    <phoneticPr fontId="1"/>
  </si>
  <si>
    <t>整地及び原状復帰（重機代金）</t>
    <rPh sb="0" eb="3">
      <t>セイチオヨ</t>
    </rPh>
    <rPh sb="4" eb="8">
      <t>ゲンジョウフッキ</t>
    </rPh>
    <rPh sb="9" eb="11">
      <t>ジュウキ</t>
    </rPh>
    <rPh sb="11" eb="13">
      <t>ダイキン</t>
    </rPh>
    <phoneticPr fontId="1"/>
  </si>
  <si>
    <t>電源の確保</t>
    <rPh sb="0" eb="2">
      <t>デンゲン</t>
    </rPh>
    <rPh sb="3" eb="5">
      <t>カクホ</t>
    </rPh>
    <phoneticPr fontId="1"/>
  </si>
  <si>
    <t>電源の確保（人件費）</t>
    <rPh sb="0" eb="2">
      <t>デンゲン</t>
    </rPh>
    <rPh sb="3" eb="5">
      <t>カクホ</t>
    </rPh>
    <rPh sb="6" eb="9">
      <t>ジンケンヒ</t>
    </rPh>
    <phoneticPr fontId="1"/>
  </si>
  <si>
    <t>電源の確保（重機代金）</t>
    <rPh sb="0" eb="2">
      <t>デンゲン</t>
    </rPh>
    <rPh sb="3" eb="5">
      <t>カクホ</t>
    </rPh>
    <rPh sb="6" eb="8">
      <t>ジュウキ</t>
    </rPh>
    <rPh sb="8" eb="10">
      <t>ダイキン</t>
    </rPh>
    <phoneticPr fontId="1"/>
  </si>
  <si>
    <t>除草</t>
    <rPh sb="0" eb="2">
      <t>ジョソウ</t>
    </rPh>
    <phoneticPr fontId="1"/>
  </si>
  <si>
    <t>椅子・テーブル</t>
    <rPh sb="0" eb="2">
      <t>イス</t>
    </rPh>
    <phoneticPr fontId="1"/>
  </si>
  <si>
    <t>駐車場整備</t>
    <rPh sb="0" eb="3">
      <t>チュウシャジョウ</t>
    </rPh>
    <rPh sb="3" eb="5">
      <t>セイビ</t>
    </rPh>
    <phoneticPr fontId="1"/>
  </si>
  <si>
    <t>駐車場整備（人件費）</t>
    <rPh sb="0" eb="3">
      <t>チュウシャジョウ</t>
    </rPh>
    <rPh sb="3" eb="5">
      <t>セイビ</t>
    </rPh>
    <rPh sb="6" eb="9">
      <t>ジンケンヒ</t>
    </rPh>
    <phoneticPr fontId="1"/>
  </si>
  <si>
    <t>看板</t>
    <rPh sb="0" eb="2">
      <t>カンバン</t>
    </rPh>
    <phoneticPr fontId="1"/>
  </si>
  <si>
    <t>看板（人件費）</t>
    <rPh sb="0" eb="2">
      <t>カンバン</t>
    </rPh>
    <rPh sb="3" eb="6">
      <t>ジンケンヒ</t>
    </rPh>
    <phoneticPr fontId="1"/>
  </si>
  <si>
    <t>その他資機材</t>
    <rPh sb="2" eb="3">
      <t>タ</t>
    </rPh>
    <rPh sb="3" eb="6">
      <t>シキザイ</t>
    </rPh>
    <phoneticPr fontId="1"/>
  </si>
  <si>
    <t>各種申請に関する経費</t>
    <rPh sb="0" eb="2">
      <t>カクシュ</t>
    </rPh>
    <rPh sb="2" eb="4">
      <t>シンセイ</t>
    </rPh>
    <rPh sb="5" eb="6">
      <t>カン</t>
    </rPh>
    <rPh sb="8" eb="10">
      <t>ケイヒ</t>
    </rPh>
    <phoneticPr fontId="1"/>
  </si>
  <si>
    <t>○その他経費（仕様書外）</t>
    <rPh sb="3" eb="4">
      <t>タ</t>
    </rPh>
    <rPh sb="4" eb="6">
      <t>ケイヒ</t>
    </rPh>
    <rPh sb="7" eb="10">
      <t>シヨウショ</t>
    </rPh>
    <rPh sb="10" eb="11">
      <t>ガイ</t>
    </rPh>
    <phoneticPr fontId="1"/>
  </si>
  <si>
    <t>【令和７年度緊急消防援助隊近畿ブロック合同訓練事業業務委託】</t>
    <rPh sb="23" eb="25">
      <t>ジギョウ</t>
    </rPh>
    <rPh sb="25" eb="27">
      <t>ギョウム</t>
    </rPh>
    <rPh sb="27" eb="29">
      <t>イタク</t>
    </rPh>
    <phoneticPr fontId="1"/>
  </si>
  <si>
    <t>人件費</t>
    <rPh sb="0" eb="3">
      <t>ジンケンヒ</t>
    </rPh>
    <phoneticPr fontId="1"/>
  </si>
  <si>
    <t>（第11号様式）</t>
    <rPh sb="1" eb="2">
      <t>ダイ</t>
    </rPh>
    <rPh sb="4" eb="5">
      <t>ゴウ</t>
    </rPh>
    <rPh sb="5" eb="7">
      <t>ヨウシキ</t>
    </rPh>
    <phoneticPr fontId="1"/>
  </si>
  <si>
    <t xml:space="preserve">  　　年　　月　　日</t>
    <rPh sb="4" eb="5">
      <t>ネン</t>
    </rPh>
    <rPh sb="7" eb="8">
      <t>ゲツ</t>
    </rPh>
    <rPh sb="10" eb="11">
      <t>ヒ</t>
    </rPh>
    <phoneticPr fontId="1"/>
  </si>
  <si>
    <t>令和７年度緊急消防援助隊
近畿ブロック合同訓練実行委員会
委員長 尾﨑 俊之 様</t>
    <rPh sb="0" eb="2">
      <t>レイワ</t>
    </rPh>
    <rPh sb="3" eb="5">
      <t>ネンド</t>
    </rPh>
    <rPh sb="5" eb="7">
      <t>キンキュウ</t>
    </rPh>
    <rPh sb="7" eb="9">
      <t>ショウボウ</t>
    </rPh>
    <rPh sb="9" eb="12">
      <t>エンジョタイ</t>
    </rPh>
    <rPh sb="13" eb="15">
      <t>キンキ</t>
    </rPh>
    <rPh sb="19" eb="21">
      <t>ゴウドウ</t>
    </rPh>
    <rPh sb="21" eb="23">
      <t>クンレン</t>
    </rPh>
    <rPh sb="23" eb="28">
      <t>ジッコウイインカイ</t>
    </rPh>
    <rPh sb="29" eb="32">
      <t>イインチョウ</t>
    </rPh>
    <rPh sb="33" eb="35">
      <t>オザキ</t>
    </rPh>
    <rPh sb="36" eb="38">
      <t>トシユキ</t>
    </rPh>
    <rPh sb="39" eb="40">
      <t>サマ</t>
    </rPh>
    <phoneticPr fontId="1"/>
  </si>
  <si>
    <t>中高層建物救出訓練（重機代金）</t>
    <rPh sb="0" eb="9">
      <t>チュウコウソウタテモノキュウシュツクンレン</t>
    </rPh>
    <rPh sb="10" eb="13">
      <t>ジュウキダイ</t>
    </rPh>
    <rPh sb="13" eb="14">
      <t>カネ</t>
    </rPh>
    <phoneticPr fontId="1"/>
  </si>
  <si>
    <t>土砂崩落救出救助訓練（重機代金）</t>
    <rPh sb="0" eb="2">
      <t>ドシャ</t>
    </rPh>
    <rPh sb="2" eb="4">
      <t>ホウラク</t>
    </rPh>
    <rPh sb="4" eb="10">
      <t>キュウシュツキュウジョクンレン</t>
    </rPh>
    <rPh sb="11" eb="14">
      <t>ジュウキダイ</t>
    </rPh>
    <rPh sb="14" eb="15">
      <t>カネ</t>
    </rPh>
    <phoneticPr fontId="1"/>
  </si>
  <si>
    <t>倒壊建物救出救助訓練（重機代金）</t>
    <rPh sb="0" eb="2">
      <t>トウカイ</t>
    </rPh>
    <rPh sb="2" eb="4">
      <t>タテモノ</t>
    </rPh>
    <rPh sb="4" eb="6">
      <t>キュウシュツ</t>
    </rPh>
    <rPh sb="6" eb="8">
      <t>キュウジョ</t>
    </rPh>
    <rPh sb="8" eb="10">
      <t>クンレン</t>
    </rPh>
    <rPh sb="11" eb="13">
      <t>ジュウキ</t>
    </rPh>
    <rPh sb="13" eb="14">
      <t>ダイ</t>
    </rPh>
    <rPh sb="14" eb="15">
      <t>カネ</t>
    </rPh>
    <phoneticPr fontId="1"/>
  </si>
  <si>
    <t>代表者役職・氏名</t>
    <rPh sb="0" eb="3">
      <t>ダイヒョウシャ</t>
    </rPh>
    <rPh sb="3" eb="5">
      <t>ヤクショク</t>
    </rPh>
    <rPh sb="6" eb="8">
      <t>シメイ</t>
    </rPh>
    <phoneticPr fontId="1"/>
  </si>
  <si>
    <t>ＵＳＡＲ訓練</t>
    <rPh sb="4" eb="6">
      <t>クンレン</t>
    </rPh>
    <phoneticPr fontId="1"/>
  </si>
  <si>
    <t>ＵＳＡＲ訓練（重機代金）</t>
    <rPh sb="4" eb="6">
      <t>クンレン</t>
    </rPh>
    <rPh sb="7" eb="10">
      <t>ジュウキダイ</t>
    </rPh>
    <rPh sb="10" eb="11">
      <t>カネ</t>
    </rPh>
    <phoneticPr fontId="1"/>
  </si>
  <si>
    <t>ＵＳＡＲ訓練（人件費）</t>
    <rPh sb="4" eb="6">
      <t>クンレン</t>
    </rPh>
    <rPh sb="7" eb="10">
      <t>ジンケンヒ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</si>
</sst>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41" fontId="2" fillId="0" borderId="3" xfId="0" applyNumberFormat="1" applyFont="1" applyBorder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41" fontId="2" fillId="2" borderId="3" xfId="0" applyNumberFormat="1" applyFont="1" applyFill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41" fontId="6" fillId="2" borderId="3" xfId="0" applyNumberFormat="1" applyFont="1" applyFill="1" applyBorder="1">
      <alignment vertical="center"/>
    </xf>
    <xf numFmtId="0" fontId="6" fillId="0" borderId="3" xfId="0" applyFont="1" applyBorder="1" applyAlignment="1">
      <alignment horizontal="right" vertical="center"/>
    </xf>
    <xf numFmtId="41" fontId="6" fillId="0" borderId="3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200891</xdr:colOff>
      <xdr:row>124</xdr:row>
      <xdr:rowOff>173182</xdr:rowOff>
    </xdr:from>
    <xdr:to>
      <xdr:col>10</xdr:col>
      <xdr:colOff>90054</xdr:colOff>
      <xdr:row>126</xdr:row>
      <xdr:rowOff>62345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ED9199B-009D-40A1-95B7-D7B1688ADDDB}"/>
            </a:ext>
          </a:extLst>
        </xdr:cNvPr>
        <xdr:cNvSpPr/>
      </xdr:nvSpPr>
      <xdr:spPr>
        <a:xfrm>
          <a:off x="7315200" y="9802091"/>
          <a:ext cx="2632363" cy="387927"/>
        </a:xfrm>
        <a:prstGeom prst="rect">
          <a:avLst/>
        </a:prstGeom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発行責任者と担当者は同一の者でも可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191B5-9DC3-405E-986B-5A3E39C904DC}">
  <sheetPr>
    <pageSetUpPr fitToPage="1"/>
  </sheetPr>
  <dimension ref="B1:E127"/>
  <sheetViews>
    <sheetView tabSelected="1" view="pageBreakPreview" zoomScale="110" zoomScaleNormal="130" zoomScaleSheetLayoutView="110" workbookViewId="0"/>
  </sheetViews>
  <sheetFormatPr defaultColWidth="9" defaultRowHeight="12" x14ac:dyDescent="0.45"/>
  <cols>
    <col min="1" max="1" width="1.69921875" style="1" customWidth="1"/>
    <col min="2" max="2" width="45.09765625" style="1" customWidth="1"/>
    <col min="3" max="3" width="15.5" style="1" customWidth="1"/>
    <col min="4" max="4" width="9.3984375" style="1" customWidth="1"/>
    <col min="5" max="5" width="19.8984375" style="1" customWidth="1"/>
    <col min="6" max="6" width="1.69921875" style="1" customWidth="1"/>
    <col min="7" max="16384" width="9" style="1"/>
  </cols>
  <sheetData>
    <row r="1" spans="2:5" x14ac:dyDescent="0.45">
      <c r="E1" s="8" t="s">
        <v>74</v>
      </c>
    </row>
    <row r="2" spans="2:5" ht="17.25" customHeight="1" x14ac:dyDescent="0.45">
      <c r="E2" s="8" t="s">
        <v>75</v>
      </c>
    </row>
    <row r="3" spans="2:5" ht="22.2" customHeight="1" x14ac:dyDescent="0.45">
      <c r="B3" s="17" t="s">
        <v>9</v>
      </c>
      <c r="C3" s="17"/>
      <c r="D3" s="17"/>
      <c r="E3" s="17"/>
    </row>
    <row r="4" spans="2:5" ht="6.75" customHeight="1" x14ac:dyDescent="0.45"/>
    <row r="5" spans="2:5" ht="25.05" customHeight="1" x14ac:dyDescent="0.45">
      <c r="B5" s="27" t="s">
        <v>76</v>
      </c>
      <c r="C5" s="4" t="s">
        <v>0</v>
      </c>
      <c r="D5" s="18"/>
      <c r="E5" s="18"/>
    </row>
    <row r="6" spans="2:5" ht="25.05" customHeight="1" x14ac:dyDescent="0.45">
      <c r="B6" s="27"/>
      <c r="C6" s="4" t="s">
        <v>10</v>
      </c>
      <c r="D6" s="18"/>
      <c r="E6" s="18"/>
    </row>
    <row r="7" spans="2:5" ht="25.05" customHeight="1" x14ac:dyDescent="0.45">
      <c r="C7" s="4" t="s">
        <v>80</v>
      </c>
      <c r="D7" s="18"/>
      <c r="E7" s="18"/>
    </row>
    <row r="8" spans="2:5" ht="7.5" customHeight="1" x14ac:dyDescent="0.45">
      <c r="D8" s="9"/>
      <c r="E8" s="9"/>
    </row>
    <row r="9" spans="2:5" ht="22.5" customHeight="1" x14ac:dyDescent="0.45">
      <c r="B9" s="19" t="s">
        <v>72</v>
      </c>
      <c r="C9" s="20"/>
      <c r="D9" s="20"/>
      <c r="E9" s="21"/>
    </row>
    <row r="11" spans="2:5" ht="22.5" customHeight="1" x14ac:dyDescent="0.45">
      <c r="B11" s="26" t="s">
        <v>51</v>
      </c>
      <c r="C11" s="26"/>
      <c r="D11" s="26"/>
    </row>
    <row r="12" spans="2:5" ht="25.2" customHeight="1" x14ac:dyDescent="0.45">
      <c r="B12" s="2" t="s">
        <v>1</v>
      </c>
      <c r="C12" s="2" t="s">
        <v>2</v>
      </c>
      <c r="D12" s="2" t="s">
        <v>3</v>
      </c>
      <c r="E12" s="2" t="s">
        <v>4</v>
      </c>
    </row>
    <row r="13" spans="2:5" ht="25.2" customHeight="1" x14ac:dyDescent="0.45">
      <c r="B13" s="5" t="s">
        <v>52</v>
      </c>
      <c r="C13" s="10"/>
      <c r="D13" s="11">
        <v>1</v>
      </c>
      <c r="E13" s="12">
        <f t="shared" ref="E13:E32" si="0">C13*D13</f>
        <v>0</v>
      </c>
    </row>
    <row r="14" spans="2:5" ht="25.2" customHeight="1" x14ac:dyDescent="0.45">
      <c r="B14" s="5" t="s">
        <v>59</v>
      </c>
      <c r="C14" s="10"/>
      <c r="D14" s="11">
        <v>1</v>
      </c>
      <c r="E14" s="12">
        <f t="shared" si="0"/>
        <v>0</v>
      </c>
    </row>
    <row r="15" spans="2:5" ht="25.2" customHeight="1" x14ac:dyDescent="0.45">
      <c r="B15" s="5" t="s">
        <v>53</v>
      </c>
      <c r="C15" s="10"/>
      <c r="D15" s="11">
        <v>1</v>
      </c>
      <c r="E15" s="12">
        <f t="shared" si="0"/>
        <v>0</v>
      </c>
    </row>
    <row r="16" spans="2:5" ht="25.2" customHeight="1" x14ac:dyDescent="0.45">
      <c r="B16" s="5" t="s">
        <v>54</v>
      </c>
      <c r="C16" s="10"/>
      <c r="D16" s="11">
        <v>1</v>
      </c>
      <c r="E16" s="12">
        <f t="shared" si="0"/>
        <v>0</v>
      </c>
    </row>
    <row r="17" spans="2:5" ht="25.2" customHeight="1" x14ac:dyDescent="0.45">
      <c r="B17" s="5" t="s">
        <v>55</v>
      </c>
      <c r="C17" s="10"/>
      <c r="D17" s="11">
        <v>1</v>
      </c>
      <c r="E17" s="12">
        <f t="shared" si="0"/>
        <v>0</v>
      </c>
    </row>
    <row r="18" spans="2:5" ht="25.2" customHeight="1" x14ac:dyDescent="0.45">
      <c r="B18" s="5" t="s">
        <v>56</v>
      </c>
      <c r="C18" s="10"/>
      <c r="D18" s="11">
        <v>1</v>
      </c>
      <c r="E18" s="12">
        <f t="shared" ref="E18:E24" si="1">C18*D18</f>
        <v>0</v>
      </c>
    </row>
    <row r="19" spans="2:5" ht="25.2" customHeight="1" x14ac:dyDescent="0.45">
      <c r="B19" s="5" t="s">
        <v>57</v>
      </c>
      <c r="C19" s="10"/>
      <c r="D19" s="11">
        <v>1</v>
      </c>
      <c r="E19" s="12">
        <f t="shared" si="1"/>
        <v>0</v>
      </c>
    </row>
    <row r="20" spans="2:5" ht="25.2" customHeight="1" x14ac:dyDescent="0.45">
      <c r="B20" s="5" t="s">
        <v>58</v>
      </c>
      <c r="C20" s="10"/>
      <c r="D20" s="11">
        <v>1</v>
      </c>
      <c r="E20" s="12">
        <f t="shared" si="1"/>
        <v>0</v>
      </c>
    </row>
    <row r="21" spans="2:5" ht="25.2" customHeight="1" x14ac:dyDescent="0.45">
      <c r="B21" s="5" t="s">
        <v>60</v>
      </c>
      <c r="C21" s="10"/>
      <c r="D21" s="11">
        <v>1</v>
      </c>
      <c r="E21" s="12">
        <f t="shared" si="1"/>
        <v>0</v>
      </c>
    </row>
    <row r="22" spans="2:5" ht="25.2" customHeight="1" x14ac:dyDescent="0.45">
      <c r="B22" s="5" t="s">
        <v>62</v>
      </c>
      <c r="C22" s="10"/>
      <c r="D22" s="11">
        <v>1</v>
      </c>
      <c r="E22" s="12">
        <f t="shared" si="1"/>
        <v>0</v>
      </c>
    </row>
    <row r="23" spans="2:5" ht="25.2" customHeight="1" x14ac:dyDescent="0.45">
      <c r="B23" s="5" t="s">
        <v>61</v>
      </c>
      <c r="C23" s="10"/>
      <c r="D23" s="11">
        <v>1</v>
      </c>
      <c r="E23" s="12">
        <f t="shared" si="1"/>
        <v>0</v>
      </c>
    </row>
    <row r="24" spans="2:5" ht="25.2" customHeight="1" x14ac:dyDescent="0.45">
      <c r="B24" s="5" t="s">
        <v>63</v>
      </c>
      <c r="C24" s="10"/>
      <c r="D24" s="11">
        <v>1</v>
      </c>
      <c r="E24" s="12">
        <f t="shared" si="1"/>
        <v>0</v>
      </c>
    </row>
    <row r="25" spans="2:5" ht="25.2" customHeight="1" x14ac:dyDescent="0.45">
      <c r="B25" s="5" t="s">
        <v>64</v>
      </c>
      <c r="C25" s="10"/>
      <c r="D25" s="11">
        <v>1</v>
      </c>
      <c r="E25" s="12">
        <f t="shared" si="0"/>
        <v>0</v>
      </c>
    </row>
    <row r="26" spans="2:5" ht="25.2" customHeight="1" x14ac:dyDescent="0.45">
      <c r="B26" s="5" t="s">
        <v>65</v>
      </c>
      <c r="C26" s="10"/>
      <c r="D26" s="11">
        <v>1</v>
      </c>
      <c r="E26" s="12">
        <f t="shared" si="0"/>
        <v>0</v>
      </c>
    </row>
    <row r="27" spans="2:5" ht="25.2" customHeight="1" x14ac:dyDescent="0.45">
      <c r="B27" s="5" t="s">
        <v>66</v>
      </c>
      <c r="C27" s="10"/>
      <c r="D27" s="11">
        <v>1</v>
      </c>
      <c r="E27" s="12">
        <f t="shared" si="0"/>
        <v>0</v>
      </c>
    </row>
    <row r="28" spans="2:5" ht="25.2" customHeight="1" x14ac:dyDescent="0.45">
      <c r="B28" s="5" t="s">
        <v>67</v>
      </c>
      <c r="C28" s="10"/>
      <c r="D28" s="11">
        <v>1</v>
      </c>
      <c r="E28" s="12">
        <f t="shared" si="0"/>
        <v>0</v>
      </c>
    </row>
    <row r="29" spans="2:5" ht="25.2" customHeight="1" x14ac:dyDescent="0.45">
      <c r="B29" s="5" t="s">
        <v>68</v>
      </c>
      <c r="C29" s="10"/>
      <c r="D29" s="11">
        <v>1</v>
      </c>
      <c r="E29" s="12">
        <f t="shared" si="0"/>
        <v>0</v>
      </c>
    </row>
    <row r="30" spans="2:5" ht="25.2" customHeight="1" x14ac:dyDescent="0.45">
      <c r="B30" s="5" t="s">
        <v>69</v>
      </c>
      <c r="C30" s="10"/>
      <c r="D30" s="11">
        <v>1</v>
      </c>
      <c r="E30" s="12">
        <f t="shared" si="0"/>
        <v>0</v>
      </c>
    </row>
    <row r="31" spans="2:5" ht="25.2" customHeight="1" x14ac:dyDescent="0.45">
      <c r="B31" s="5" t="s">
        <v>26</v>
      </c>
      <c r="C31" s="10"/>
      <c r="D31" s="11">
        <v>1</v>
      </c>
      <c r="E31" s="12">
        <f t="shared" si="0"/>
        <v>0</v>
      </c>
    </row>
    <row r="32" spans="2:5" ht="25.2" customHeight="1" x14ac:dyDescent="0.45">
      <c r="B32" s="5" t="s">
        <v>70</v>
      </c>
      <c r="C32" s="10"/>
      <c r="D32" s="11">
        <v>1</v>
      </c>
      <c r="E32" s="12">
        <f t="shared" si="0"/>
        <v>0</v>
      </c>
    </row>
    <row r="33" spans="2:5" ht="25.5" customHeight="1" x14ac:dyDescent="0.45">
      <c r="B33" s="25" t="s">
        <v>5</v>
      </c>
      <c r="C33" s="25"/>
      <c r="D33" s="25"/>
      <c r="E33" s="6"/>
    </row>
    <row r="34" spans="2:5" ht="25.5" customHeight="1" x14ac:dyDescent="0.45">
      <c r="B34" s="25" t="s">
        <v>8</v>
      </c>
      <c r="C34" s="25"/>
      <c r="D34" s="25"/>
      <c r="E34" s="3">
        <f>SUM(E13:E33)</f>
        <v>0</v>
      </c>
    </row>
    <row r="35" spans="2:5" ht="25.5" customHeight="1" x14ac:dyDescent="0.45">
      <c r="B35" s="25" t="s">
        <v>6</v>
      </c>
      <c r="C35" s="25"/>
      <c r="D35" s="25"/>
      <c r="E35" s="3">
        <f>ROUNDDOWN(E34*0.1,0)</f>
        <v>0</v>
      </c>
    </row>
    <row r="36" spans="2:5" ht="25.5" customHeight="1" x14ac:dyDescent="0.45">
      <c r="B36" s="25" t="s">
        <v>7</v>
      </c>
      <c r="C36" s="25"/>
      <c r="D36" s="25"/>
      <c r="E36" s="3">
        <f>E34+E35</f>
        <v>0</v>
      </c>
    </row>
    <row r="39" spans="2:5" ht="22.5" customHeight="1" x14ac:dyDescent="0.45">
      <c r="B39" s="26" t="s">
        <v>18</v>
      </c>
      <c r="C39" s="26"/>
      <c r="D39" s="26"/>
    </row>
    <row r="40" spans="2:5" ht="25.2" customHeight="1" x14ac:dyDescent="0.45">
      <c r="B40" s="2" t="s">
        <v>1</v>
      </c>
      <c r="C40" s="2" t="s">
        <v>2</v>
      </c>
      <c r="D40" s="2" t="s">
        <v>3</v>
      </c>
      <c r="E40" s="2" t="s">
        <v>4</v>
      </c>
    </row>
    <row r="41" spans="2:5" ht="25.2" customHeight="1" x14ac:dyDescent="0.45">
      <c r="B41" s="5" t="s">
        <v>19</v>
      </c>
      <c r="C41" s="10"/>
      <c r="D41" s="11">
        <v>1</v>
      </c>
      <c r="E41" s="12">
        <f t="shared" ref="E41:E51" si="2">C41*D41</f>
        <v>0</v>
      </c>
    </row>
    <row r="42" spans="2:5" ht="25.2" customHeight="1" x14ac:dyDescent="0.45">
      <c r="B42" s="5" t="s">
        <v>79</v>
      </c>
      <c r="C42" s="10"/>
      <c r="D42" s="11">
        <v>1</v>
      </c>
      <c r="E42" s="12">
        <f t="shared" si="2"/>
        <v>0</v>
      </c>
    </row>
    <row r="43" spans="2:5" ht="25.2" customHeight="1" x14ac:dyDescent="0.45">
      <c r="B43" s="5" t="s">
        <v>22</v>
      </c>
      <c r="C43" s="10"/>
      <c r="D43" s="11">
        <v>1</v>
      </c>
      <c r="E43" s="12">
        <f t="shared" si="2"/>
        <v>0</v>
      </c>
    </row>
    <row r="44" spans="2:5" ht="25.2" customHeight="1" x14ac:dyDescent="0.45">
      <c r="B44" s="5" t="s">
        <v>20</v>
      </c>
      <c r="C44" s="10"/>
      <c r="D44" s="11">
        <v>1</v>
      </c>
      <c r="E44" s="12">
        <f t="shared" si="2"/>
        <v>0</v>
      </c>
    </row>
    <row r="45" spans="2:5" ht="25.2" customHeight="1" x14ac:dyDescent="0.45">
      <c r="B45" s="5" t="s">
        <v>77</v>
      </c>
      <c r="C45" s="10"/>
      <c r="D45" s="11">
        <v>1</v>
      </c>
      <c r="E45" s="12">
        <f t="shared" si="2"/>
        <v>0</v>
      </c>
    </row>
    <row r="46" spans="2:5" ht="25.2" customHeight="1" x14ac:dyDescent="0.45">
      <c r="B46" s="5" t="s">
        <v>23</v>
      </c>
      <c r="C46" s="10"/>
      <c r="D46" s="11">
        <v>1</v>
      </c>
      <c r="E46" s="12">
        <f t="shared" si="2"/>
        <v>0</v>
      </c>
    </row>
    <row r="47" spans="2:5" ht="25.2" customHeight="1" x14ac:dyDescent="0.45">
      <c r="B47" s="5" t="s">
        <v>21</v>
      </c>
      <c r="C47" s="10"/>
      <c r="D47" s="11">
        <v>1</v>
      </c>
      <c r="E47" s="12">
        <f t="shared" si="2"/>
        <v>0</v>
      </c>
    </row>
    <row r="48" spans="2:5" ht="25.2" customHeight="1" x14ac:dyDescent="0.45">
      <c r="B48" s="5" t="s">
        <v>78</v>
      </c>
      <c r="C48" s="10"/>
      <c r="D48" s="11">
        <v>1</v>
      </c>
      <c r="E48" s="12">
        <f t="shared" si="2"/>
        <v>0</v>
      </c>
    </row>
    <row r="49" spans="2:5" ht="25.2" customHeight="1" x14ac:dyDescent="0.45">
      <c r="B49" s="5" t="s">
        <v>24</v>
      </c>
      <c r="C49" s="10"/>
      <c r="D49" s="11">
        <v>1</v>
      </c>
      <c r="E49" s="12">
        <f t="shared" si="2"/>
        <v>0</v>
      </c>
    </row>
    <row r="50" spans="2:5" ht="25.2" customHeight="1" x14ac:dyDescent="0.45">
      <c r="B50" s="5" t="s">
        <v>25</v>
      </c>
      <c r="C50" s="10"/>
      <c r="D50" s="11">
        <v>1</v>
      </c>
      <c r="E50" s="12">
        <f t="shared" si="2"/>
        <v>0</v>
      </c>
    </row>
    <row r="51" spans="2:5" ht="25.2" customHeight="1" x14ac:dyDescent="0.45">
      <c r="B51" s="5" t="s">
        <v>26</v>
      </c>
      <c r="C51" s="10"/>
      <c r="D51" s="11">
        <v>1</v>
      </c>
      <c r="E51" s="12">
        <f t="shared" si="2"/>
        <v>0</v>
      </c>
    </row>
    <row r="52" spans="2:5" ht="25.5" customHeight="1" x14ac:dyDescent="0.45">
      <c r="B52" s="25" t="s">
        <v>5</v>
      </c>
      <c r="C52" s="25"/>
      <c r="D52" s="25"/>
      <c r="E52" s="6"/>
    </row>
    <row r="53" spans="2:5" ht="25.5" customHeight="1" x14ac:dyDescent="0.45">
      <c r="B53" s="25" t="s">
        <v>8</v>
      </c>
      <c r="C53" s="25"/>
      <c r="D53" s="25"/>
      <c r="E53" s="3">
        <f>SUM(E41:E52)</f>
        <v>0</v>
      </c>
    </row>
    <row r="54" spans="2:5" ht="25.5" customHeight="1" x14ac:dyDescent="0.45">
      <c r="B54" s="25" t="s">
        <v>6</v>
      </c>
      <c r="C54" s="25"/>
      <c r="D54" s="25"/>
      <c r="E54" s="3">
        <f>ROUNDDOWN(E53*0.1,0)</f>
        <v>0</v>
      </c>
    </row>
    <row r="55" spans="2:5" ht="25.5" customHeight="1" x14ac:dyDescent="0.45">
      <c r="B55" s="25" t="s">
        <v>7</v>
      </c>
      <c r="C55" s="25"/>
      <c r="D55" s="25"/>
      <c r="E55" s="3">
        <f>E53+E54</f>
        <v>0</v>
      </c>
    </row>
    <row r="58" spans="2:5" ht="22.5" customHeight="1" x14ac:dyDescent="0.45">
      <c r="B58" s="26" t="s">
        <v>28</v>
      </c>
      <c r="C58" s="26"/>
      <c r="D58" s="26"/>
    </row>
    <row r="59" spans="2:5" ht="25.2" customHeight="1" x14ac:dyDescent="0.45">
      <c r="B59" s="2" t="s">
        <v>1</v>
      </c>
      <c r="C59" s="2" t="s">
        <v>2</v>
      </c>
      <c r="D59" s="2" t="s">
        <v>3</v>
      </c>
      <c r="E59" s="2" t="s">
        <v>4</v>
      </c>
    </row>
    <row r="60" spans="2:5" ht="25.2" customHeight="1" x14ac:dyDescent="0.45">
      <c r="B60" s="5" t="s">
        <v>29</v>
      </c>
      <c r="C60" s="10"/>
      <c r="D60" s="11">
        <v>1</v>
      </c>
      <c r="E60" s="12">
        <f t="shared" ref="E60:E76" si="3">C60*D60</f>
        <v>0</v>
      </c>
    </row>
    <row r="61" spans="2:5" ht="25.2" customHeight="1" x14ac:dyDescent="0.45">
      <c r="B61" s="5" t="s">
        <v>30</v>
      </c>
      <c r="C61" s="10"/>
      <c r="D61" s="11">
        <v>1</v>
      </c>
      <c r="E61" s="12">
        <f t="shared" si="3"/>
        <v>0</v>
      </c>
    </row>
    <row r="62" spans="2:5" ht="25.2" customHeight="1" x14ac:dyDescent="0.45">
      <c r="B62" s="5" t="s">
        <v>31</v>
      </c>
      <c r="C62" s="10"/>
      <c r="D62" s="11">
        <v>1</v>
      </c>
      <c r="E62" s="12">
        <f t="shared" si="3"/>
        <v>0</v>
      </c>
    </row>
    <row r="63" spans="2:5" ht="25.2" customHeight="1" x14ac:dyDescent="0.45">
      <c r="B63" s="5" t="s">
        <v>32</v>
      </c>
      <c r="C63" s="10"/>
      <c r="D63" s="11">
        <v>1</v>
      </c>
      <c r="E63" s="12">
        <f t="shared" si="3"/>
        <v>0</v>
      </c>
    </row>
    <row r="64" spans="2:5" ht="25.2" customHeight="1" x14ac:dyDescent="0.45">
      <c r="B64" s="5" t="s">
        <v>39</v>
      </c>
      <c r="C64" s="10"/>
      <c r="D64" s="11">
        <v>1</v>
      </c>
      <c r="E64" s="12">
        <f t="shared" si="3"/>
        <v>0</v>
      </c>
    </row>
    <row r="65" spans="2:5" ht="25.2" customHeight="1" x14ac:dyDescent="0.45">
      <c r="B65" s="5" t="s">
        <v>33</v>
      </c>
      <c r="C65" s="10"/>
      <c r="D65" s="11">
        <v>1</v>
      </c>
      <c r="E65" s="12">
        <f t="shared" si="3"/>
        <v>0</v>
      </c>
    </row>
    <row r="66" spans="2:5" ht="25.2" customHeight="1" x14ac:dyDescent="0.45">
      <c r="B66" s="5" t="s">
        <v>34</v>
      </c>
      <c r="C66" s="10"/>
      <c r="D66" s="11">
        <v>1</v>
      </c>
      <c r="E66" s="12">
        <f t="shared" ref="E66:E74" si="4">C66*D66</f>
        <v>0</v>
      </c>
    </row>
    <row r="67" spans="2:5" ht="25.2" customHeight="1" x14ac:dyDescent="0.45">
      <c r="B67" s="5" t="s">
        <v>38</v>
      </c>
      <c r="C67" s="10"/>
      <c r="D67" s="11">
        <v>1</v>
      </c>
      <c r="E67" s="12">
        <f t="shared" si="4"/>
        <v>0</v>
      </c>
    </row>
    <row r="68" spans="2:5" ht="25.2" customHeight="1" x14ac:dyDescent="0.45">
      <c r="B68" s="5" t="s">
        <v>35</v>
      </c>
      <c r="C68" s="10"/>
      <c r="D68" s="11">
        <v>1</v>
      </c>
      <c r="E68" s="12">
        <f t="shared" si="4"/>
        <v>0</v>
      </c>
    </row>
    <row r="69" spans="2:5" ht="25.2" customHeight="1" x14ac:dyDescent="0.45">
      <c r="B69" s="5" t="s">
        <v>36</v>
      </c>
      <c r="C69" s="10"/>
      <c r="D69" s="11">
        <v>1</v>
      </c>
      <c r="E69" s="12">
        <f t="shared" si="4"/>
        <v>0</v>
      </c>
    </row>
    <row r="70" spans="2:5" ht="25.2" customHeight="1" x14ac:dyDescent="0.45">
      <c r="B70" s="5" t="s">
        <v>37</v>
      </c>
      <c r="C70" s="10"/>
      <c r="D70" s="11">
        <v>1</v>
      </c>
      <c r="E70" s="12">
        <f t="shared" si="4"/>
        <v>0</v>
      </c>
    </row>
    <row r="71" spans="2:5" ht="25.2" customHeight="1" x14ac:dyDescent="0.45">
      <c r="B71" s="5" t="s">
        <v>40</v>
      </c>
      <c r="C71" s="10"/>
      <c r="D71" s="11">
        <v>1</v>
      </c>
      <c r="E71" s="12">
        <f t="shared" si="4"/>
        <v>0</v>
      </c>
    </row>
    <row r="72" spans="2:5" ht="25.2" customHeight="1" x14ac:dyDescent="0.45">
      <c r="B72" s="14" t="s">
        <v>81</v>
      </c>
      <c r="C72" s="10"/>
      <c r="D72" s="11">
        <v>1</v>
      </c>
      <c r="E72" s="12">
        <f t="shared" si="4"/>
        <v>0</v>
      </c>
    </row>
    <row r="73" spans="2:5" ht="25.2" customHeight="1" x14ac:dyDescent="0.45">
      <c r="B73" s="14" t="s">
        <v>82</v>
      </c>
      <c r="C73" s="10"/>
      <c r="D73" s="11">
        <v>1</v>
      </c>
      <c r="E73" s="12">
        <f t="shared" si="4"/>
        <v>0</v>
      </c>
    </row>
    <row r="74" spans="2:5" ht="25.2" customHeight="1" x14ac:dyDescent="0.45">
      <c r="B74" s="14" t="s">
        <v>83</v>
      </c>
      <c r="C74" s="10"/>
      <c r="D74" s="11">
        <v>1</v>
      </c>
      <c r="E74" s="12">
        <f t="shared" si="4"/>
        <v>0</v>
      </c>
    </row>
    <row r="75" spans="2:5" ht="25.2" customHeight="1" x14ac:dyDescent="0.45">
      <c r="B75" s="5" t="s">
        <v>25</v>
      </c>
      <c r="C75" s="10"/>
      <c r="D75" s="11">
        <v>1</v>
      </c>
      <c r="E75" s="12">
        <f t="shared" si="3"/>
        <v>0</v>
      </c>
    </row>
    <row r="76" spans="2:5" ht="25.2" customHeight="1" x14ac:dyDescent="0.45">
      <c r="B76" s="5" t="s">
        <v>26</v>
      </c>
      <c r="C76" s="10"/>
      <c r="D76" s="11">
        <v>1</v>
      </c>
      <c r="E76" s="12">
        <f t="shared" si="3"/>
        <v>0</v>
      </c>
    </row>
    <row r="77" spans="2:5" ht="25.5" customHeight="1" x14ac:dyDescent="0.45">
      <c r="B77" s="25" t="s">
        <v>5</v>
      </c>
      <c r="C77" s="25"/>
      <c r="D77" s="25"/>
      <c r="E77" s="6"/>
    </row>
    <row r="78" spans="2:5" ht="25.5" customHeight="1" x14ac:dyDescent="0.45">
      <c r="B78" s="25" t="s">
        <v>8</v>
      </c>
      <c r="C78" s="25"/>
      <c r="D78" s="25"/>
      <c r="E78" s="3">
        <f>SUM(E60:E77)</f>
        <v>0</v>
      </c>
    </row>
    <row r="79" spans="2:5" ht="25.5" customHeight="1" x14ac:dyDescent="0.45">
      <c r="B79" s="25" t="s">
        <v>6</v>
      </c>
      <c r="C79" s="25"/>
      <c r="D79" s="25"/>
      <c r="E79" s="3">
        <f>ROUNDDOWN(E78*0.1,0)</f>
        <v>0</v>
      </c>
    </row>
    <row r="80" spans="2:5" ht="25.5" customHeight="1" x14ac:dyDescent="0.45">
      <c r="B80" s="25" t="s">
        <v>7</v>
      </c>
      <c r="C80" s="25"/>
      <c r="D80" s="25"/>
      <c r="E80" s="3">
        <f>E78+E79</f>
        <v>0</v>
      </c>
    </row>
    <row r="83" spans="2:5" ht="22.5" customHeight="1" x14ac:dyDescent="0.45">
      <c r="B83" s="26" t="s">
        <v>41</v>
      </c>
      <c r="C83" s="26"/>
      <c r="D83" s="26"/>
    </row>
    <row r="84" spans="2:5" ht="25.2" customHeight="1" x14ac:dyDescent="0.45">
      <c r="B84" s="2" t="s">
        <v>1</v>
      </c>
      <c r="C84" s="2" t="s">
        <v>2</v>
      </c>
      <c r="D84" s="2" t="s">
        <v>3</v>
      </c>
      <c r="E84" s="2" t="s">
        <v>4</v>
      </c>
    </row>
    <row r="85" spans="2:5" ht="25.2" customHeight="1" x14ac:dyDescent="0.45">
      <c r="B85" s="5" t="s">
        <v>42</v>
      </c>
      <c r="C85" s="10"/>
      <c r="D85" s="11">
        <v>1</v>
      </c>
      <c r="E85" s="12">
        <f t="shared" ref="E85:E95" si="5">C85*D85</f>
        <v>0</v>
      </c>
    </row>
    <row r="86" spans="2:5" ht="25.2" customHeight="1" x14ac:dyDescent="0.45">
      <c r="B86" s="5" t="s">
        <v>46</v>
      </c>
      <c r="C86" s="10"/>
      <c r="D86" s="11">
        <v>1</v>
      </c>
      <c r="E86" s="12">
        <f t="shared" si="5"/>
        <v>0</v>
      </c>
    </row>
    <row r="87" spans="2:5" ht="25.2" customHeight="1" x14ac:dyDescent="0.45">
      <c r="B87" s="5" t="s">
        <v>43</v>
      </c>
      <c r="C87" s="10"/>
      <c r="D87" s="11">
        <v>1</v>
      </c>
      <c r="E87" s="12">
        <f t="shared" si="5"/>
        <v>0</v>
      </c>
    </row>
    <row r="88" spans="2:5" ht="25.2" customHeight="1" x14ac:dyDescent="0.45">
      <c r="B88" s="5" t="s">
        <v>44</v>
      </c>
      <c r="C88" s="10"/>
      <c r="D88" s="11">
        <v>1</v>
      </c>
      <c r="E88" s="12">
        <f t="shared" si="5"/>
        <v>0</v>
      </c>
    </row>
    <row r="89" spans="2:5" ht="25.2" customHeight="1" x14ac:dyDescent="0.45">
      <c r="B89" s="5" t="s">
        <v>45</v>
      </c>
      <c r="C89" s="10"/>
      <c r="D89" s="11">
        <v>1</v>
      </c>
      <c r="E89" s="12">
        <f t="shared" si="5"/>
        <v>0</v>
      </c>
    </row>
    <row r="90" spans="2:5" ht="25.2" customHeight="1" x14ac:dyDescent="0.45">
      <c r="B90" s="5" t="s">
        <v>47</v>
      </c>
      <c r="C90" s="10"/>
      <c r="D90" s="11">
        <v>1</v>
      </c>
      <c r="E90" s="12">
        <f t="shared" si="5"/>
        <v>0</v>
      </c>
    </row>
    <row r="91" spans="2:5" ht="25.2" customHeight="1" x14ac:dyDescent="0.45">
      <c r="B91" s="5" t="s">
        <v>48</v>
      </c>
      <c r="C91" s="10"/>
      <c r="D91" s="11">
        <v>1</v>
      </c>
      <c r="E91" s="12">
        <f t="shared" si="5"/>
        <v>0</v>
      </c>
    </row>
    <row r="92" spans="2:5" ht="25.2" customHeight="1" x14ac:dyDescent="0.45">
      <c r="B92" s="5" t="s">
        <v>49</v>
      </c>
      <c r="C92" s="10"/>
      <c r="D92" s="11">
        <v>1</v>
      </c>
      <c r="E92" s="12">
        <f t="shared" si="5"/>
        <v>0</v>
      </c>
    </row>
    <row r="93" spans="2:5" ht="25.2" customHeight="1" x14ac:dyDescent="0.45">
      <c r="B93" s="5" t="s">
        <v>50</v>
      </c>
      <c r="C93" s="10"/>
      <c r="D93" s="11">
        <v>1</v>
      </c>
      <c r="E93" s="12">
        <f t="shared" si="5"/>
        <v>0</v>
      </c>
    </row>
    <row r="94" spans="2:5" ht="25.2" customHeight="1" x14ac:dyDescent="0.45">
      <c r="B94" s="5" t="s">
        <v>25</v>
      </c>
      <c r="C94" s="10"/>
      <c r="D94" s="11">
        <v>1</v>
      </c>
      <c r="E94" s="12">
        <f t="shared" si="5"/>
        <v>0</v>
      </c>
    </row>
    <row r="95" spans="2:5" ht="25.2" customHeight="1" x14ac:dyDescent="0.45">
      <c r="B95" s="5" t="s">
        <v>26</v>
      </c>
      <c r="C95" s="10"/>
      <c r="D95" s="11">
        <v>1</v>
      </c>
      <c r="E95" s="12">
        <f t="shared" si="5"/>
        <v>0</v>
      </c>
    </row>
    <row r="96" spans="2:5" ht="25.5" customHeight="1" x14ac:dyDescent="0.45">
      <c r="B96" s="25" t="s">
        <v>5</v>
      </c>
      <c r="C96" s="25"/>
      <c r="D96" s="25"/>
      <c r="E96" s="6"/>
    </row>
    <row r="97" spans="2:5" ht="25.5" customHeight="1" x14ac:dyDescent="0.45">
      <c r="B97" s="25" t="s">
        <v>8</v>
      </c>
      <c r="C97" s="25"/>
      <c r="D97" s="25"/>
      <c r="E97" s="3">
        <f>SUM(E85:E96)</f>
        <v>0</v>
      </c>
    </row>
    <row r="98" spans="2:5" ht="25.5" customHeight="1" x14ac:dyDescent="0.45">
      <c r="B98" s="25" t="s">
        <v>6</v>
      </c>
      <c r="C98" s="25"/>
      <c r="D98" s="25"/>
      <c r="E98" s="3">
        <f>ROUNDDOWN(E97*0.1,0)</f>
        <v>0</v>
      </c>
    </row>
    <row r="99" spans="2:5" ht="25.5" customHeight="1" x14ac:dyDescent="0.45">
      <c r="B99" s="25" t="s">
        <v>7</v>
      </c>
      <c r="C99" s="25"/>
      <c r="D99" s="25"/>
      <c r="E99" s="3">
        <f>E97+E98</f>
        <v>0</v>
      </c>
    </row>
    <row r="102" spans="2:5" ht="22.5" customHeight="1" x14ac:dyDescent="0.45">
      <c r="B102" s="7" t="s">
        <v>15</v>
      </c>
    </row>
    <row r="103" spans="2:5" ht="25.5" customHeight="1" x14ac:dyDescent="0.45">
      <c r="B103" s="2" t="s">
        <v>1</v>
      </c>
      <c r="C103" s="2" t="s">
        <v>2</v>
      </c>
      <c r="D103" s="2" t="s">
        <v>3</v>
      </c>
      <c r="E103" s="2" t="s">
        <v>4</v>
      </c>
    </row>
    <row r="104" spans="2:5" ht="27" customHeight="1" x14ac:dyDescent="0.45">
      <c r="B104" s="13" t="s">
        <v>16</v>
      </c>
      <c r="C104" s="10"/>
      <c r="D104" s="11">
        <v>1</v>
      </c>
      <c r="E104" s="12">
        <f>C104*D104</f>
        <v>0</v>
      </c>
    </row>
    <row r="105" spans="2:5" ht="27" customHeight="1" x14ac:dyDescent="0.45">
      <c r="B105" s="13" t="s">
        <v>17</v>
      </c>
      <c r="C105" s="10"/>
      <c r="D105" s="11">
        <v>1</v>
      </c>
      <c r="E105" s="12">
        <f t="shared" ref="E105" si="6">C105*D105</f>
        <v>0</v>
      </c>
    </row>
    <row r="106" spans="2:5" ht="25.5" customHeight="1" x14ac:dyDescent="0.45">
      <c r="B106" s="25" t="s">
        <v>5</v>
      </c>
      <c r="C106" s="25"/>
      <c r="D106" s="25"/>
      <c r="E106" s="6"/>
    </row>
    <row r="107" spans="2:5" ht="25.5" customHeight="1" x14ac:dyDescent="0.45">
      <c r="B107" s="25" t="s">
        <v>8</v>
      </c>
      <c r="C107" s="25"/>
      <c r="D107" s="25"/>
      <c r="E107" s="3">
        <f>SUM(E104:E106)</f>
        <v>0</v>
      </c>
    </row>
    <row r="108" spans="2:5" ht="25.5" customHeight="1" x14ac:dyDescent="0.45">
      <c r="B108" s="25" t="s">
        <v>6</v>
      </c>
      <c r="C108" s="25"/>
      <c r="D108" s="25"/>
      <c r="E108" s="3">
        <f>ROUNDDOWN(E107*0.1,0)</f>
        <v>0</v>
      </c>
    </row>
    <row r="109" spans="2:5" ht="25.5" customHeight="1" x14ac:dyDescent="0.45">
      <c r="B109" s="25" t="s">
        <v>7</v>
      </c>
      <c r="C109" s="25"/>
      <c r="D109" s="25"/>
      <c r="E109" s="3">
        <f>E107+E108</f>
        <v>0</v>
      </c>
    </row>
    <row r="112" spans="2:5" ht="22.5" customHeight="1" x14ac:dyDescent="0.45">
      <c r="B112" s="7" t="s">
        <v>71</v>
      </c>
    </row>
    <row r="113" spans="2:5" ht="25.5" customHeight="1" x14ac:dyDescent="0.45">
      <c r="B113" s="2" t="s">
        <v>1</v>
      </c>
      <c r="C113" s="2" t="s">
        <v>2</v>
      </c>
      <c r="D113" s="2" t="s">
        <v>3</v>
      </c>
      <c r="E113" s="2" t="s">
        <v>4</v>
      </c>
    </row>
    <row r="114" spans="2:5" ht="27" customHeight="1" x14ac:dyDescent="0.45">
      <c r="B114" s="13" t="s">
        <v>73</v>
      </c>
      <c r="C114" s="10"/>
      <c r="D114" s="11">
        <v>1</v>
      </c>
      <c r="E114" s="12">
        <f>C114*D114</f>
        <v>0</v>
      </c>
    </row>
    <row r="115" spans="2:5" ht="25.5" customHeight="1" x14ac:dyDescent="0.45">
      <c r="B115" s="25" t="s">
        <v>5</v>
      </c>
      <c r="C115" s="25"/>
      <c r="D115" s="25"/>
      <c r="E115" s="6"/>
    </row>
    <row r="116" spans="2:5" ht="25.5" customHeight="1" x14ac:dyDescent="0.45">
      <c r="B116" s="25" t="s">
        <v>8</v>
      </c>
      <c r="C116" s="25"/>
      <c r="D116" s="25"/>
      <c r="E116" s="3">
        <f>SUM(E114:E115)</f>
        <v>0</v>
      </c>
    </row>
    <row r="117" spans="2:5" ht="25.5" customHeight="1" x14ac:dyDescent="0.45">
      <c r="B117" s="25" t="s">
        <v>6</v>
      </c>
      <c r="C117" s="25"/>
      <c r="D117" s="25"/>
      <c r="E117" s="3">
        <f>ROUNDDOWN(E116*0.1,0)</f>
        <v>0</v>
      </c>
    </row>
    <row r="118" spans="2:5" ht="25.5" customHeight="1" x14ac:dyDescent="0.45">
      <c r="B118" s="25" t="s">
        <v>7</v>
      </c>
      <c r="C118" s="25"/>
      <c r="D118" s="25"/>
      <c r="E118" s="3">
        <f>E116+E117</f>
        <v>0</v>
      </c>
    </row>
    <row r="121" spans="2:5" ht="28.5" customHeight="1" x14ac:dyDescent="0.45">
      <c r="B121" s="22" t="s">
        <v>27</v>
      </c>
      <c r="C121" s="23"/>
      <c r="D121" s="24"/>
      <c r="E121" s="3">
        <f>E36+E55+E80+E99+E109+E118</f>
        <v>0</v>
      </c>
    </row>
    <row r="124" spans="2:5" ht="19.95" customHeight="1" x14ac:dyDescent="0.45">
      <c r="C124" s="15" t="s">
        <v>12</v>
      </c>
      <c r="D124" s="13" t="s">
        <v>13</v>
      </c>
      <c r="E124" s="13"/>
    </row>
    <row r="125" spans="2:5" ht="19.95" customHeight="1" x14ac:dyDescent="0.45">
      <c r="C125" s="16"/>
      <c r="D125" s="13" t="s">
        <v>14</v>
      </c>
      <c r="E125" s="13"/>
    </row>
    <row r="126" spans="2:5" ht="19.95" customHeight="1" x14ac:dyDescent="0.45">
      <c r="C126" s="15" t="s">
        <v>11</v>
      </c>
      <c r="D126" s="13" t="s">
        <v>13</v>
      </c>
      <c r="E126" s="13"/>
    </row>
    <row r="127" spans="2:5" ht="19.95" customHeight="1" x14ac:dyDescent="0.45">
      <c r="C127" s="16"/>
      <c r="D127" s="13" t="s">
        <v>14</v>
      </c>
      <c r="E127" s="13"/>
    </row>
  </sheetData>
  <mergeCells count="37">
    <mergeCell ref="B96:D96"/>
    <mergeCell ref="B5:B6"/>
    <mergeCell ref="B39:D39"/>
    <mergeCell ref="B58:D58"/>
    <mergeCell ref="B77:D77"/>
    <mergeCell ref="B78:D78"/>
    <mergeCell ref="B79:D79"/>
    <mergeCell ref="B11:D11"/>
    <mergeCell ref="B33:D33"/>
    <mergeCell ref="B34:D34"/>
    <mergeCell ref="B35:D35"/>
    <mergeCell ref="B36:D36"/>
    <mergeCell ref="B98:D98"/>
    <mergeCell ref="B99:D99"/>
    <mergeCell ref="B115:D115"/>
    <mergeCell ref="C124:C125"/>
    <mergeCell ref="B116:D116"/>
    <mergeCell ref="B117:D117"/>
    <mergeCell ref="B118:D118"/>
    <mergeCell ref="B106:D106"/>
    <mergeCell ref="B107:D107"/>
    <mergeCell ref="C126:C127"/>
    <mergeCell ref="B3:E3"/>
    <mergeCell ref="D5:E5"/>
    <mergeCell ref="D6:E6"/>
    <mergeCell ref="D7:E7"/>
    <mergeCell ref="B9:E9"/>
    <mergeCell ref="B121:D121"/>
    <mergeCell ref="B108:D108"/>
    <mergeCell ref="B109:D109"/>
    <mergeCell ref="B52:D52"/>
    <mergeCell ref="B53:D53"/>
    <mergeCell ref="B54:D54"/>
    <mergeCell ref="B55:D55"/>
    <mergeCell ref="B80:D80"/>
    <mergeCell ref="B83:D83"/>
    <mergeCell ref="B97:D97"/>
  </mergeCells>
  <phoneticPr fontId="1"/>
  <printOptions horizontalCentered="1"/>
  <pageMargins left="0.70866141732283472" right="0.70866141732283472" top="0.35433070866141736" bottom="0.43307086614173229" header="0.31496062992125984" footer="0.31496062992125984"/>
  <pageSetup paperSize="9" scale="85" fitToHeight="0" orientation="portrait" r:id="rId1"/>
  <rowBreaks count="4" manualBreakCount="4">
    <brk id="38" max="5" man="1"/>
    <brk id="57" max="5" man="1"/>
    <brk id="82" max="5" man="1"/>
    <brk id="11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見積書様式</vt:lpstr>
      <vt:lpstr>見積書様式!Print_Area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三砂 宏貴</cp:lastModifiedBy>
  <cp:lastPrinted>2025-06-17T10:05:23Z</cp:lastPrinted>
  <dcterms:created xsi:type="dcterms:W3CDTF">2022-06-14T11:35:42Z</dcterms:created>
  <dcterms:modified xsi:type="dcterms:W3CDTF">2025-06-30T07:52:21Z</dcterms:modified>
</cp:coreProperties>
</file>