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79" documentId="13_ncr:1_{46EB4275-95D8-451A-B7CC-6705D1741402}" xr6:coauthVersionLast="47" xr6:coauthVersionMax="47" xr10:uidLastSave="{EFAFF612-E52F-430C-9CC4-719890478D50}"/>
  <bookViews>
    <workbookView xWindow="-120" yWindow="-120" windowWidth="29040" windowHeight="15720" tabRatio="899" firstSheet="8" activeTab="13" xr2:uid="{88B616E7-C3C6-4FB0-AC40-E70AB3D33158}"/>
  </bookViews>
  <sheets>
    <sheet name="様式1_提出者の情報" sheetId="36" r:id="rId1"/>
    <sheet name="様式1_入札説明書等に関する質問書" sheetId="37" r:id="rId2"/>
    <sheet name="様式12_評価項目算定資料一覧表" sheetId="39" r:id="rId3"/>
    <sheet name="様式13_障害者雇用状況報告書" sheetId="40" r:id="rId4"/>
    <sheet name="様式14_障害者職場実習実施に係る証明書" sheetId="41" r:id="rId5"/>
    <sheet name="様式15_発注実績報告書" sheetId="42" r:id="rId6"/>
    <sheet name="様式16_保護観察対象者等雇用に関する証明書" sheetId="43" r:id="rId7"/>
    <sheet name="様式17_人権研修実施報告書" sheetId="44" r:id="rId8"/>
    <sheet name="様式19-2_要求水準達成の考え方チェックリスト" sheetId="38" r:id="rId9"/>
    <sheet name="様式23-2_収支計画" sheetId="25" r:id="rId10"/>
    <sheet name="様式35-2_利用料金等" sheetId="46" r:id="rId11"/>
    <sheet name="様式43-6-2_まちづくり事業（収支計画）" sheetId="47" r:id="rId12"/>
    <sheet name="様式43-6-3_まちづくり事業（借地・売買提案書）" sheetId="48" r:id="rId13"/>
    <sheet name="様式52_サービス購入料A・C" sheetId="49" r:id="rId14"/>
    <sheet name="様式53_サービス購入料B" sheetId="54" r:id="rId15"/>
    <sheet name="様式54_サービス購入料D" sheetId="57" r:id="rId16"/>
    <sheet name="様式55_サービス購入料E" sheetId="58" r:id="rId17"/>
    <sheet name="様式56_備品" sheetId="59" r:id="rId18"/>
  </sheets>
  <externalReferences>
    <externalReference r:id="rId19"/>
    <externalReference r:id="rId20"/>
    <externalReference r:id="rId21"/>
  </externalReferences>
  <definedNames>
    <definedName name="__N900110">#REF!</definedName>
    <definedName name="_N900110">#REF!</definedName>
    <definedName name="_Toc63351687" localSheetId="8">'様式19-2_要求水準達成の考え方チェックリスト'!$B$792</definedName>
    <definedName name="_Toc63351690" localSheetId="8">'様式19-2_要求水準達成の考え方チェックリスト'!$B$863</definedName>
    <definedName name="Ｆ_４" localSheetId="10">#REF!</definedName>
    <definedName name="Ｆ_４" localSheetId="12">#REF!</definedName>
    <definedName name="Ｆ_４">#REF!</definedName>
    <definedName name="ｊｊ">[1]外部開口部!#REF!</definedName>
    <definedName name="ｋｋ">[2]外部開口部!#REF!</definedName>
    <definedName name="ｋｓｋｓｋｋｓ">[2]外部開口部!#REF!</definedName>
    <definedName name="LFT_大項目比較表" localSheetId="10">#REF!</definedName>
    <definedName name="LFT_大項目比較表" localSheetId="12">#REF!</definedName>
    <definedName name="LFT_大項目比較表">#REF!</definedName>
    <definedName name="ｌｌｌ">[1]外部開口部!#REF!</definedName>
    <definedName name="ＮＰ_６．８" localSheetId="10">#REF!</definedName>
    <definedName name="ＮＰ_６．８" localSheetId="12">#REF!</definedName>
    <definedName name="ＮＰ_６．８">#REF!</definedName>
    <definedName name="Ｐ_５" localSheetId="10">#REF!</definedName>
    <definedName name="Ｐ_５" localSheetId="12">#REF!</definedName>
    <definedName name="Ｐ_５">#REF!</definedName>
    <definedName name="Ｐ_８" localSheetId="10">#REF!</definedName>
    <definedName name="Ｐ_８" localSheetId="12">#REF!</definedName>
    <definedName name="Ｐ_８">#REF!</definedName>
    <definedName name="_xlnm.Print_Area" localSheetId="0">様式1_提出者の情報!$A$1:$R$18</definedName>
    <definedName name="_xlnm.Print_Area" localSheetId="1">様式1_入札説明書等に関する質問書!$A$1:$K$77</definedName>
    <definedName name="_xlnm.Print_Area" localSheetId="2">様式12_評価項目算定資料一覧表!$A$1:$G$19</definedName>
    <definedName name="_xlnm.Print_Area" localSheetId="4">様式14_障害者職場実習実施に係る証明書!$A$1:$AE$47</definedName>
    <definedName name="_xlnm.Print_Area" localSheetId="5">様式15_発注実績報告書!$A$1:$O$56</definedName>
    <definedName name="_xlnm.Print_Area" localSheetId="6">様式16_保護観察対象者等雇用に関する証明書!$A$1:$AB$53</definedName>
    <definedName name="_xlnm.Print_Area" localSheetId="7">様式17_人権研修実施報告書!$A$1:$B$36</definedName>
    <definedName name="_xlnm.Print_Area" localSheetId="8">'様式19-2_要求水準達成の考え方チェックリスト'!$A$1:$H$1150</definedName>
    <definedName name="_xlnm.Print_Area" localSheetId="9">'様式23-2_収支計画'!$A$1:$Z$104</definedName>
    <definedName name="_xlnm.Print_Area" localSheetId="10">'様式35-2_利用料金等'!$B$1:$H$46</definedName>
    <definedName name="_xlnm.Print_Area" localSheetId="11">'様式43-6-2_まちづくり事業（収支計画）'!$A$1:$Y$31</definedName>
    <definedName name="_xlnm.Print_Area" localSheetId="12">'様式43-6-3_まちづくり事業（借地・売買提案書）'!$B$1:$G$33</definedName>
    <definedName name="_xlnm.Print_Area" localSheetId="13">様式52_サービス購入料A・C!$A$1:$H$97</definedName>
    <definedName name="_xlnm.Print_Area" localSheetId="14">様式53_サービス購入料B!$A$1:$K$44</definedName>
    <definedName name="_xlnm.Print_Area" localSheetId="15">様式54_サービス購入料D!$A$1:$R$93</definedName>
    <definedName name="_xlnm.Print_Area" localSheetId="16">様式55_サービス購入料E!$A$1:$R$26</definedName>
    <definedName name="_xlnm.Print_Area" localSheetId="17">様式56_備品!$A$1:$I$67</definedName>
    <definedName name="print_title" localSheetId="10">#REF!</definedName>
    <definedName name="print_title" localSheetId="12">#REF!</definedName>
    <definedName name="print_title">#REF!</definedName>
    <definedName name="_xlnm.Print_Titles" localSheetId="13">様式52_サービス購入料A・C!$A:$B</definedName>
    <definedName name="_xlnm.Print_Titles" localSheetId="14">様式53_サービス購入料B!$A:$B</definedName>
    <definedName name="_xlnm.Print_Titles" localSheetId="15">様式54_サービス購入料D!$A:$B</definedName>
    <definedName name="_xlnm.Print_Titles" localSheetId="16">様式55_サービス購入料E!$A:$B</definedName>
    <definedName name="_xlnm.Print_Titles" localSheetId="17">様式56_備品!$A:$B</definedName>
    <definedName name="sss" localSheetId="10">#REF!</definedName>
    <definedName name="sss" localSheetId="12">#REF!</definedName>
    <definedName name="sss">#REF!</definedName>
    <definedName name="Ｔ_１０" localSheetId="10">#REF!</definedName>
    <definedName name="Ｔ_１０" localSheetId="12">#REF!</definedName>
    <definedName name="Ｔ_１０">#REF!</definedName>
    <definedName name="t_15">[2]外部開口部!#REF!</definedName>
    <definedName name="Z_084AE120_92E3_11D5_B1AB_00A0C9E26D76_.wvu.PrintArea" localSheetId="9" hidden="1">'様式23-2_収支計画'!$A$1:$Z$83</definedName>
    <definedName name="Z_084AE120_92E3_11D5_B1AB_00A0C9E26D76_.wvu.PrintArea" localSheetId="11" hidden="1">'様式43-6-2_まちづくり事業（収支計画）'!$A$1:$Y$21</definedName>
    <definedName name="Z_084AE120_92E3_11D5_B1AB_00A0C9E26D76_.wvu.Rows" localSheetId="9" hidden="1">'様式23-2_収支計画'!#REF!</definedName>
    <definedName name="Z_084AE120_92E3_11D5_B1AB_00A0C9E26D76_.wvu.Rows" localSheetId="11" hidden="1">'様式43-6-2_まちづくり事業（収支計画）'!#REF!</definedName>
    <definedName name="Z_742D71E0_95CC_11D5_947E_004026A90764_.wvu.PrintArea" localSheetId="9" hidden="1">'様式23-2_収支計画'!$A$1:$Z$83</definedName>
    <definedName name="Z_742D71E0_95CC_11D5_947E_004026A90764_.wvu.PrintArea" localSheetId="11" hidden="1">'様式43-6-2_まちづくり事業（収支計画）'!$A$1:$Y$21</definedName>
    <definedName name="Z_742D71E0_95CC_11D5_947E_004026A90764_.wvu.Rows" localSheetId="9" hidden="1">'様式23-2_収支計画'!#REF!</definedName>
    <definedName name="Z_742D71E0_95CC_11D5_947E_004026A90764_.wvu.Rows" localSheetId="11" hidden="1">'様式43-6-2_まちづくり事業（収支計画）'!#REF!</definedName>
    <definedName name="Z_891C4814_FCF3_478D_A34C_CEF4D014C6E4_.wvu.Rows" localSheetId="9" hidden="1">'様式23-2_収支計画'!#REF!</definedName>
    <definedName name="Z_891C4814_FCF3_478D_A34C_CEF4D014C6E4_.wvu.Rows" localSheetId="11" hidden="1">'様式43-6-2_まちづくり事業（収支計画）'!#REF!</definedName>
    <definedName name="Z_DB0B5780_957A_11D5_B6B0_0000F4971045_.wvu.PrintArea" localSheetId="9" hidden="1">'様式23-2_収支計画'!$A$1:$Z$83</definedName>
    <definedName name="Z_DB0B5780_957A_11D5_B6B0_0000F4971045_.wvu.PrintArea" localSheetId="11" hidden="1">'様式43-6-2_まちづくり事業（収支計画）'!$A$1:$Y$21</definedName>
    <definedName name="Z_DB0B5780_957A_11D5_B6B0_0000F4971045_.wvu.Rows" localSheetId="9" hidden="1">'様式23-2_収支計画'!#REF!</definedName>
    <definedName name="Z_DB0B5780_957A_11D5_B6B0_0000F4971045_.wvu.Rows" localSheetId="11" hidden="1">'様式43-6-2_まちづくり事業（収支計画）'!#REF!</definedName>
    <definedName name="モルタル" localSheetId="10">#REF!</definedName>
    <definedName name="モルタル" localSheetId="12">#REF!</definedName>
    <definedName name="モルタル">#REF!</definedName>
    <definedName name="レポート出力物件抽出_L" localSheetId="10">#REF!</definedName>
    <definedName name="レポート出力物件抽出_L" localSheetId="12">#REF!</definedName>
    <definedName name="レポート出力物件抽出_L">#REF!</definedName>
    <definedName name="外部ＯＰ" localSheetId="10">#REF!</definedName>
    <definedName name="外部ＯＰ" localSheetId="12">#REF!</definedName>
    <definedName name="外部ＯＰ">#REF!</definedName>
    <definedName name="外部ﾓﾙﾀﾙ" localSheetId="10">#REF!</definedName>
    <definedName name="外部ﾓﾙﾀﾙ" localSheetId="12">#REF!</definedName>
    <definedName name="外部ﾓﾙﾀﾙ">#REF!</definedName>
    <definedName name="建築工事費比較表出力_L" localSheetId="10">#REF!</definedName>
    <definedName name="建築工事費比較表出力_L" localSheetId="12">#REF!</definedName>
    <definedName name="建築工事費比較表出力_L">#REF!</definedName>
    <definedName name="工事費比較表出力_建築__L" localSheetId="10">#REF!</definedName>
    <definedName name="工事費比較表出力_建築__L" localSheetId="12">#REF!</definedName>
    <definedName name="工事費比較表出力_建築__L">#REF!</definedName>
    <definedName name="材料ｺｰﾄﾞ" localSheetId="10">#REF!</definedName>
    <definedName name="材料ｺｰﾄﾞ" localSheetId="12">#REF!</definedName>
    <definedName name="材料ｺｰﾄﾞ">#REF!</definedName>
    <definedName name="材料単価表" localSheetId="10">#REF!</definedName>
    <definedName name="材料単価表" localSheetId="12">#REF!</definedName>
    <definedName name="材料単価表">#REF!</definedName>
    <definedName name="材料並べ替え" localSheetId="10">#REF!</definedName>
    <definedName name="材料並べ替え" localSheetId="12">#REF!</definedName>
    <definedName name="材料並べ替え">#REF!</definedName>
    <definedName name="内部ＯＰ" localSheetId="10">#REF!</definedName>
    <definedName name="内部ＯＰ" localSheetId="12">#REF!</definedName>
    <definedName name="内部ＯＰ">#REF!</definedName>
    <definedName name="内部ﾓﾙﾀﾙ" localSheetId="10">#REF!</definedName>
    <definedName name="内部ﾓﾙﾀﾙ" localSheetId="12">#REF!</definedName>
    <definedName name="内部ﾓﾙﾀﾙ">#REF!</definedName>
    <definedName name="変更kk">[3]外部開口部!#REF!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49" l="1"/>
  <c r="K40" i="54"/>
  <c r="J40" i="54"/>
  <c r="I40" i="54"/>
  <c r="H40" i="54"/>
  <c r="G40" i="54"/>
  <c r="F40" i="54"/>
  <c r="E40" i="54"/>
  <c r="D40" i="54"/>
  <c r="C40" i="54"/>
  <c r="C79" i="49" l="1"/>
  <c r="Z30" i="25" l="1"/>
  <c r="Y30" i="25"/>
  <c r="X30" i="25"/>
  <c r="W30" i="25"/>
  <c r="V30" i="25"/>
  <c r="U30" i="25"/>
  <c r="T30" i="25"/>
  <c r="S30" i="25"/>
  <c r="R30" i="25"/>
  <c r="Q30" i="25"/>
  <c r="P30" i="25"/>
  <c r="O30" i="25"/>
  <c r="N30" i="25"/>
  <c r="M30" i="25"/>
  <c r="L30" i="25"/>
  <c r="G73" i="49" l="1"/>
  <c r="H73" i="49" s="1"/>
  <c r="H72" i="49"/>
  <c r="H71" i="49"/>
  <c r="H70" i="49"/>
  <c r="H69" i="49"/>
  <c r="H68" i="49"/>
  <c r="G62" i="49"/>
  <c r="G63" i="49" s="1"/>
  <c r="H63" i="49" s="1"/>
  <c r="H61" i="49"/>
  <c r="H60" i="49"/>
  <c r="H59" i="49"/>
  <c r="H58" i="49"/>
  <c r="H57" i="49"/>
  <c r="E51" i="49"/>
  <c r="E52" i="49" s="1"/>
  <c r="H47" i="49"/>
  <c r="H48" i="49"/>
  <c r="H49" i="49"/>
  <c r="C51" i="49"/>
  <c r="C52" i="49" s="1"/>
  <c r="H46" i="49"/>
  <c r="D51" i="49"/>
  <c r="D52" i="49" s="1"/>
  <c r="F51" i="49"/>
  <c r="F52" i="49" s="1"/>
  <c r="G51" i="49"/>
  <c r="G52" i="49" s="1"/>
  <c r="H50" i="49"/>
  <c r="H45" i="49"/>
  <c r="H44" i="49"/>
  <c r="H30" i="49"/>
  <c r="H43" i="49"/>
  <c r="H42" i="49"/>
  <c r="H62" i="49" l="1"/>
  <c r="G74" i="49"/>
  <c r="H74" i="49" s="1"/>
  <c r="G64" i="49"/>
  <c r="H64" i="49" s="1"/>
  <c r="H52" i="49"/>
  <c r="C53" i="49"/>
  <c r="H51" i="49"/>
  <c r="G75" i="49" l="1"/>
  <c r="H75" i="49" s="1"/>
  <c r="F20" i="49" l="1"/>
  <c r="F9" i="49"/>
  <c r="H34" i="49" l="1"/>
  <c r="C83" i="49" l="1"/>
  <c r="C85" i="49" s="1"/>
  <c r="C17" i="54"/>
  <c r="C18" i="54" s="1"/>
  <c r="J17" i="54"/>
  <c r="J18" i="54" s="1"/>
  <c r="I17" i="54"/>
  <c r="H17" i="54"/>
  <c r="G17" i="54"/>
  <c r="F17" i="54"/>
  <c r="F18" i="54" s="1"/>
  <c r="E17" i="54"/>
  <c r="E18" i="54" s="1"/>
  <c r="D17" i="54"/>
  <c r="D18" i="54" s="1"/>
  <c r="D33" i="54"/>
  <c r="E33" i="54"/>
  <c r="F33" i="54"/>
  <c r="F34" i="54" s="1"/>
  <c r="G33" i="54"/>
  <c r="G34" i="54" s="1"/>
  <c r="D20" i="49"/>
  <c r="C86" i="49" l="1"/>
  <c r="C87" i="49" s="1"/>
  <c r="J19" i="54"/>
  <c r="F35" i="54"/>
  <c r="D34" i="54"/>
  <c r="D35" i="54" s="1"/>
  <c r="G18" i="54"/>
  <c r="G19" i="54" s="1"/>
  <c r="H18" i="54"/>
  <c r="H19" i="54" s="1"/>
  <c r="I18" i="54"/>
  <c r="I19" i="54" s="1"/>
  <c r="E19" i="54"/>
  <c r="C19" i="54"/>
  <c r="D19" i="54"/>
  <c r="F19" i="54"/>
  <c r="G35" i="54"/>
  <c r="E34" i="54"/>
  <c r="E35" i="54" s="1"/>
  <c r="I58" i="59"/>
  <c r="H58" i="59"/>
  <c r="H29" i="59"/>
  <c r="H59" i="59" l="1"/>
  <c r="H60" i="59" s="1"/>
  <c r="I59" i="59"/>
  <c r="I60" i="59" s="1"/>
  <c r="H30" i="59"/>
  <c r="H31" i="59" s="1"/>
  <c r="I29" i="59"/>
  <c r="I30" i="59" s="1"/>
  <c r="I31" i="59" s="1"/>
  <c r="Q17" i="58"/>
  <c r="Q18" i="58" s="1"/>
  <c r="Q19" i="58" s="1"/>
  <c r="P17" i="58"/>
  <c r="P18" i="58" s="1"/>
  <c r="P19" i="58" s="1"/>
  <c r="O17" i="58"/>
  <c r="O18" i="58" s="1"/>
  <c r="O19" i="58" s="1"/>
  <c r="N17" i="58"/>
  <c r="N18" i="58" s="1"/>
  <c r="N19" i="58" s="1"/>
  <c r="M17" i="58"/>
  <c r="M18" i="58" s="1"/>
  <c r="M19" i="58" s="1"/>
  <c r="L17" i="58"/>
  <c r="L18" i="58" s="1"/>
  <c r="L19" i="58" s="1"/>
  <c r="K17" i="58"/>
  <c r="K18" i="58" s="1"/>
  <c r="K19" i="58" s="1"/>
  <c r="J17" i="58"/>
  <c r="J18" i="58" s="1"/>
  <c r="J19" i="58" s="1"/>
  <c r="I17" i="58"/>
  <c r="H17" i="58"/>
  <c r="G17" i="58"/>
  <c r="G18" i="58" s="1"/>
  <c r="F17" i="58"/>
  <c r="E17" i="58"/>
  <c r="E18" i="58" s="1"/>
  <c r="E19" i="58" s="1"/>
  <c r="D17" i="58"/>
  <c r="D18" i="58" s="1"/>
  <c r="D19" i="58" s="1"/>
  <c r="C17" i="58"/>
  <c r="C18" i="58" s="1"/>
  <c r="C19" i="58" s="1"/>
  <c r="R16" i="58"/>
  <c r="R7" i="58"/>
  <c r="Q85" i="57"/>
  <c r="P85" i="57"/>
  <c r="P86" i="57" s="1"/>
  <c r="O85" i="57"/>
  <c r="N85" i="57"/>
  <c r="N86" i="57" s="1"/>
  <c r="N87" i="57" s="1"/>
  <c r="M85" i="57"/>
  <c r="M86" i="57" s="1"/>
  <c r="M87" i="57" s="1"/>
  <c r="L85" i="57"/>
  <c r="L86" i="57" s="1"/>
  <c r="L87" i="57" s="1"/>
  <c r="K85" i="57"/>
  <c r="K86" i="57" s="1"/>
  <c r="K87" i="57" s="1"/>
  <c r="J85" i="57"/>
  <c r="J86" i="57" s="1"/>
  <c r="J87" i="57" s="1"/>
  <c r="I85" i="57"/>
  <c r="I86" i="57" s="1"/>
  <c r="I87" i="57" s="1"/>
  <c r="H85" i="57"/>
  <c r="H86" i="57" s="1"/>
  <c r="H87" i="57" s="1"/>
  <c r="G85" i="57"/>
  <c r="G86" i="57" s="1"/>
  <c r="G87" i="57" s="1"/>
  <c r="F85" i="57"/>
  <c r="E85" i="57"/>
  <c r="D85" i="57"/>
  <c r="D86" i="57" s="1"/>
  <c r="C85" i="57"/>
  <c r="R79" i="57"/>
  <c r="H74" i="57"/>
  <c r="H75" i="57" s="1"/>
  <c r="Q73" i="57"/>
  <c r="P73" i="57"/>
  <c r="P74" i="57" s="1"/>
  <c r="O73" i="57"/>
  <c r="N73" i="57"/>
  <c r="N74" i="57" s="1"/>
  <c r="M73" i="57"/>
  <c r="L73" i="57"/>
  <c r="K73" i="57"/>
  <c r="K74" i="57" s="1"/>
  <c r="J73" i="57"/>
  <c r="I73" i="57"/>
  <c r="I74" i="57" s="1"/>
  <c r="I75" i="57" s="1"/>
  <c r="H73" i="57"/>
  <c r="G73" i="57"/>
  <c r="G74" i="57" s="1"/>
  <c r="G75" i="57" s="1"/>
  <c r="F73" i="57"/>
  <c r="F74" i="57" s="1"/>
  <c r="F75" i="57" s="1"/>
  <c r="E73" i="57"/>
  <c r="C73" i="57"/>
  <c r="C74" i="57" s="1"/>
  <c r="I62" i="57"/>
  <c r="I63" i="57" s="1"/>
  <c r="Q61" i="57"/>
  <c r="P61" i="57"/>
  <c r="O61" i="57"/>
  <c r="O62" i="57" s="1"/>
  <c r="N61" i="57"/>
  <c r="N62" i="57" s="1"/>
  <c r="M61" i="57"/>
  <c r="M62" i="57" s="1"/>
  <c r="M63" i="57" s="1"/>
  <c r="L61" i="57"/>
  <c r="K61" i="57"/>
  <c r="K62" i="57" s="1"/>
  <c r="J61" i="57"/>
  <c r="J62" i="57" s="1"/>
  <c r="I61" i="57"/>
  <c r="H61" i="57"/>
  <c r="H62" i="57" s="1"/>
  <c r="H63" i="57" s="1"/>
  <c r="G61" i="57"/>
  <c r="G62" i="57" s="1"/>
  <c r="G63" i="57" s="1"/>
  <c r="F61" i="57"/>
  <c r="F62" i="57" s="1"/>
  <c r="F63" i="57" s="1"/>
  <c r="E61" i="57"/>
  <c r="C61" i="57"/>
  <c r="D61" i="57"/>
  <c r="E49" i="57"/>
  <c r="I50" i="57"/>
  <c r="I51" i="57" s="1"/>
  <c r="Q49" i="57"/>
  <c r="P49" i="57"/>
  <c r="O49" i="57"/>
  <c r="O50" i="57" s="1"/>
  <c r="N49" i="57"/>
  <c r="M49" i="57"/>
  <c r="M50" i="57" s="1"/>
  <c r="L49" i="57"/>
  <c r="L50" i="57" s="1"/>
  <c r="K49" i="57"/>
  <c r="K50" i="57" s="1"/>
  <c r="J49" i="57"/>
  <c r="I49" i="57"/>
  <c r="H49" i="57"/>
  <c r="H50" i="57" s="1"/>
  <c r="H51" i="57" s="1"/>
  <c r="G49" i="57"/>
  <c r="G50" i="57" s="1"/>
  <c r="G51" i="57" s="1"/>
  <c r="F49" i="57"/>
  <c r="F50" i="57" s="1"/>
  <c r="F51" i="57" s="1"/>
  <c r="C49" i="57"/>
  <c r="D49" i="57"/>
  <c r="D50" i="57" s="1"/>
  <c r="D73" i="57"/>
  <c r="R67" i="57"/>
  <c r="R55" i="57"/>
  <c r="R48" i="57"/>
  <c r="R7" i="57"/>
  <c r="F18" i="58" l="1"/>
  <c r="R18" i="58" s="1"/>
  <c r="H18" i="58"/>
  <c r="H19" i="58" s="1"/>
  <c r="I18" i="58"/>
  <c r="I19" i="58" s="1"/>
  <c r="G19" i="58"/>
  <c r="R17" i="58"/>
  <c r="R73" i="57"/>
  <c r="R85" i="57"/>
  <c r="C86" i="57"/>
  <c r="O86" i="57"/>
  <c r="O87" i="57" s="1"/>
  <c r="D87" i="57"/>
  <c r="P87" i="57"/>
  <c r="E86" i="57"/>
  <c r="E87" i="57" s="1"/>
  <c r="Q86" i="57"/>
  <c r="Q87" i="57" s="1"/>
  <c r="F86" i="57"/>
  <c r="F87" i="57" s="1"/>
  <c r="D74" i="57"/>
  <c r="D75" i="57" s="1"/>
  <c r="L75" i="57"/>
  <c r="J74" i="57"/>
  <c r="J75" i="57" s="1"/>
  <c r="O74" i="57"/>
  <c r="O75" i="57" s="1"/>
  <c r="N75" i="57"/>
  <c r="E74" i="57"/>
  <c r="E75" i="57" s="1"/>
  <c r="Q74" i="57"/>
  <c r="Q75" i="57" s="1"/>
  <c r="L74" i="57"/>
  <c r="M74" i="57"/>
  <c r="M75" i="57" s="1"/>
  <c r="K75" i="57"/>
  <c r="C75" i="57"/>
  <c r="P75" i="57"/>
  <c r="C63" i="57"/>
  <c r="J63" i="57"/>
  <c r="C62" i="57"/>
  <c r="P62" i="57"/>
  <c r="P63" i="57" s="1"/>
  <c r="N63" i="57"/>
  <c r="L62" i="57"/>
  <c r="L63" i="57" s="1"/>
  <c r="E62" i="57"/>
  <c r="E63" i="57" s="1"/>
  <c r="Q62" i="57"/>
  <c r="Q63" i="57" s="1"/>
  <c r="O63" i="57"/>
  <c r="K63" i="57"/>
  <c r="J50" i="57"/>
  <c r="J51" i="57" s="1"/>
  <c r="K51" i="57"/>
  <c r="L51" i="57"/>
  <c r="M51" i="57"/>
  <c r="C50" i="57"/>
  <c r="C51" i="57" s="1"/>
  <c r="P50" i="57"/>
  <c r="P51" i="57" s="1"/>
  <c r="O51" i="57"/>
  <c r="N50" i="57"/>
  <c r="N51" i="57" s="1"/>
  <c r="E50" i="57"/>
  <c r="E51" i="57" s="1"/>
  <c r="Q50" i="57"/>
  <c r="Q51" i="57" s="1"/>
  <c r="R61" i="57"/>
  <c r="D62" i="57"/>
  <c r="D63" i="57" s="1"/>
  <c r="D51" i="57"/>
  <c r="R49" i="57"/>
  <c r="J33" i="54"/>
  <c r="J34" i="54" s="1"/>
  <c r="I33" i="54"/>
  <c r="H33" i="54"/>
  <c r="H34" i="54" s="1"/>
  <c r="C33" i="54"/>
  <c r="C34" i="54" s="1"/>
  <c r="K32" i="54"/>
  <c r="K23" i="54"/>
  <c r="K16" i="54"/>
  <c r="K7" i="54"/>
  <c r="G26" i="49"/>
  <c r="F26" i="49"/>
  <c r="F35" i="49" s="1"/>
  <c r="E26" i="49"/>
  <c r="D26" i="49"/>
  <c r="G20" i="49"/>
  <c r="E20" i="49"/>
  <c r="C26" i="49"/>
  <c r="C20" i="49"/>
  <c r="G9" i="49"/>
  <c r="G35" i="49" s="1"/>
  <c r="G36" i="49" s="1"/>
  <c r="E9" i="49"/>
  <c r="E35" i="49" s="1"/>
  <c r="D9" i="49"/>
  <c r="D35" i="49" s="1"/>
  <c r="C9" i="49"/>
  <c r="C35" i="49" s="1"/>
  <c r="H36" i="49" l="1"/>
  <c r="G37" i="49"/>
  <c r="G38" i="49" s="1"/>
  <c r="E38" i="49"/>
  <c r="F37" i="49"/>
  <c r="F38" i="49" s="1"/>
  <c r="C37" i="49"/>
  <c r="C38" i="49" s="1"/>
  <c r="F19" i="58"/>
  <c r="R19" i="58" s="1"/>
  <c r="R86" i="57"/>
  <c r="C87" i="57"/>
  <c r="R87" i="57" s="1"/>
  <c r="R74" i="57"/>
  <c r="R75" i="57"/>
  <c r="R62" i="57"/>
  <c r="R63" i="57"/>
  <c r="R51" i="57"/>
  <c r="R50" i="57"/>
  <c r="K17" i="54"/>
  <c r="C35" i="54"/>
  <c r="I34" i="54"/>
  <c r="I35" i="54" s="1"/>
  <c r="J35" i="54"/>
  <c r="D37" i="49"/>
  <c r="D38" i="49" s="1"/>
  <c r="H9" i="49"/>
  <c r="K18" i="54"/>
  <c r="H35" i="54"/>
  <c r="K34" i="54"/>
  <c r="K33" i="54"/>
  <c r="E37" i="49"/>
  <c r="F53" i="49" l="1"/>
  <c r="F6" i="49" s="1"/>
  <c r="K19" i="54"/>
  <c r="K35" i="54"/>
  <c r="E53" i="49" l="1"/>
  <c r="E6" i="49" s="1"/>
  <c r="D53" i="49"/>
  <c r="D6" i="49" s="1"/>
  <c r="H33" i="49"/>
  <c r="H32" i="49"/>
  <c r="H31" i="49"/>
  <c r="H29" i="49"/>
  <c r="H28" i="49"/>
  <c r="H27" i="49"/>
  <c r="H25" i="49"/>
  <c r="H24" i="49"/>
  <c r="H23" i="49"/>
  <c r="H22" i="49"/>
  <c r="H21" i="49"/>
  <c r="H19" i="49"/>
  <c r="H18" i="49"/>
  <c r="H17" i="49"/>
  <c r="H16" i="49"/>
  <c r="H15" i="49"/>
  <c r="H14" i="49"/>
  <c r="H13" i="49"/>
  <c r="H12" i="49"/>
  <c r="H11" i="49"/>
  <c r="H10" i="49"/>
  <c r="G53" i="49" l="1"/>
  <c r="H35" i="49"/>
  <c r="H20" i="49"/>
  <c r="H26" i="49"/>
  <c r="H53" i="49" l="1"/>
  <c r="G6" i="49"/>
  <c r="H6" i="49" s="1"/>
  <c r="H38" i="49"/>
  <c r="H37" i="49"/>
  <c r="M37" i="42" l="1"/>
  <c r="A68" i="37"/>
  <c r="A69" i="37" s="1"/>
  <c r="A54" i="37"/>
  <c r="A55" i="37" s="1"/>
  <c r="A76" i="37"/>
  <c r="A77" i="37" s="1"/>
  <c r="A61" i="37"/>
  <c r="A62" i="37" s="1"/>
  <c r="A46" i="37"/>
  <c r="A47" i="37" s="1"/>
  <c r="A38" i="37"/>
  <c r="A39" i="37" s="1"/>
  <c r="A31" i="37"/>
  <c r="A32" i="37" s="1"/>
  <c r="A24" i="37"/>
  <c r="A25" i="37" s="1"/>
  <c r="A16" i="37"/>
  <c r="A17" i="37" s="1"/>
</calcChain>
</file>

<file path=xl/sharedStrings.xml><?xml version="1.0" encoding="utf-8"?>
<sst xmlns="http://schemas.openxmlformats.org/spreadsheetml/2006/main" count="2277" uniqueCount="1682">
  <si>
    <t>（様式1）</t>
    <rPh sb="1" eb="3">
      <t>ヨウシキ</t>
    </rPh>
    <phoneticPr fontId="2"/>
  </si>
  <si>
    <t>令和　　年　　月　　日</t>
    <rPh sb="0" eb="2">
      <t>レイワ</t>
    </rPh>
    <phoneticPr fontId="3"/>
  </si>
  <si>
    <t>入札説明書等に関する質問書（提出者の情報）</t>
    <rPh sb="0" eb="2">
      <t>ニュウサツ</t>
    </rPh>
    <rPh sb="2" eb="5">
      <t>セツメイショ</t>
    </rPh>
    <rPh sb="5" eb="6">
      <t>トウ</t>
    </rPh>
    <rPh sb="7" eb="8">
      <t>カン</t>
    </rPh>
    <rPh sb="10" eb="13">
      <t>シツモンショ</t>
    </rPh>
    <rPh sb="14" eb="17">
      <t>テイシュツシャ</t>
    </rPh>
    <rPh sb="18" eb="20">
      <t>ジョウホウ</t>
    </rPh>
    <phoneticPr fontId="3"/>
  </si>
  <si>
    <t>　 「（仮称）医大新駅周辺まちづくり事業」に関する入札説明書等について、次のとおり質問及び意見がありますので提出します。</t>
    <rPh sb="22" eb="23">
      <t>カン</t>
    </rPh>
    <rPh sb="25" eb="27">
      <t>ニュウサツ</t>
    </rPh>
    <rPh sb="27" eb="30">
      <t>セツメイショ</t>
    </rPh>
    <rPh sb="30" eb="31">
      <t>トウ</t>
    </rPh>
    <rPh sb="41" eb="43">
      <t>シツモン</t>
    </rPh>
    <rPh sb="43" eb="44">
      <t>オヨ</t>
    </rPh>
    <rPh sb="45" eb="47">
      <t>イケン</t>
    </rPh>
    <phoneticPr fontId="3"/>
  </si>
  <si>
    <t>会社名</t>
  </si>
  <si>
    <t>会社所在地</t>
    <rPh sb="0" eb="1">
      <t>カイ</t>
    </rPh>
    <rPh sb="1" eb="2">
      <t>シャ</t>
    </rPh>
    <phoneticPr fontId="3"/>
  </si>
  <si>
    <t>担当者所属・役職</t>
    <rPh sb="0" eb="3">
      <t>タントウシャ</t>
    </rPh>
    <rPh sb="6" eb="8">
      <t>ヤクショク</t>
    </rPh>
    <phoneticPr fontId="3"/>
  </si>
  <si>
    <t>担当者氏名</t>
    <rPh sb="3" eb="4">
      <t>シ</t>
    </rPh>
    <phoneticPr fontId="3"/>
  </si>
  <si>
    <t>電話番号</t>
  </si>
  <si>
    <t>ファックス番号</t>
    <phoneticPr fontId="3"/>
  </si>
  <si>
    <t>メールアドレス</t>
    <phoneticPr fontId="3"/>
  </si>
  <si>
    <t>・本様式はエクセルデータで提出を行うこと。</t>
    <rPh sb="1" eb="4">
      <t>ホンヨウシキ</t>
    </rPh>
    <rPh sb="13" eb="15">
      <t>テイシュツ</t>
    </rPh>
    <rPh sb="16" eb="17">
      <t>オコナ</t>
    </rPh>
    <phoneticPr fontId="3"/>
  </si>
  <si>
    <t>入札説明書等に関する質問書</t>
    <rPh sb="0" eb="2">
      <t>ニュウサツ</t>
    </rPh>
    <rPh sb="2" eb="5">
      <t>セツメイショ</t>
    </rPh>
    <rPh sb="5" eb="6">
      <t>トウ</t>
    </rPh>
    <rPh sb="7" eb="8">
      <t>カン</t>
    </rPh>
    <rPh sb="10" eb="13">
      <t>シツモンショ</t>
    </rPh>
    <phoneticPr fontId="3"/>
  </si>
  <si>
    <t>※記入上の注意</t>
    <phoneticPr fontId="2"/>
  </si>
  <si>
    <t>・同じ内容の質問を異なる資料・箇所に対して行う場合にも、別の質問として記入すること。</t>
    <rPh sb="6" eb="8">
      <t>シツモン</t>
    </rPh>
    <rPh sb="30" eb="32">
      <t>シツモン</t>
    </rPh>
    <phoneticPr fontId="3"/>
  </si>
  <si>
    <t>・質問及び意見が多い場合、行を適宜追加すること。</t>
    <rPh sb="1" eb="3">
      <t>シツモン</t>
    </rPh>
    <rPh sb="3" eb="4">
      <t>オヨ</t>
    </rPh>
    <rPh sb="5" eb="7">
      <t>イケン</t>
    </rPh>
    <phoneticPr fontId="3"/>
  </si>
  <si>
    <t>・記入例は削除してください。</t>
    <phoneticPr fontId="2"/>
  </si>
  <si>
    <t>・英字、数値、記号は必ず半角で入力してください。</t>
    <phoneticPr fontId="2"/>
  </si>
  <si>
    <r>
      <t>・</t>
    </r>
    <r>
      <rPr>
        <b/>
        <sz val="10"/>
        <rFont val="ＭＳ Ｐ明朝"/>
        <family val="1"/>
        <charset val="128"/>
      </rPr>
      <t>行の追加及び行の高さの変更以外、セルの結合等の表の書式の変更を行わないこと。</t>
    </r>
    <rPh sb="1" eb="2">
      <t>ギョウ</t>
    </rPh>
    <rPh sb="3" eb="5">
      <t>ツイカ</t>
    </rPh>
    <rPh sb="5" eb="6">
      <t>オヨ</t>
    </rPh>
    <rPh sb="7" eb="8">
      <t>ギョウ</t>
    </rPh>
    <rPh sb="9" eb="10">
      <t>タカ</t>
    </rPh>
    <rPh sb="12" eb="14">
      <t>ヘンコウ</t>
    </rPh>
    <rPh sb="14" eb="16">
      <t>イガイ</t>
    </rPh>
    <rPh sb="20" eb="22">
      <t>ケツゴウ</t>
    </rPh>
    <rPh sb="22" eb="23">
      <t>トウ</t>
    </rPh>
    <rPh sb="24" eb="25">
      <t>ヒョウ</t>
    </rPh>
    <rPh sb="26" eb="28">
      <t>ショシキ</t>
    </rPh>
    <rPh sb="29" eb="31">
      <t>ヘンコウ</t>
    </rPh>
    <rPh sb="32" eb="33">
      <t>オコナ</t>
    </rPh>
    <phoneticPr fontId="3"/>
  </si>
  <si>
    <t>&lt;入札説明書&gt;</t>
    <rPh sb="1" eb="3">
      <t>ニュウサツ</t>
    </rPh>
    <rPh sb="3" eb="6">
      <t>セツメイショ</t>
    </rPh>
    <phoneticPr fontId="3"/>
  </si>
  <si>
    <t>資料名</t>
    <rPh sb="0" eb="2">
      <t>シリョウ</t>
    </rPh>
    <rPh sb="2" eb="3">
      <t>メイ</t>
    </rPh>
    <phoneticPr fontId="3"/>
  </si>
  <si>
    <t>頁</t>
    <rPh sb="0" eb="1">
      <t>ページ</t>
    </rPh>
    <phoneticPr fontId="3"/>
  </si>
  <si>
    <t>章</t>
    <rPh sb="0" eb="1">
      <t>ショウ</t>
    </rPh>
    <phoneticPr fontId="3"/>
  </si>
  <si>
    <t>節</t>
    <rPh sb="0" eb="1">
      <t>セツ</t>
    </rPh>
    <phoneticPr fontId="3"/>
  </si>
  <si>
    <t>細節</t>
    <rPh sb="0" eb="1">
      <t>ホソ</t>
    </rPh>
    <rPh sb="1" eb="2">
      <t>セツ</t>
    </rPh>
    <phoneticPr fontId="3"/>
  </si>
  <si>
    <t>項</t>
    <rPh sb="0" eb="1">
      <t>コウ</t>
    </rPh>
    <phoneticPr fontId="3"/>
  </si>
  <si>
    <t>目</t>
    <rPh sb="0" eb="1">
      <t>メ</t>
    </rPh>
    <phoneticPr fontId="3"/>
  </si>
  <si>
    <t>細目</t>
    <rPh sb="0" eb="2">
      <t>サイモク</t>
    </rPh>
    <phoneticPr fontId="3"/>
  </si>
  <si>
    <t>項目名</t>
    <rPh sb="0" eb="2">
      <t>コウモク</t>
    </rPh>
    <rPh sb="2" eb="3">
      <t>メイ</t>
    </rPh>
    <phoneticPr fontId="3"/>
  </si>
  <si>
    <t>質問事項</t>
    <rPh sb="0" eb="2">
      <t>シツモン</t>
    </rPh>
    <rPh sb="2" eb="4">
      <t>ジコウ</t>
    </rPh>
    <phoneticPr fontId="3"/>
  </si>
  <si>
    <t>例</t>
    <rPh sb="0" eb="1">
      <t>レイ</t>
    </rPh>
    <phoneticPr fontId="3"/>
  </si>
  <si>
    <t>入札説明書</t>
    <rPh sb="0" eb="2">
      <t>ニュウサツ</t>
    </rPh>
    <rPh sb="2" eb="5">
      <t>セツメイショ</t>
    </rPh>
    <phoneticPr fontId="3"/>
  </si>
  <si>
    <t>第3</t>
    <rPh sb="0" eb="1">
      <t>ダイ</t>
    </rPh>
    <phoneticPr fontId="3"/>
  </si>
  <si>
    <t>（6）</t>
    <phoneticPr fontId="3"/>
  </si>
  <si>
    <t>イ</t>
    <phoneticPr fontId="3"/>
  </si>
  <si>
    <t>(イ)</t>
    <phoneticPr fontId="3"/>
  </si>
  <si>
    <t>a</t>
    <phoneticPr fontId="3"/>
  </si>
  <si>
    <t>●●●●</t>
    <phoneticPr fontId="3"/>
  </si>
  <si>
    <t>「入札説明書　9頁　第3章　1　（6）　イ　(イ)　a」の内容についての質問事項がある場合には、左記のように記入してください。</t>
    <rPh sb="1" eb="3">
      <t>ニュウサツ</t>
    </rPh>
    <rPh sb="3" eb="6">
      <t>セツメイショ</t>
    </rPh>
    <rPh sb="8" eb="9">
      <t>ページ</t>
    </rPh>
    <rPh sb="10" eb="11">
      <t>ダイ</t>
    </rPh>
    <rPh sb="12" eb="13">
      <t>ショウ</t>
    </rPh>
    <rPh sb="29" eb="31">
      <t>ナイヨウ</t>
    </rPh>
    <rPh sb="36" eb="38">
      <t>シツモン</t>
    </rPh>
    <rPh sb="38" eb="40">
      <t>ジコウ</t>
    </rPh>
    <rPh sb="43" eb="45">
      <t>バアイ</t>
    </rPh>
    <rPh sb="48" eb="49">
      <t>ヒダリ</t>
    </rPh>
    <rPh sb="49" eb="50">
      <t>キ</t>
    </rPh>
    <rPh sb="54" eb="56">
      <t>キニュウ</t>
    </rPh>
    <phoneticPr fontId="3"/>
  </si>
  <si>
    <t>&lt;要求水準書　資料編&gt;</t>
    <rPh sb="1" eb="6">
      <t>ヨウキュウスイジュンショ</t>
    </rPh>
    <rPh sb="7" eb="10">
      <t>シリョウヘン</t>
    </rPh>
    <phoneticPr fontId="3"/>
  </si>
  <si>
    <t>資料</t>
    <rPh sb="0" eb="2">
      <t>シリョウ</t>
    </rPh>
    <phoneticPr fontId="3"/>
  </si>
  <si>
    <t>要求水準書
【共通編】</t>
    <rPh sb="0" eb="2">
      <t>ヨウキュウ</t>
    </rPh>
    <rPh sb="2" eb="4">
      <t>スイジュン</t>
    </rPh>
    <rPh sb="4" eb="5">
      <t>ショ</t>
    </rPh>
    <rPh sb="7" eb="10">
      <t>キョウツウヘン</t>
    </rPh>
    <phoneticPr fontId="3"/>
  </si>
  <si>
    <t>○○については△△でしょうか。</t>
  </si>
  <si>
    <t>要求水準書
【特定事業・附属事業編】</t>
    <rPh sb="0" eb="2">
      <t>ヨウキュウ</t>
    </rPh>
    <rPh sb="2" eb="4">
      <t>スイジュン</t>
    </rPh>
    <rPh sb="4" eb="5">
      <t>ショ</t>
    </rPh>
    <rPh sb="7" eb="9">
      <t>トクテイ</t>
    </rPh>
    <rPh sb="9" eb="11">
      <t>ジギョウ</t>
    </rPh>
    <phoneticPr fontId="3"/>
  </si>
  <si>
    <t>&lt;落札者決定基準&gt;</t>
    <rPh sb="1" eb="4">
      <t>ラクサツシャ</t>
    </rPh>
    <rPh sb="4" eb="6">
      <t>ケッテイ</t>
    </rPh>
    <rPh sb="6" eb="8">
      <t>キジュン</t>
    </rPh>
    <phoneticPr fontId="3"/>
  </si>
  <si>
    <t>落札者決定基準</t>
    <rPh sb="0" eb="3">
      <t>ラクサツシャ</t>
    </rPh>
    <rPh sb="3" eb="5">
      <t>ケッテイ</t>
    </rPh>
    <rPh sb="5" eb="7">
      <t>キジュン</t>
    </rPh>
    <phoneticPr fontId="3"/>
  </si>
  <si>
    <t>&lt;様式集&gt;</t>
    <rPh sb="1" eb="3">
      <t>ヨウシキ</t>
    </rPh>
    <rPh sb="3" eb="4">
      <t>シュウ</t>
    </rPh>
    <phoneticPr fontId="3"/>
  </si>
  <si>
    <t>様式集</t>
    <rPh sb="0" eb="3">
      <t>ヨウシキシュウ</t>
    </rPh>
    <phoneticPr fontId="3"/>
  </si>
  <si>
    <t>&lt;基本協定書（案）&gt;</t>
    <rPh sb="1" eb="3">
      <t>キホン</t>
    </rPh>
    <rPh sb="3" eb="5">
      <t>キョウテイ</t>
    </rPh>
    <rPh sb="5" eb="6">
      <t>ショ</t>
    </rPh>
    <rPh sb="7" eb="8">
      <t>アン</t>
    </rPh>
    <phoneticPr fontId="3"/>
  </si>
  <si>
    <t>条</t>
    <rPh sb="0" eb="1">
      <t>ジョウ</t>
    </rPh>
    <phoneticPr fontId="2"/>
  </si>
  <si>
    <t>項</t>
    <rPh sb="0" eb="1">
      <t>コウ</t>
    </rPh>
    <phoneticPr fontId="2"/>
  </si>
  <si>
    <t>号</t>
    <rPh sb="0" eb="1">
      <t>ゴウ</t>
    </rPh>
    <phoneticPr fontId="3"/>
  </si>
  <si>
    <t>基本協定書（案）①</t>
    <rPh sb="0" eb="2">
      <t>キホン</t>
    </rPh>
    <rPh sb="2" eb="4">
      <t>キョウテイ</t>
    </rPh>
    <rPh sb="4" eb="5">
      <t>ショ</t>
    </rPh>
    <rPh sb="6" eb="7">
      <t>アン</t>
    </rPh>
    <phoneticPr fontId="3"/>
  </si>
  <si>
    <t>基本協定書（案）②</t>
    <rPh sb="0" eb="2">
      <t>キホン</t>
    </rPh>
    <rPh sb="2" eb="4">
      <t>キョウテイ</t>
    </rPh>
    <rPh sb="4" eb="5">
      <t>ショ</t>
    </rPh>
    <rPh sb="6" eb="7">
      <t>アン</t>
    </rPh>
    <phoneticPr fontId="3"/>
  </si>
  <si>
    <t>&lt;基本協定書（案）　別紙&gt;</t>
    <rPh sb="1" eb="3">
      <t>キホン</t>
    </rPh>
    <rPh sb="3" eb="5">
      <t>キョウテイ</t>
    </rPh>
    <rPh sb="5" eb="6">
      <t>ショ</t>
    </rPh>
    <rPh sb="7" eb="8">
      <t>アン</t>
    </rPh>
    <rPh sb="10" eb="12">
      <t>ベッシ</t>
    </rPh>
    <phoneticPr fontId="3"/>
  </si>
  <si>
    <t>基本協定書（案）①
別紙1</t>
    <rPh sb="0" eb="2">
      <t>キホン</t>
    </rPh>
    <rPh sb="2" eb="4">
      <t>キョウテイ</t>
    </rPh>
    <rPh sb="4" eb="5">
      <t>ショ</t>
    </rPh>
    <rPh sb="6" eb="7">
      <t>アン</t>
    </rPh>
    <rPh sb="10" eb="12">
      <t>ベッシ</t>
    </rPh>
    <phoneticPr fontId="3"/>
  </si>
  <si>
    <t>基本協定書（案）②
別紙1</t>
    <rPh sb="0" eb="2">
      <t>キホン</t>
    </rPh>
    <rPh sb="2" eb="4">
      <t>キョウテイ</t>
    </rPh>
    <rPh sb="4" eb="5">
      <t>ショ</t>
    </rPh>
    <rPh sb="6" eb="7">
      <t>アン</t>
    </rPh>
    <rPh sb="10" eb="12">
      <t>ベッシ</t>
    </rPh>
    <phoneticPr fontId="3"/>
  </si>
  <si>
    <t>&lt;PFI事業等契約書（案）&gt;</t>
    <rPh sb="4" eb="7">
      <t>ジギョウナド</t>
    </rPh>
    <rPh sb="7" eb="10">
      <t>ケイヤクショ</t>
    </rPh>
    <rPh sb="11" eb="12">
      <t>アン</t>
    </rPh>
    <phoneticPr fontId="3"/>
  </si>
  <si>
    <t>PFI事業等契約書（案）</t>
    <rPh sb="3" eb="6">
      <t>ジギョウナド</t>
    </rPh>
    <rPh sb="6" eb="9">
      <t>ケイヤクショ</t>
    </rPh>
    <rPh sb="10" eb="11">
      <t>アン</t>
    </rPh>
    <phoneticPr fontId="3"/>
  </si>
  <si>
    <t>&lt;PFI事業等契約書（案）　別紙&gt;</t>
    <rPh sb="4" eb="6">
      <t>ジギョウ</t>
    </rPh>
    <rPh sb="6" eb="9">
      <t>ケイヤクショ</t>
    </rPh>
    <rPh sb="10" eb="11">
      <t>アン</t>
    </rPh>
    <rPh sb="13" eb="15">
      <t>ベッシ</t>
    </rPh>
    <phoneticPr fontId="3"/>
  </si>
  <si>
    <t>PFI事業等契約書（案）
別紙1</t>
    <rPh sb="3" eb="6">
      <t>ジギョウナド</t>
    </rPh>
    <rPh sb="6" eb="9">
      <t>ケイヤクショ</t>
    </rPh>
    <rPh sb="10" eb="11">
      <t>アン</t>
    </rPh>
    <rPh sb="13" eb="15">
      <t>ベッシ</t>
    </rPh>
    <phoneticPr fontId="3"/>
  </si>
  <si>
    <t>&lt;その他契約書（案）&gt;</t>
    <rPh sb="3" eb="4">
      <t>タ</t>
    </rPh>
    <rPh sb="4" eb="7">
      <t>ケイヤクショ</t>
    </rPh>
    <rPh sb="8" eb="9">
      <t>アン</t>
    </rPh>
    <phoneticPr fontId="3"/>
  </si>
  <si>
    <t>事業用定期借地権設定契約書（案）①</t>
    <phoneticPr fontId="3"/>
  </si>
  <si>
    <t>売買契約書（案）②</t>
    <phoneticPr fontId="3"/>
  </si>
  <si>
    <t>（様式12）</t>
    <phoneticPr fontId="2"/>
  </si>
  <si>
    <t>評価項目算定資料一覧表</t>
    <phoneticPr fontId="3"/>
  </si>
  <si>
    <t>事業名：（仮称）医大新駅周辺まちづくり事業</t>
    <rPh sb="0" eb="2">
      <t>ジギョウ</t>
    </rPh>
    <rPh sb="2" eb="3">
      <t>ナ</t>
    </rPh>
    <rPh sb="8" eb="10">
      <t>イダイ</t>
    </rPh>
    <rPh sb="10" eb="11">
      <t>シン</t>
    </rPh>
    <rPh sb="11" eb="14">
      <t>エキシュウヘン</t>
    </rPh>
    <rPh sb="19" eb="21">
      <t>ジギョウ</t>
    </rPh>
    <phoneticPr fontId="3"/>
  </si>
  <si>
    <t>商号又は名称：</t>
    <rPh sb="0" eb="2">
      <t>ショウゴウ</t>
    </rPh>
    <rPh sb="2" eb="3">
      <t>マタ</t>
    </rPh>
    <rPh sb="4" eb="6">
      <t>メイショウ</t>
    </rPh>
    <phoneticPr fontId="3"/>
  </si>
  <si>
    <t>コース</t>
    <phoneticPr fontId="3"/>
  </si>
  <si>
    <t>評　価　項　目</t>
    <rPh sb="0" eb="1">
      <t>ヒョウ</t>
    </rPh>
    <rPh sb="2" eb="3">
      <t>アタイ</t>
    </rPh>
    <rPh sb="4" eb="5">
      <t>コウ</t>
    </rPh>
    <rPh sb="6" eb="7">
      <t>メ</t>
    </rPh>
    <phoneticPr fontId="3"/>
  </si>
  <si>
    <t>必要の
有無</t>
    <rPh sb="0" eb="2">
      <t>ヒツヨウ</t>
    </rPh>
    <rPh sb="4" eb="6">
      <t>ウム</t>
    </rPh>
    <phoneticPr fontId="3"/>
  </si>
  <si>
    <t>提　　出　　書　　類</t>
    <rPh sb="0" eb="1">
      <t>ツツミ</t>
    </rPh>
    <rPh sb="3" eb="4">
      <t>デ</t>
    </rPh>
    <rPh sb="6" eb="7">
      <t>ショ</t>
    </rPh>
    <rPh sb="9" eb="10">
      <t>タグイ</t>
    </rPh>
    <phoneticPr fontId="3"/>
  </si>
  <si>
    <t>標準配点コース</t>
    <phoneticPr fontId="3"/>
  </si>
  <si>
    <t>労働環境の整備</t>
    <phoneticPr fontId="3"/>
  </si>
  <si>
    <t>1</t>
    <phoneticPr fontId="3"/>
  </si>
  <si>
    <t>女性の活躍及び仕事と子育ての両立に係る取組の状況</t>
    <rPh sb="3" eb="5">
      <t>カツヤク</t>
    </rPh>
    <rPh sb="5" eb="6">
      <t>オヨ</t>
    </rPh>
    <rPh sb="7" eb="9">
      <t>シゴト</t>
    </rPh>
    <rPh sb="10" eb="12">
      <t>コソダ</t>
    </rPh>
    <rPh sb="14" eb="16">
      <t>リョウリツ</t>
    </rPh>
    <rPh sb="17" eb="18">
      <t>カカ</t>
    </rPh>
    <rPh sb="19" eb="21">
      <t>トリクミ</t>
    </rPh>
    <rPh sb="22" eb="24">
      <t>ジョウキョウ</t>
    </rPh>
    <phoneticPr fontId="3"/>
  </si>
  <si>
    <t>有 ・ 無</t>
    <rPh sb="0" eb="1">
      <t>ア</t>
    </rPh>
    <rPh sb="4" eb="5">
      <t>ナ</t>
    </rPh>
    <phoneticPr fontId="3"/>
  </si>
  <si>
    <t>【①えるぼし、プラチナえるぼし、トライくるみん、くるみん、プラチナくるみんのいずれかの認定】
・認定通知書の写し</t>
    <rPh sb="48" eb="50">
      <t>ニンテイ</t>
    </rPh>
    <rPh sb="50" eb="53">
      <t>ツウチショ</t>
    </rPh>
    <rPh sb="54" eb="55">
      <t>ウツ</t>
    </rPh>
    <phoneticPr fontId="3"/>
  </si>
  <si>
    <t>枚</t>
    <rPh sb="0" eb="1">
      <t>マイ</t>
    </rPh>
    <phoneticPr fontId="3"/>
  </si>
  <si>
    <t>【②女性活躍推進法又は次世代育成支援対策推進法に基づく一般事業主行動計画の策定】
・一般事業主行動計画策定届の写し（労働局に届出を行ったもの）</t>
    <rPh sb="2" eb="4">
      <t>ジョセイ</t>
    </rPh>
    <rPh sb="4" eb="6">
      <t>カツヤク</t>
    </rPh>
    <rPh sb="6" eb="8">
      <t>スイシン</t>
    </rPh>
    <rPh sb="8" eb="9">
      <t>ホウ</t>
    </rPh>
    <rPh sb="9" eb="10">
      <t>マタ</t>
    </rPh>
    <rPh sb="11" eb="14">
      <t>ジセダイ</t>
    </rPh>
    <rPh sb="14" eb="16">
      <t>イクセイ</t>
    </rPh>
    <rPh sb="16" eb="18">
      <t>シエン</t>
    </rPh>
    <rPh sb="18" eb="20">
      <t>タイサク</t>
    </rPh>
    <rPh sb="20" eb="22">
      <t>スイシン</t>
    </rPh>
    <rPh sb="22" eb="23">
      <t>ホウ</t>
    </rPh>
    <rPh sb="24" eb="25">
      <t>モト</t>
    </rPh>
    <rPh sb="27" eb="29">
      <t>イッパン</t>
    </rPh>
    <rPh sb="29" eb="32">
      <t>ジギョウヌシ</t>
    </rPh>
    <rPh sb="32" eb="34">
      <t>コウドウ</t>
    </rPh>
    <rPh sb="34" eb="36">
      <t>ケイカク</t>
    </rPh>
    <rPh sb="37" eb="39">
      <t>サクテイ</t>
    </rPh>
    <rPh sb="42" eb="44">
      <t>イッパン</t>
    </rPh>
    <rPh sb="44" eb="47">
      <t>ジギョウヌシ</t>
    </rPh>
    <rPh sb="47" eb="49">
      <t>コウドウ</t>
    </rPh>
    <rPh sb="49" eb="51">
      <t>ケイカク</t>
    </rPh>
    <rPh sb="51" eb="53">
      <t>サクテイ</t>
    </rPh>
    <rPh sb="53" eb="54">
      <t>トドケ</t>
    </rPh>
    <rPh sb="55" eb="56">
      <t>ウツ</t>
    </rPh>
    <phoneticPr fontId="3"/>
  </si>
  <si>
    <t>雇用機会の拡充</t>
    <phoneticPr fontId="3"/>
  </si>
  <si>
    <t>2</t>
    <phoneticPr fontId="3"/>
  </si>
  <si>
    <t>障害者の雇用及びその促進に向けた取組の状況</t>
    <rPh sb="0" eb="3">
      <t>ショウガイシャ</t>
    </rPh>
    <rPh sb="4" eb="6">
      <t>コヨウ</t>
    </rPh>
    <rPh sb="6" eb="7">
      <t>オヨ</t>
    </rPh>
    <rPh sb="10" eb="12">
      <t>ソクシン</t>
    </rPh>
    <rPh sb="13" eb="14">
      <t>ム</t>
    </rPh>
    <rPh sb="16" eb="18">
      <t>トリクミ</t>
    </rPh>
    <rPh sb="19" eb="21">
      <t>ジョウキョウ</t>
    </rPh>
    <phoneticPr fontId="3"/>
  </si>
  <si>
    <t>【①障害者の雇用：法定事業者】
・障害者雇用状況報告書直近報告分の写し（毎年６月１日現在の状況を労働局に報告を行ったもの）</t>
    <rPh sb="7" eb="9">
      <t>ホウテイ</t>
    </rPh>
    <rPh sb="9" eb="12">
      <t>ジギョウシャ</t>
    </rPh>
    <phoneticPr fontId="3"/>
  </si>
  <si>
    <t>【①障害者の雇用：その他の事業者】 
・様式13</t>
    <rPh sb="11" eb="12">
      <t>タ</t>
    </rPh>
    <rPh sb="13" eb="16">
      <t>ジギョウシャ</t>
    </rPh>
    <phoneticPr fontId="3"/>
  </si>
  <si>
    <t>【②障害者職場実習の受入実績】
　障害者の職場実習実施日、支援機関等が確認できるいずれかの書類
・様式14
・受入にあたり支援機関等が作成した依頼文書、業務日報（作成者を明らかにしたもの）等の写し</t>
    <rPh sb="2" eb="4">
      <t>ショウガイ</t>
    </rPh>
    <rPh sb="4" eb="5">
      <t>シャ</t>
    </rPh>
    <rPh sb="5" eb="7">
      <t>ショクバ</t>
    </rPh>
    <rPh sb="7" eb="9">
      <t>ジッシュウ</t>
    </rPh>
    <rPh sb="10" eb="12">
      <t>ウケイレ</t>
    </rPh>
    <rPh sb="12" eb="14">
      <t>ジッセキ</t>
    </rPh>
    <rPh sb="17" eb="19">
      <t>ショウガイ</t>
    </rPh>
    <rPh sb="19" eb="20">
      <t>シャ</t>
    </rPh>
    <rPh sb="21" eb="23">
      <t>ショクバ</t>
    </rPh>
    <rPh sb="23" eb="25">
      <t>ジッシュウ</t>
    </rPh>
    <rPh sb="25" eb="28">
      <t>ジッシビ</t>
    </rPh>
    <rPh sb="29" eb="31">
      <t>シエン</t>
    </rPh>
    <rPh sb="31" eb="33">
      <t>キカン</t>
    </rPh>
    <rPh sb="33" eb="34">
      <t>トウ</t>
    </rPh>
    <rPh sb="35" eb="37">
      <t>カクニン</t>
    </rPh>
    <rPh sb="45" eb="47">
      <t>ショルイ</t>
    </rPh>
    <rPh sb="49" eb="51">
      <t>ヨウシキ</t>
    </rPh>
    <rPh sb="55" eb="57">
      <t>ウケイレ</t>
    </rPh>
    <rPh sb="61" eb="63">
      <t>シエン</t>
    </rPh>
    <rPh sb="63" eb="65">
      <t>キカン</t>
    </rPh>
    <rPh sb="65" eb="66">
      <t>トウ</t>
    </rPh>
    <rPh sb="67" eb="69">
      <t>サクセイ</t>
    </rPh>
    <rPh sb="71" eb="73">
      <t>イライ</t>
    </rPh>
    <rPh sb="73" eb="75">
      <t>ブンショ</t>
    </rPh>
    <rPh sb="76" eb="78">
      <t>ギョウム</t>
    </rPh>
    <rPh sb="78" eb="80">
      <t>ニッポウ</t>
    </rPh>
    <rPh sb="81" eb="84">
      <t>サクセイシャ</t>
    </rPh>
    <rPh sb="85" eb="86">
      <t>アキ</t>
    </rPh>
    <rPh sb="94" eb="95">
      <t>トウ</t>
    </rPh>
    <rPh sb="96" eb="97">
      <t>ウツ</t>
    </rPh>
    <phoneticPr fontId="3"/>
  </si>
  <si>
    <t>【③障害者就労施設等への発注実績】
・様式15及び添付書類（契約書、納品書、請求書、領収書等の写し）</t>
    <rPh sb="2" eb="4">
      <t>ショウガイ</t>
    </rPh>
    <rPh sb="4" eb="5">
      <t>シャ</t>
    </rPh>
    <rPh sb="5" eb="7">
      <t>シュウロウ</t>
    </rPh>
    <rPh sb="7" eb="9">
      <t>シセツ</t>
    </rPh>
    <rPh sb="9" eb="10">
      <t>トウ</t>
    </rPh>
    <rPh sb="12" eb="14">
      <t>ハッチュウ</t>
    </rPh>
    <rPh sb="14" eb="16">
      <t>ジッセキ</t>
    </rPh>
    <rPh sb="19" eb="21">
      <t>ヨウシキ</t>
    </rPh>
    <rPh sb="23" eb="24">
      <t>オヨ</t>
    </rPh>
    <rPh sb="25" eb="27">
      <t>テンプ</t>
    </rPh>
    <rPh sb="27" eb="29">
      <t>ショルイ</t>
    </rPh>
    <rPh sb="30" eb="33">
      <t>ケイヤクショ</t>
    </rPh>
    <rPh sb="34" eb="37">
      <t>ノウヒンショ</t>
    </rPh>
    <rPh sb="38" eb="41">
      <t>セイキュウショ</t>
    </rPh>
    <rPh sb="42" eb="46">
      <t>リョウシュウショナド</t>
    </rPh>
    <rPh sb="47" eb="48">
      <t>ウツ</t>
    </rPh>
    <phoneticPr fontId="3"/>
  </si>
  <si>
    <t>その他社会的な価値の実現</t>
    <phoneticPr fontId="3"/>
  </si>
  <si>
    <t>3</t>
    <phoneticPr fontId="3"/>
  </si>
  <si>
    <t>保護観察対象者等の雇用の状況</t>
    <rPh sb="0" eb="2">
      <t>ホゴ</t>
    </rPh>
    <rPh sb="2" eb="4">
      <t>カンサツ</t>
    </rPh>
    <rPh sb="4" eb="8">
      <t>タイショウシャナド</t>
    </rPh>
    <rPh sb="9" eb="11">
      <t>コヨウ</t>
    </rPh>
    <rPh sb="12" eb="14">
      <t>ジョウキョウ</t>
    </rPh>
    <phoneticPr fontId="3"/>
  </si>
  <si>
    <t>【①協力雇用主登録】 
・様式16</t>
    <rPh sb="13" eb="15">
      <t>ヨウシキ</t>
    </rPh>
    <phoneticPr fontId="3"/>
  </si>
  <si>
    <t>4</t>
    <phoneticPr fontId="3"/>
  </si>
  <si>
    <t>環境に配慮した事業活動の状況</t>
    <rPh sb="0" eb="2">
      <t>カンキョウ</t>
    </rPh>
    <rPh sb="3" eb="5">
      <t>ハイリョ</t>
    </rPh>
    <rPh sb="7" eb="9">
      <t>ジギョウ</t>
    </rPh>
    <rPh sb="9" eb="11">
      <t>カツドウ</t>
    </rPh>
    <rPh sb="12" eb="14">
      <t>ジョウキョウ</t>
    </rPh>
    <phoneticPr fontId="3"/>
  </si>
  <si>
    <t>【①ＩＳＯ14001、エコアクション21、ＫＥＳ、エコステージのいずれかの環境マネジメントシステムの登録又は認証】
・登録証又は認証書の写し（2年又は3年毎更新）</t>
    <rPh sb="0" eb="81">
      <t>トウロクショウマタニンショウショウツ</t>
    </rPh>
    <phoneticPr fontId="3"/>
  </si>
  <si>
    <t>5</t>
    <phoneticPr fontId="3"/>
  </si>
  <si>
    <t>人権意識の向上に係る取組の状況</t>
    <rPh sb="0" eb="2">
      <t>ジンケン</t>
    </rPh>
    <rPh sb="2" eb="4">
      <t>イシキ</t>
    </rPh>
    <rPh sb="5" eb="7">
      <t>コウジョウ</t>
    </rPh>
    <rPh sb="8" eb="9">
      <t>カカ</t>
    </rPh>
    <rPh sb="10" eb="12">
      <t>トリクミ</t>
    </rPh>
    <rPh sb="13" eb="15">
      <t>ジョウキョウ</t>
    </rPh>
    <phoneticPr fontId="3"/>
  </si>
  <si>
    <r>
      <t>【②自社の従業員を受講対象とする人権研修の実施】
・</t>
    </r>
    <r>
      <rPr>
        <sz val="11"/>
        <color indexed="8"/>
        <rFont val="BIZ UDゴシック"/>
        <family val="3"/>
        <charset val="128"/>
      </rPr>
      <t>様式17及び添付書類（様式17に記載する添付書類）</t>
    </r>
    <rPh sb="26" eb="28">
      <t>ヨウシキ</t>
    </rPh>
    <rPh sb="30" eb="31">
      <t>オヨ</t>
    </rPh>
    <rPh sb="32" eb="34">
      <t>テンプ</t>
    </rPh>
    <rPh sb="34" eb="36">
      <t>ショルイ</t>
    </rPh>
    <rPh sb="37" eb="39">
      <t>ヨウシキ</t>
    </rPh>
    <rPh sb="42" eb="44">
      <t>キサイ</t>
    </rPh>
    <rPh sb="46" eb="48">
      <t>テンプ</t>
    </rPh>
    <rPh sb="48" eb="50">
      <t>ショルイ</t>
    </rPh>
    <phoneticPr fontId="3"/>
  </si>
  <si>
    <t>（様式13）</t>
    <phoneticPr fontId="2"/>
  </si>
  <si>
    <t>障 害 者 雇 用 状 況 報 告 書</t>
    <rPh sb="2" eb="3">
      <t>ガイ</t>
    </rPh>
    <rPh sb="10" eb="11">
      <t>ジョウ</t>
    </rPh>
    <rPh sb="12" eb="13">
      <t>キョウ</t>
    </rPh>
    <rPh sb="14" eb="15">
      <t>ホウ</t>
    </rPh>
    <rPh sb="16" eb="17">
      <t>コク</t>
    </rPh>
    <rPh sb="18" eb="19">
      <t>ショ</t>
    </rPh>
    <phoneticPr fontId="3"/>
  </si>
  <si>
    <t>（国への報告義務のない事業者用）</t>
    <rPh sb="1" eb="2">
      <t>クニ</t>
    </rPh>
    <rPh sb="4" eb="6">
      <t>ホウコク</t>
    </rPh>
    <rPh sb="6" eb="8">
      <t>ギム</t>
    </rPh>
    <rPh sb="11" eb="14">
      <t>ジギョウシャ</t>
    </rPh>
    <rPh sb="14" eb="15">
      <t>ヨウ</t>
    </rPh>
    <phoneticPr fontId="3"/>
  </si>
  <si>
    <t>事業者名</t>
    <rPh sb="2" eb="3">
      <t>シャ</t>
    </rPh>
    <phoneticPr fontId="3"/>
  </si>
  <si>
    <t>労働者の雇用状況</t>
    <rPh sb="0" eb="3">
      <t>ロウドウシャ</t>
    </rPh>
    <rPh sb="4" eb="6">
      <t>コヨウ</t>
    </rPh>
    <rPh sb="6" eb="8">
      <t>ジョウキョウ</t>
    </rPh>
    <phoneticPr fontId="3"/>
  </si>
  <si>
    <t xml:space="preserve"> 　　　年　６月１日現在</t>
    <rPh sb="4" eb="5">
      <t>ネン</t>
    </rPh>
    <rPh sb="7" eb="8">
      <t>ガツ</t>
    </rPh>
    <rPh sb="9" eb="10">
      <t>ニチ</t>
    </rPh>
    <rPh sb="10" eb="12">
      <t>ゲンザイ</t>
    </rPh>
    <phoneticPr fontId="3"/>
  </si>
  <si>
    <t>常用雇用労働者人数　　(総数）</t>
    <rPh sb="0" eb="2">
      <t>ジョウヨウ</t>
    </rPh>
    <rPh sb="2" eb="4">
      <t>コヨウ</t>
    </rPh>
    <rPh sb="4" eb="7">
      <t>ロウドウシャ</t>
    </rPh>
    <rPh sb="7" eb="8">
      <t>ニン</t>
    </rPh>
    <rPh sb="8" eb="9">
      <t>スウ</t>
    </rPh>
    <rPh sb="12" eb="14">
      <t>ソウスウ</t>
    </rPh>
    <phoneticPr fontId="3"/>
  </si>
  <si>
    <t>人</t>
    <rPh sb="0" eb="1">
      <t>ニン</t>
    </rPh>
    <phoneticPr fontId="3"/>
  </si>
  <si>
    <t>うち障害者人数</t>
    <rPh sb="2" eb="5">
      <t>ショウガイシャ</t>
    </rPh>
    <rPh sb="5" eb="6">
      <t>ニン</t>
    </rPh>
    <rPh sb="6" eb="7">
      <t>スウ</t>
    </rPh>
    <phoneticPr fontId="3"/>
  </si>
  <si>
    <t>内訳</t>
    <rPh sb="0" eb="2">
      <t>ウチワケ</t>
    </rPh>
    <phoneticPr fontId="3"/>
  </si>
  <si>
    <t>身体障害者人数</t>
    <rPh sb="0" eb="2">
      <t>シンタイ</t>
    </rPh>
    <rPh sb="2" eb="4">
      <t>ショウガイ</t>
    </rPh>
    <rPh sb="5" eb="7">
      <t>ニンズウ</t>
    </rPh>
    <phoneticPr fontId="3"/>
  </si>
  <si>
    <t>知的障害者人数</t>
    <rPh sb="0" eb="2">
      <t>チテキ</t>
    </rPh>
    <rPh sb="2" eb="4">
      <t>ショウガイ</t>
    </rPh>
    <rPh sb="4" eb="5">
      <t>シャ</t>
    </rPh>
    <rPh sb="5" eb="6">
      <t>ニン</t>
    </rPh>
    <rPh sb="6" eb="7">
      <t>スウ</t>
    </rPh>
    <phoneticPr fontId="3"/>
  </si>
  <si>
    <t>精神障害者人数</t>
    <rPh sb="0" eb="2">
      <t>セイシン</t>
    </rPh>
    <rPh sb="2" eb="4">
      <t>ショウガイ</t>
    </rPh>
    <rPh sb="5" eb="7">
      <t>ニンズウ</t>
    </rPh>
    <phoneticPr fontId="3"/>
  </si>
  <si>
    <t>短時間労働者人数　　　(総数）</t>
    <rPh sb="0" eb="3">
      <t>タンジカン</t>
    </rPh>
    <rPh sb="3" eb="6">
      <t>ロウドウシャ</t>
    </rPh>
    <rPh sb="6" eb="7">
      <t>ニン</t>
    </rPh>
    <rPh sb="7" eb="8">
      <t>スウ</t>
    </rPh>
    <rPh sb="12" eb="14">
      <t>ソウスウ</t>
    </rPh>
    <phoneticPr fontId="3"/>
  </si>
  <si>
    <t>※記載要領</t>
    <rPh sb="1" eb="3">
      <t>キサイ</t>
    </rPh>
    <rPh sb="3" eb="5">
      <t>ヨウリョウ</t>
    </rPh>
    <phoneticPr fontId="3"/>
  </si>
  <si>
    <t>　　・公告開始日直前の６月１日現在で作成してください。</t>
    <rPh sb="3" eb="5">
      <t>コウコク</t>
    </rPh>
    <rPh sb="5" eb="7">
      <t>カイシ</t>
    </rPh>
    <rPh sb="6" eb="7">
      <t>ボシュウ</t>
    </rPh>
    <rPh sb="7" eb="8">
      <t>ビ</t>
    </rPh>
    <rPh sb="8" eb="9">
      <t>チョク</t>
    </rPh>
    <rPh sb="9" eb="10">
      <t>マエ</t>
    </rPh>
    <rPh sb="12" eb="13">
      <t>ガツ</t>
    </rPh>
    <rPh sb="14" eb="15">
      <t>ニチ</t>
    </rPh>
    <rPh sb="15" eb="17">
      <t>ゲンザイ</t>
    </rPh>
    <rPh sb="18" eb="20">
      <t>サクセイ</t>
    </rPh>
    <phoneticPr fontId="3"/>
  </si>
  <si>
    <t>　　・ 「常用雇用労働者」とは、１週間の所定労働時間が30時間以上の方。</t>
    <rPh sb="5" eb="7">
      <t>ジョウヨウ</t>
    </rPh>
    <rPh sb="7" eb="9">
      <t>コヨウ</t>
    </rPh>
    <rPh sb="9" eb="12">
      <t>ロウドウシャ</t>
    </rPh>
    <rPh sb="17" eb="19">
      <t>シュウカン</t>
    </rPh>
    <rPh sb="20" eb="22">
      <t>ショテイ</t>
    </rPh>
    <rPh sb="22" eb="24">
      <t>ロウドウ</t>
    </rPh>
    <rPh sb="24" eb="26">
      <t>ジカン</t>
    </rPh>
    <rPh sb="29" eb="31">
      <t>ジカン</t>
    </rPh>
    <rPh sb="31" eb="33">
      <t>イジョウ</t>
    </rPh>
    <rPh sb="34" eb="35">
      <t>カタ</t>
    </rPh>
    <phoneticPr fontId="3"/>
  </si>
  <si>
    <t>　　・ 「短時間労働者」とは、１週間の所定労働時間が20時間以上30時間未満の方。</t>
    <rPh sb="5" eb="6">
      <t>タン</t>
    </rPh>
    <rPh sb="6" eb="8">
      <t>ジカン</t>
    </rPh>
    <rPh sb="8" eb="10">
      <t>ロウドウ</t>
    </rPh>
    <rPh sb="16" eb="18">
      <t>シュウカン</t>
    </rPh>
    <rPh sb="19" eb="21">
      <t>ショテイ</t>
    </rPh>
    <rPh sb="21" eb="23">
      <t>ロウドウ</t>
    </rPh>
    <rPh sb="23" eb="25">
      <t>ジカン</t>
    </rPh>
    <rPh sb="28" eb="30">
      <t>ジカン</t>
    </rPh>
    <rPh sb="30" eb="32">
      <t>イジョウ</t>
    </rPh>
    <rPh sb="34" eb="36">
      <t>ジカン</t>
    </rPh>
    <rPh sb="36" eb="38">
      <t>ミマン</t>
    </rPh>
    <rPh sb="39" eb="40">
      <t>カタ</t>
    </rPh>
    <phoneticPr fontId="3"/>
  </si>
  <si>
    <t>障害者とは</t>
    <rPh sb="0" eb="2">
      <t>ショウガイ</t>
    </rPh>
    <rPh sb="2" eb="3">
      <t>シャ</t>
    </rPh>
    <phoneticPr fontId="3"/>
  </si>
  <si>
    <t>　　・原則として身体障害者手帳の等級が１級から６級とされる「身体障害者」の方。</t>
    <rPh sb="3" eb="5">
      <t>ゲンソク</t>
    </rPh>
    <rPh sb="30" eb="32">
      <t>シンタイ</t>
    </rPh>
    <rPh sb="32" eb="35">
      <t>ショウガイシャ</t>
    </rPh>
    <rPh sb="37" eb="38">
      <t>カタ</t>
    </rPh>
    <phoneticPr fontId="3"/>
  </si>
  <si>
    <t>　　・障害者職業センター等により知的障害者と判定された「知的障害者」の方。　　　　　　</t>
    <rPh sb="28" eb="30">
      <t>チテキ</t>
    </rPh>
    <rPh sb="30" eb="33">
      <t>ショウガイシャ</t>
    </rPh>
    <rPh sb="35" eb="36">
      <t>カタ</t>
    </rPh>
    <phoneticPr fontId="3"/>
  </si>
  <si>
    <t>のいずれかに該当し、</t>
    <rPh sb="6" eb="8">
      <t>ガイトウ</t>
    </rPh>
    <phoneticPr fontId="3"/>
  </si>
  <si>
    <t>　　・精神保健福祉手帳の交付を受けている「精神障害者」の方。</t>
    <rPh sb="3" eb="5">
      <t>セイシン</t>
    </rPh>
    <rPh sb="5" eb="7">
      <t>ホケン</t>
    </rPh>
    <rPh sb="7" eb="9">
      <t>フクシ</t>
    </rPh>
    <rPh sb="9" eb="11">
      <t>テチョウ</t>
    </rPh>
    <rPh sb="12" eb="14">
      <t>コウフ</t>
    </rPh>
    <rPh sb="15" eb="16">
      <t>ウ</t>
    </rPh>
    <rPh sb="21" eb="23">
      <t>セイシン</t>
    </rPh>
    <rPh sb="23" eb="26">
      <t>ショウガイシャ</t>
    </rPh>
    <phoneticPr fontId="3"/>
  </si>
  <si>
    <t>１年を超えて雇用される見込みがあること、又は１年を超えて雇用されていること。</t>
    <phoneticPr fontId="3"/>
  </si>
  <si>
    <t>（様式14）</t>
    <phoneticPr fontId="2"/>
  </si>
  <si>
    <t>障害者職場実習実施に係る証明書</t>
    <rPh sb="0" eb="3">
      <t>ショウガイシャ</t>
    </rPh>
    <rPh sb="3" eb="5">
      <t>ショクバ</t>
    </rPh>
    <rPh sb="5" eb="7">
      <t>ジッシュウ</t>
    </rPh>
    <rPh sb="7" eb="9">
      <t>ジッシ</t>
    </rPh>
    <rPh sb="10" eb="11">
      <t>カカ</t>
    </rPh>
    <rPh sb="12" eb="15">
      <t>ショウメイショ</t>
    </rPh>
    <phoneticPr fontId="3"/>
  </si>
  <si>
    <t>　　年　　月　　日</t>
    <rPh sb="2" eb="3">
      <t>ネン</t>
    </rPh>
    <rPh sb="5" eb="6">
      <t>ツキ</t>
    </rPh>
    <rPh sb="8" eb="9">
      <t>ニチ</t>
    </rPh>
    <phoneticPr fontId="3"/>
  </si>
  <si>
    <t>　 　　　　　　　　　　　　　　　　　殿</t>
    <rPh sb="19" eb="20">
      <t>トノ</t>
    </rPh>
    <phoneticPr fontId="3"/>
  </si>
  <si>
    <t>申　　請　　者</t>
    <rPh sb="0" eb="1">
      <t>サル</t>
    </rPh>
    <rPh sb="3" eb="4">
      <t>ショウ</t>
    </rPh>
    <rPh sb="6" eb="7">
      <t>シャ</t>
    </rPh>
    <phoneticPr fontId="3"/>
  </si>
  <si>
    <t>所在地又は住所</t>
    <rPh sb="0" eb="3">
      <t>ショザイチ</t>
    </rPh>
    <rPh sb="3" eb="4">
      <t>マタ</t>
    </rPh>
    <rPh sb="5" eb="6">
      <t>ジュウ</t>
    </rPh>
    <rPh sb="6" eb="7">
      <t>ショ</t>
    </rPh>
    <phoneticPr fontId="3"/>
  </si>
  <si>
    <t>商号又は名称</t>
    <rPh sb="0" eb="2">
      <t>ショウゴウ</t>
    </rPh>
    <rPh sb="2" eb="3">
      <t>マタ</t>
    </rPh>
    <rPh sb="4" eb="6">
      <t>メイショウ</t>
    </rPh>
    <phoneticPr fontId="3"/>
  </si>
  <si>
    <t>代表者職氏名</t>
    <rPh sb="0" eb="3">
      <t>ダイヒョウシャ</t>
    </rPh>
    <rPh sb="3" eb="4">
      <t>ショク</t>
    </rPh>
    <rPh sb="4" eb="6">
      <t>シメイ</t>
    </rPh>
    <phoneticPr fontId="3"/>
  </si>
  <si>
    <t>　　印</t>
    <rPh sb="2" eb="3">
      <t>イン</t>
    </rPh>
    <phoneticPr fontId="3"/>
  </si>
  <si>
    <t>記</t>
    <rPh sb="0" eb="1">
      <t>キ</t>
    </rPh>
    <phoneticPr fontId="3"/>
  </si>
  <si>
    <t>実施事業所名又は所属名</t>
    <rPh sb="0" eb="2">
      <t>ジッシ</t>
    </rPh>
    <rPh sb="2" eb="5">
      <t>ジギョウショ</t>
    </rPh>
    <rPh sb="5" eb="6">
      <t>メイ</t>
    </rPh>
    <rPh sb="6" eb="7">
      <t>マタ</t>
    </rPh>
    <rPh sb="8" eb="10">
      <t>ショゾク</t>
    </rPh>
    <rPh sb="10" eb="11">
      <t>メイ</t>
    </rPh>
    <phoneticPr fontId="3"/>
  </si>
  <si>
    <t>実施期間</t>
    <rPh sb="0" eb="2">
      <t>ジッシ</t>
    </rPh>
    <rPh sb="2" eb="4">
      <t>キカン</t>
    </rPh>
    <phoneticPr fontId="3"/>
  </si>
  <si>
    <t>年　　月　　日から　　　年　　月　　日　（　　日間）</t>
    <rPh sb="0" eb="1">
      <t>ネン</t>
    </rPh>
    <rPh sb="3" eb="4">
      <t>ガツ</t>
    </rPh>
    <rPh sb="6" eb="7">
      <t>ニチ</t>
    </rPh>
    <rPh sb="12" eb="13">
      <t>ネン</t>
    </rPh>
    <rPh sb="15" eb="16">
      <t>ガツ</t>
    </rPh>
    <rPh sb="18" eb="19">
      <t>ニチ</t>
    </rPh>
    <rPh sb="23" eb="25">
      <t>ニチカン</t>
    </rPh>
    <phoneticPr fontId="3"/>
  </si>
  <si>
    <t>受入人数</t>
    <rPh sb="0" eb="1">
      <t>ウ</t>
    </rPh>
    <rPh sb="1" eb="2">
      <t>イ</t>
    </rPh>
    <rPh sb="2" eb="4">
      <t>ニンズウ</t>
    </rPh>
    <phoneticPr fontId="3"/>
  </si>
  <si>
    <t>名</t>
    <rPh sb="0" eb="1">
      <t>メイ</t>
    </rPh>
    <phoneticPr fontId="3"/>
  </si>
  <si>
    <t>※以下は、実習生の所属する特別支援学校、就労移行支援事業所、就労継続支援事業所及び</t>
    <rPh sb="1" eb="3">
      <t>イカ</t>
    </rPh>
    <rPh sb="5" eb="8">
      <t>ジッシュウセイ</t>
    </rPh>
    <rPh sb="9" eb="11">
      <t>ショゾク</t>
    </rPh>
    <rPh sb="13" eb="15">
      <t>トクベツ</t>
    </rPh>
    <rPh sb="15" eb="17">
      <t>シエン</t>
    </rPh>
    <rPh sb="17" eb="19">
      <t>ガッコウ</t>
    </rPh>
    <rPh sb="20" eb="22">
      <t>シュウロウ</t>
    </rPh>
    <rPh sb="22" eb="24">
      <t>イコウ</t>
    </rPh>
    <rPh sb="24" eb="26">
      <t>シエン</t>
    </rPh>
    <rPh sb="26" eb="29">
      <t>ジギョウショ</t>
    </rPh>
    <rPh sb="30" eb="32">
      <t>シュウロウ</t>
    </rPh>
    <rPh sb="32" eb="34">
      <t>ケイゾク</t>
    </rPh>
    <rPh sb="34" eb="36">
      <t>シエン</t>
    </rPh>
    <rPh sb="36" eb="39">
      <t>ジギョウショ</t>
    </rPh>
    <rPh sb="39" eb="40">
      <t>オヨ</t>
    </rPh>
    <phoneticPr fontId="3"/>
  </si>
  <si>
    <t>障害者就業・生活支援センターにおいて記入</t>
    <rPh sb="0" eb="3">
      <t>ショウガイシャ</t>
    </rPh>
    <rPh sb="3" eb="5">
      <t>シュウギョウ</t>
    </rPh>
    <rPh sb="6" eb="8">
      <t>セイカツ</t>
    </rPh>
    <rPh sb="8" eb="10">
      <t>シエン</t>
    </rPh>
    <rPh sb="18" eb="20">
      <t>キニュウ</t>
    </rPh>
    <phoneticPr fontId="3"/>
  </si>
  <si>
    <t>　 上記のとおり相違ないことを証明します。</t>
    <rPh sb="2" eb="4">
      <t>ジョウキ</t>
    </rPh>
    <rPh sb="8" eb="10">
      <t>ソウイ</t>
    </rPh>
    <rPh sb="15" eb="17">
      <t>ショウメイ</t>
    </rPh>
    <phoneticPr fontId="3"/>
  </si>
  <si>
    <t>　　　　年　　月　　日</t>
    <rPh sb="4" eb="5">
      <t>ネン</t>
    </rPh>
    <rPh sb="7" eb="8">
      <t>ツキ</t>
    </rPh>
    <rPh sb="10" eb="11">
      <t>ニチ</t>
    </rPh>
    <phoneticPr fontId="3"/>
  </si>
  <si>
    <t>団体名</t>
    <rPh sb="0" eb="3">
      <t>ダンタイメイ</t>
    </rPh>
    <phoneticPr fontId="3"/>
  </si>
  <si>
    <t>代表者名</t>
    <rPh sb="0" eb="3">
      <t>ダイヒョウシャ</t>
    </rPh>
    <rPh sb="3" eb="4">
      <t>メイ</t>
    </rPh>
    <phoneticPr fontId="3"/>
  </si>
  <si>
    <t>印</t>
    <rPh sb="0" eb="1">
      <t>イン</t>
    </rPh>
    <phoneticPr fontId="3"/>
  </si>
  <si>
    <t>　</t>
    <phoneticPr fontId="3"/>
  </si>
  <si>
    <t xml:space="preserve">  </t>
    <phoneticPr fontId="3"/>
  </si>
  <si>
    <t>（様式15）</t>
    <phoneticPr fontId="2"/>
  </si>
  <si>
    <t>発　注　実　績　報　告　書</t>
    <rPh sb="0" eb="1">
      <t>ハッ</t>
    </rPh>
    <rPh sb="2" eb="3">
      <t>チュウ</t>
    </rPh>
    <rPh sb="8" eb="9">
      <t>ホウ</t>
    </rPh>
    <rPh sb="10" eb="11">
      <t>コク</t>
    </rPh>
    <rPh sb="12" eb="13">
      <t>ショ</t>
    </rPh>
    <phoneticPr fontId="3"/>
  </si>
  <si>
    <t>　対象の障害者就労施設等へ物品調達、業務委託等を発注した実績を下表のとおり報告します。</t>
    <rPh sb="1" eb="3">
      <t>タイショウ</t>
    </rPh>
    <rPh sb="4" eb="7">
      <t>ショウガイシャ</t>
    </rPh>
    <rPh sb="7" eb="9">
      <t>シュウロウ</t>
    </rPh>
    <rPh sb="9" eb="11">
      <t>シセツ</t>
    </rPh>
    <rPh sb="11" eb="12">
      <t>トウ</t>
    </rPh>
    <rPh sb="13" eb="15">
      <t>ブッピン</t>
    </rPh>
    <rPh sb="15" eb="17">
      <t>チョウタツ</t>
    </rPh>
    <rPh sb="18" eb="20">
      <t>ギョウム</t>
    </rPh>
    <rPh sb="20" eb="22">
      <t>イタク</t>
    </rPh>
    <rPh sb="22" eb="23">
      <t>トウ</t>
    </rPh>
    <rPh sb="24" eb="26">
      <t>ハッチュウ</t>
    </rPh>
    <rPh sb="28" eb="30">
      <t>ジッセキ</t>
    </rPh>
    <rPh sb="31" eb="33">
      <t>カヒョウ</t>
    </rPh>
    <rPh sb="37" eb="39">
      <t>ホウコク</t>
    </rPh>
    <phoneticPr fontId="3"/>
  </si>
  <si>
    <t>　○対象期間：　　　年　　月　　日から　　　年　　月　　日まで（公募開始日の前日以前１年の間）</t>
    <rPh sb="2" eb="4">
      <t>タイショウ</t>
    </rPh>
    <rPh sb="4" eb="6">
      <t>キカン</t>
    </rPh>
    <rPh sb="10" eb="11">
      <t>ネン</t>
    </rPh>
    <rPh sb="13" eb="14">
      <t>ツキ</t>
    </rPh>
    <rPh sb="16" eb="17">
      <t>ニチ</t>
    </rPh>
    <rPh sb="22" eb="23">
      <t>ネン</t>
    </rPh>
    <rPh sb="25" eb="26">
      <t>ツキ</t>
    </rPh>
    <rPh sb="28" eb="29">
      <t>ヒ</t>
    </rPh>
    <rPh sb="32" eb="34">
      <t>コウボ</t>
    </rPh>
    <phoneticPr fontId="3"/>
  </si>
  <si>
    <t>発注先の障害者就労
施設等の運営者の名称 
①</t>
    <rPh sb="0" eb="2">
      <t>ハッチュウ</t>
    </rPh>
    <rPh sb="2" eb="3">
      <t>サキ</t>
    </rPh>
    <rPh sb="4" eb="6">
      <t>ショウガイ</t>
    </rPh>
    <rPh sb="6" eb="7">
      <t>シャ</t>
    </rPh>
    <rPh sb="7" eb="9">
      <t>シュウロウ</t>
    </rPh>
    <rPh sb="10" eb="12">
      <t>シセツ</t>
    </rPh>
    <rPh sb="12" eb="13">
      <t>トウ</t>
    </rPh>
    <rPh sb="14" eb="17">
      <t>ウンエイシャ</t>
    </rPh>
    <rPh sb="18" eb="20">
      <t>メイショウ</t>
    </rPh>
    <phoneticPr fontId="3"/>
  </si>
  <si>
    <t>①の法人が運営する
発注先の施設・
事業所等の名称 
②</t>
    <rPh sb="2" eb="4">
      <t>ホウジン</t>
    </rPh>
    <rPh sb="5" eb="7">
      <t>ウンエイ</t>
    </rPh>
    <rPh sb="10" eb="12">
      <t>ハッチュウ</t>
    </rPh>
    <rPh sb="12" eb="13">
      <t>サキ</t>
    </rPh>
    <rPh sb="14" eb="16">
      <t>シセツ</t>
    </rPh>
    <rPh sb="18" eb="21">
      <t>ジギョウショ</t>
    </rPh>
    <rPh sb="21" eb="22">
      <t>トウ</t>
    </rPh>
    <rPh sb="23" eb="25">
      <t>メイショウ</t>
    </rPh>
    <phoneticPr fontId="3"/>
  </si>
  <si>
    <t>②の事業所等の施設区分 
③</t>
    <rPh sb="2" eb="5">
      <t>ジギョウショ</t>
    </rPh>
    <rPh sb="5" eb="6">
      <t>トウ</t>
    </rPh>
    <rPh sb="7" eb="9">
      <t>シセツ</t>
    </rPh>
    <rPh sb="9" eb="11">
      <t>クブン</t>
    </rPh>
    <phoneticPr fontId="3"/>
  </si>
  <si>
    <t>発注した物品又は
業務の内容
 ④</t>
    <rPh sb="0" eb="2">
      <t>ハッチュウ</t>
    </rPh>
    <rPh sb="4" eb="6">
      <t>ブッピン</t>
    </rPh>
    <rPh sb="6" eb="7">
      <t>マタ</t>
    </rPh>
    <rPh sb="9" eb="11">
      <t>ギョウム</t>
    </rPh>
    <rPh sb="12" eb="14">
      <t>ナイヨウ</t>
    </rPh>
    <phoneticPr fontId="3"/>
  </si>
  <si>
    <t>④の
発注金額（円) 
⑤</t>
    <rPh sb="3" eb="5">
      <t>ハッチュウ</t>
    </rPh>
    <rPh sb="5" eb="7">
      <t>キンガク</t>
    </rPh>
    <rPh sb="8" eb="9">
      <t>エン</t>
    </rPh>
    <phoneticPr fontId="3"/>
  </si>
  <si>
    <t>④の発注日</t>
    <rPh sb="2" eb="4">
      <t>ハッチュウ</t>
    </rPh>
    <rPh sb="4" eb="5">
      <t>ヒ</t>
    </rPh>
    <phoneticPr fontId="3"/>
  </si>
  <si>
    <t>⑤の支払日</t>
    <rPh sb="2" eb="4">
      <t>シハライ</t>
    </rPh>
    <rPh sb="4" eb="5">
      <t>ヒ</t>
    </rPh>
    <phoneticPr fontId="3"/>
  </si>
  <si>
    <t>社会福祉法人□□会</t>
    <phoneticPr fontId="3"/>
  </si>
  <si>
    <t>□□事業所</t>
    <phoneticPr fontId="3"/>
  </si>
  <si>
    <t>障害者支援施設</t>
    <phoneticPr fontId="3"/>
  </si>
  <si>
    <t>○○に係る業務委託</t>
    <rPh sb="3" eb="4">
      <t>カカ</t>
    </rPh>
    <rPh sb="5" eb="7">
      <t>ギョウム</t>
    </rPh>
    <rPh sb="7" eb="9">
      <t>イタク</t>
    </rPh>
    <phoneticPr fontId="3"/>
  </si>
  <si>
    <t>○年○月○日</t>
    <rPh sb="1" eb="2">
      <t>ネン</t>
    </rPh>
    <rPh sb="3" eb="4">
      <t>ガツ</t>
    </rPh>
    <rPh sb="5" eb="6">
      <t>ニチ</t>
    </rPh>
    <phoneticPr fontId="3"/>
  </si>
  <si>
    <t>支払未済
（契約履行中）</t>
    <rPh sb="0" eb="2">
      <t>シハラ</t>
    </rPh>
    <rPh sb="2" eb="4">
      <t>ミサイ</t>
    </rPh>
    <rPh sb="6" eb="8">
      <t>ケイヤク</t>
    </rPh>
    <rPh sb="8" eb="10">
      <t>リコウ</t>
    </rPh>
    <rPh sb="10" eb="11">
      <t>チュウ</t>
    </rPh>
    <phoneticPr fontId="3"/>
  </si>
  <si>
    <t>チラシの作成</t>
    <rPh sb="4" eb="6">
      <t>サクセイ</t>
    </rPh>
    <phoneticPr fontId="3"/>
  </si>
  <si>
    <t>一般社団法人△△会</t>
    <rPh sb="0" eb="2">
      <t>イッパン</t>
    </rPh>
    <rPh sb="2" eb="4">
      <t>シャダン</t>
    </rPh>
    <rPh sb="4" eb="6">
      <t>ホウジン</t>
    </rPh>
    <rPh sb="8" eb="9">
      <t>カイ</t>
    </rPh>
    <phoneticPr fontId="3"/>
  </si>
  <si>
    <t>△△事業所</t>
    <phoneticPr fontId="3"/>
  </si>
  <si>
    <t>小規模作業所</t>
    <phoneticPr fontId="2"/>
  </si>
  <si>
    <t>名刺の作成</t>
    <rPh sb="0" eb="2">
      <t>メイシ</t>
    </rPh>
    <rPh sb="3" eb="5">
      <t>サクセイ</t>
    </rPh>
    <phoneticPr fontId="3"/>
  </si>
  <si>
    <t>計</t>
    <rPh sb="0" eb="1">
      <t>ケイ</t>
    </rPh>
    <phoneticPr fontId="3"/>
  </si>
  <si>
    <t xml:space="preserve"> （注）  </t>
    <rPh sb="2" eb="3">
      <t>チュウ</t>
    </rPh>
    <phoneticPr fontId="3"/>
  </si>
  <si>
    <t>１　上表は、支出先毎に分類して記載すること。</t>
    <rPh sb="2" eb="4">
      <t>ジョウヒョウ</t>
    </rPh>
    <rPh sb="6" eb="9">
      <t>シシュツサキ</t>
    </rPh>
    <rPh sb="9" eb="10">
      <t>ゴト</t>
    </rPh>
    <rPh sb="11" eb="13">
      <t>ブンルイ</t>
    </rPh>
    <rPh sb="15" eb="17">
      <t>キサイ</t>
    </rPh>
    <phoneticPr fontId="3"/>
  </si>
  <si>
    <r>
      <t>２　「発注先の障害者就労施設等の運営者の名称 ①」欄：障害者就労施設等を</t>
    </r>
    <r>
      <rPr>
        <b/>
        <u/>
        <sz val="11"/>
        <rFont val="BIZ UDゴシック"/>
        <family val="3"/>
        <charset val="128"/>
      </rPr>
      <t>運営する法人</t>
    </r>
    <r>
      <rPr>
        <sz val="11"/>
        <rFont val="BIZ UDゴシック"/>
        <family val="3"/>
        <charset val="128"/>
      </rPr>
      <t>の名称を記載。</t>
    </r>
    <rPh sb="25" eb="26">
      <t>ラン</t>
    </rPh>
    <rPh sb="27" eb="30">
      <t>ショウガイシャ</t>
    </rPh>
    <rPh sb="30" eb="32">
      <t>シュウロウ</t>
    </rPh>
    <rPh sb="32" eb="34">
      <t>シセツ</t>
    </rPh>
    <rPh sb="34" eb="35">
      <t>トウ</t>
    </rPh>
    <rPh sb="36" eb="38">
      <t>ウンエイ</t>
    </rPh>
    <rPh sb="40" eb="42">
      <t>ホウジン</t>
    </rPh>
    <rPh sb="43" eb="45">
      <t>メイショウ</t>
    </rPh>
    <rPh sb="46" eb="48">
      <t>キサイ</t>
    </rPh>
    <phoneticPr fontId="3"/>
  </si>
  <si>
    <r>
      <t>３　「①の法人が運営する発注先の施設・事業所等の名称 ②」欄：①の法人が運営する</t>
    </r>
    <r>
      <rPr>
        <b/>
        <u/>
        <sz val="11"/>
        <rFont val="BIZ UDゴシック"/>
        <family val="3"/>
        <charset val="128"/>
      </rPr>
      <t>施設又は事業所等</t>
    </r>
    <r>
      <rPr>
        <sz val="11"/>
        <rFont val="BIZ UDゴシック"/>
        <family val="3"/>
        <charset val="128"/>
      </rPr>
      <t>の名称を記載。</t>
    </r>
    <rPh sb="16" eb="18">
      <t>シセツ</t>
    </rPh>
    <rPh sb="22" eb="23">
      <t>トウ</t>
    </rPh>
    <rPh sb="29" eb="30">
      <t>ラン</t>
    </rPh>
    <rPh sb="33" eb="35">
      <t>ホウジン</t>
    </rPh>
    <rPh sb="36" eb="38">
      <t>ウンエイ</t>
    </rPh>
    <rPh sb="40" eb="42">
      <t>シセツ</t>
    </rPh>
    <rPh sb="42" eb="43">
      <t>マタ</t>
    </rPh>
    <rPh sb="44" eb="47">
      <t>ジギョウショ</t>
    </rPh>
    <rPh sb="47" eb="48">
      <t>トウ</t>
    </rPh>
    <rPh sb="49" eb="51">
      <t>メイショウ</t>
    </rPh>
    <rPh sb="52" eb="54">
      <t>キサイ</t>
    </rPh>
    <phoneticPr fontId="3"/>
  </si>
  <si>
    <t>４　「②の事業所等の施設区分 ③」欄：次の９つから施設区分を記載。　</t>
    <rPh sb="7" eb="8">
      <t>ショ</t>
    </rPh>
    <rPh sb="17" eb="18">
      <t>ラン</t>
    </rPh>
    <rPh sb="19" eb="20">
      <t>ツギ</t>
    </rPh>
    <rPh sb="25" eb="27">
      <t>シセツ</t>
    </rPh>
    <rPh sb="27" eb="29">
      <t>クブン</t>
    </rPh>
    <rPh sb="30" eb="32">
      <t>キサイ</t>
    </rPh>
    <phoneticPr fontId="3"/>
  </si>
  <si>
    <t>　　区分　「障害者支援施設」、「地域活動支援センター」、「障害福祉サービス事業を行う施設」、「小規模作業所」</t>
    <phoneticPr fontId="3"/>
  </si>
  <si>
    <t xml:space="preserve">          「特例子会社」、「重度障害者多数雇用事業所」、「在宅就業障害者」、「在宅就業支援団体」、「共同受注窓口」</t>
    <rPh sb="11" eb="13">
      <t>トクレイ</t>
    </rPh>
    <rPh sb="13" eb="16">
      <t>コガイシャ</t>
    </rPh>
    <rPh sb="19" eb="21">
      <t>ジュウド</t>
    </rPh>
    <rPh sb="21" eb="24">
      <t>ショウガイシャ</t>
    </rPh>
    <rPh sb="24" eb="26">
      <t>タスウ</t>
    </rPh>
    <rPh sb="26" eb="28">
      <t>コヨウ</t>
    </rPh>
    <rPh sb="28" eb="31">
      <t>ジギョウショ</t>
    </rPh>
    <rPh sb="34" eb="36">
      <t>ザイタク</t>
    </rPh>
    <rPh sb="36" eb="38">
      <t>シュウギョウ</t>
    </rPh>
    <rPh sb="38" eb="41">
      <t>ショウガイシャ</t>
    </rPh>
    <rPh sb="44" eb="46">
      <t>ザイタク</t>
    </rPh>
    <rPh sb="46" eb="48">
      <t>シュウギョウ</t>
    </rPh>
    <rPh sb="48" eb="50">
      <t>シエン</t>
    </rPh>
    <rPh sb="50" eb="52">
      <t>ダンタイ</t>
    </rPh>
    <rPh sb="55" eb="57">
      <t>キョウドウ</t>
    </rPh>
    <rPh sb="57" eb="59">
      <t>ジュチュウ</t>
    </rPh>
    <rPh sb="59" eb="61">
      <t>マドグチ</t>
    </rPh>
    <phoneticPr fontId="3"/>
  </si>
  <si>
    <t xml:space="preserve">    なお、該当する施設区分が不明である場合、発注先に確認すること。</t>
    <rPh sb="7" eb="9">
      <t>ガイトウ</t>
    </rPh>
    <rPh sb="11" eb="13">
      <t>シセツ</t>
    </rPh>
    <rPh sb="13" eb="15">
      <t>クブン</t>
    </rPh>
    <rPh sb="16" eb="18">
      <t>フメイ</t>
    </rPh>
    <rPh sb="21" eb="23">
      <t>バアイ</t>
    </rPh>
    <rPh sb="24" eb="27">
      <t>ハッチュウサキ</t>
    </rPh>
    <rPh sb="28" eb="30">
      <t>カクニン</t>
    </rPh>
    <phoneticPr fontId="3"/>
  </si>
  <si>
    <t>５　「発注した物品又は業務の内容 ④」欄：②の施設・事業所等へ発注した物品又は業務の内容を全て箇条書きで記載。</t>
    <rPh sb="19" eb="20">
      <t>ラン</t>
    </rPh>
    <rPh sb="23" eb="25">
      <t>シセツ</t>
    </rPh>
    <rPh sb="26" eb="29">
      <t>ジギョウショ</t>
    </rPh>
    <rPh sb="29" eb="30">
      <t>トウ</t>
    </rPh>
    <rPh sb="31" eb="33">
      <t>ハッチュウ</t>
    </rPh>
    <rPh sb="35" eb="37">
      <t>ブッピン</t>
    </rPh>
    <rPh sb="37" eb="38">
      <t>マタ</t>
    </rPh>
    <rPh sb="39" eb="41">
      <t>ギョウム</t>
    </rPh>
    <rPh sb="42" eb="44">
      <t>ナイヨウ</t>
    </rPh>
    <rPh sb="45" eb="46">
      <t>スベ</t>
    </rPh>
    <rPh sb="47" eb="50">
      <t>カジョウガ</t>
    </rPh>
    <rPh sb="52" eb="54">
      <t>キサイ</t>
    </rPh>
    <phoneticPr fontId="3"/>
  </si>
  <si>
    <t>６　「④の発注金額 ⑤」欄：④で記載したものに係る発注金額を記載。</t>
    <rPh sb="5" eb="7">
      <t>ハッチュウ</t>
    </rPh>
    <rPh sb="12" eb="13">
      <t>ラン</t>
    </rPh>
    <rPh sb="16" eb="18">
      <t>キサイ</t>
    </rPh>
    <rPh sb="23" eb="24">
      <t>カカ</t>
    </rPh>
    <rPh sb="25" eb="27">
      <t>ハッチュウ</t>
    </rPh>
    <rPh sb="27" eb="29">
      <t>キンガク</t>
    </rPh>
    <rPh sb="30" eb="32">
      <t>キサイ</t>
    </rPh>
    <phoneticPr fontId="3"/>
  </si>
  <si>
    <t>７　「④の発注日」欄：対象期間内の年月日を記載。</t>
    <rPh sb="5" eb="7">
      <t>ハッチュウ</t>
    </rPh>
    <rPh sb="9" eb="10">
      <t>ラン</t>
    </rPh>
    <rPh sb="11" eb="13">
      <t>タイショウ</t>
    </rPh>
    <rPh sb="13" eb="15">
      <t>キカン</t>
    </rPh>
    <rPh sb="15" eb="16">
      <t>ナイ</t>
    </rPh>
    <rPh sb="17" eb="18">
      <t>ネン</t>
    </rPh>
    <rPh sb="18" eb="20">
      <t>ツキヒ</t>
    </rPh>
    <rPh sb="21" eb="23">
      <t>キサイ</t>
    </rPh>
    <phoneticPr fontId="3"/>
  </si>
  <si>
    <t>８　「⑤の支払日」欄：契約履行中又は支払期限未到来により支払未済の場合は、その旨を記載すること。</t>
    <rPh sb="5" eb="7">
      <t>シハラ</t>
    </rPh>
    <rPh sb="7" eb="8">
      <t>ヒ</t>
    </rPh>
    <rPh sb="9" eb="10">
      <t>ラン</t>
    </rPh>
    <rPh sb="11" eb="13">
      <t>ケイヤク</t>
    </rPh>
    <rPh sb="13" eb="15">
      <t>リコウ</t>
    </rPh>
    <rPh sb="15" eb="16">
      <t>チュウ</t>
    </rPh>
    <rPh sb="16" eb="17">
      <t>マタ</t>
    </rPh>
    <rPh sb="18" eb="20">
      <t>シハラ</t>
    </rPh>
    <rPh sb="20" eb="22">
      <t>キゲン</t>
    </rPh>
    <rPh sb="22" eb="23">
      <t>ミ</t>
    </rPh>
    <rPh sb="23" eb="25">
      <t>トウライ</t>
    </rPh>
    <rPh sb="28" eb="30">
      <t>シハラ</t>
    </rPh>
    <rPh sb="30" eb="32">
      <t>ミサイ</t>
    </rPh>
    <rPh sb="33" eb="35">
      <t>バアイ</t>
    </rPh>
    <rPh sb="39" eb="40">
      <t>ムネ</t>
    </rPh>
    <rPh sb="41" eb="43">
      <t>キサイ</t>
    </rPh>
    <phoneticPr fontId="3"/>
  </si>
  <si>
    <t>９　上表の記載事項の根拠となる書面の写しを添付すること。（契約書、納品書、請求書、領収書等の写し）</t>
    <rPh sb="2" eb="4">
      <t>ジョウヒョウ</t>
    </rPh>
    <rPh sb="5" eb="7">
      <t>キサイ</t>
    </rPh>
    <rPh sb="7" eb="9">
      <t>ジコウ</t>
    </rPh>
    <rPh sb="10" eb="12">
      <t>コンキョ</t>
    </rPh>
    <rPh sb="15" eb="17">
      <t>ショメン</t>
    </rPh>
    <rPh sb="18" eb="19">
      <t>ウツ</t>
    </rPh>
    <rPh sb="21" eb="23">
      <t>テンプ</t>
    </rPh>
    <rPh sb="44" eb="45">
      <t>トウ</t>
    </rPh>
    <phoneticPr fontId="3"/>
  </si>
  <si>
    <t>上表に記載した事項は、事実と相違がないことを誓約します。</t>
    <rPh sb="0" eb="2">
      <t>ジョウヒョウ</t>
    </rPh>
    <rPh sb="3" eb="5">
      <t>キサイ</t>
    </rPh>
    <rPh sb="7" eb="9">
      <t>ジコウ</t>
    </rPh>
    <phoneticPr fontId="3"/>
  </si>
  <si>
    <t>　　　　年　　月　　日</t>
    <rPh sb="4" eb="5">
      <t>ネン</t>
    </rPh>
    <rPh sb="7" eb="8">
      <t>ツキ</t>
    </rPh>
    <rPh sb="10" eb="11">
      <t>ヒ</t>
    </rPh>
    <phoneticPr fontId="3"/>
  </si>
  <si>
    <t>商号又は名称　　　　　　　　　　　　　　　　　　　　　</t>
    <rPh sb="0" eb="2">
      <t>ショウゴウ</t>
    </rPh>
    <rPh sb="2" eb="3">
      <t>マタ</t>
    </rPh>
    <rPh sb="4" eb="6">
      <t>メイショウ</t>
    </rPh>
    <phoneticPr fontId="3"/>
  </si>
  <si>
    <t xml:space="preserve">代表者職氏名　　　　　　　　　　　　　　　　　　　　　　　　　　　　　 </t>
    <rPh sb="3" eb="4">
      <t>ショク</t>
    </rPh>
    <rPh sb="4" eb="6">
      <t>シメイ</t>
    </rPh>
    <phoneticPr fontId="3"/>
  </si>
  <si>
    <t>※押印は不要です。</t>
    <rPh sb="1" eb="3">
      <t>オウイン</t>
    </rPh>
    <rPh sb="4" eb="6">
      <t>フヨウ</t>
    </rPh>
    <phoneticPr fontId="3"/>
  </si>
  <si>
    <t>③ドロップダウンリスト</t>
    <phoneticPr fontId="3"/>
  </si>
  <si>
    <t>障害者支援施設</t>
    <rPh sb="0" eb="3">
      <t>ショウガイシャ</t>
    </rPh>
    <rPh sb="3" eb="5">
      <t>シエン</t>
    </rPh>
    <rPh sb="5" eb="7">
      <t>シセツ</t>
    </rPh>
    <phoneticPr fontId="3"/>
  </si>
  <si>
    <t>地域活動支援センター</t>
    <rPh sb="0" eb="2">
      <t>チイキ</t>
    </rPh>
    <rPh sb="2" eb="4">
      <t>カツドウ</t>
    </rPh>
    <rPh sb="4" eb="6">
      <t>シエン</t>
    </rPh>
    <phoneticPr fontId="3"/>
  </si>
  <si>
    <t>障害福祉サービス事業を行う施設</t>
    <rPh sb="0" eb="2">
      <t>ショウガイ</t>
    </rPh>
    <rPh sb="2" eb="4">
      <t>フクシ</t>
    </rPh>
    <rPh sb="8" eb="10">
      <t>ジギョウ</t>
    </rPh>
    <rPh sb="11" eb="12">
      <t>オコナ</t>
    </rPh>
    <rPh sb="13" eb="15">
      <t>シセツ</t>
    </rPh>
    <phoneticPr fontId="3"/>
  </si>
  <si>
    <t>小規模作業所</t>
    <rPh sb="0" eb="3">
      <t>ショウキボ</t>
    </rPh>
    <rPh sb="3" eb="6">
      <t>サギョウショ</t>
    </rPh>
    <phoneticPr fontId="3"/>
  </si>
  <si>
    <t>特例子会社</t>
    <rPh sb="0" eb="2">
      <t>トクレイ</t>
    </rPh>
    <rPh sb="2" eb="5">
      <t>コガイシャ</t>
    </rPh>
    <phoneticPr fontId="3"/>
  </si>
  <si>
    <t>重度障害者多数雇用事業所</t>
    <rPh sb="0" eb="2">
      <t>ジュウド</t>
    </rPh>
    <rPh sb="2" eb="5">
      <t>ショウガイシャ</t>
    </rPh>
    <rPh sb="5" eb="7">
      <t>タスウ</t>
    </rPh>
    <rPh sb="7" eb="9">
      <t>コヨウ</t>
    </rPh>
    <rPh sb="9" eb="12">
      <t>ジギョウショ</t>
    </rPh>
    <phoneticPr fontId="3"/>
  </si>
  <si>
    <t>在宅就業障害者</t>
    <rPh sb="0" eb="2">
      <t>ザイタク</t>
    </rPh>
    <rPh sb="2" eb="4">
      <t>シュウギョウ</t>
    </rPh>
    <rPh sb="4" eb="7">
      <t>ショウガイシャ</t>
    </rPh>
    <phoneticPr fontId="3"/>
  </si>
  <si>
    <t>在宅就業支援団体</t>
    <rPh sb="0" eb="2">
      <t>ザイタク</t>
    </rPh>
    <rPh sb="2" eb="4">
      <t>シュウギョウ</t>
    </rPh>
    <rPh sb="4" eb="6">
      <t>シエン</t>
    </rPh>
    <rPh sb="6" eb="8">
      <t>ダンタイ</t>
    </rPh>
    <phoneticPr fontId="3"/>
  </si>
  <si>
    <t>共同受注窓口</t>
    <rPh sb="0" eb="2">
      <t>キョウドウ</t>
    </rPh>
    <rPh sb="2" eb="4">
      <t>ジュチュウ</t>
    </rPh>
    <rPh sb="4" eb="6">
      <t>マドグチ</t>
    </rPh>
    <phoneticPr fontId="3"/>
  </si>
  <si>
    <t>（様式16）</t>
    <phoneticPr fontId="2"/>
  </si>
  <si>
    <t>保護観察対象者等雇用に関する証明書</t>
    <rPh sb="0" eb="2">
      <t>ホゴ</t>
    </rPh>
    <rPh sb="2" eb="4">
      <t>カンサツ</t>
    </rPh>
    <rPh sb="4" eb="7">
      <t>タイショウシャ</t>
    </rPh>
    <rPh sb="7" eb="8">
      <t>トウ</t>
    </rPh>
    <rPh sb="8" eb="10">
      <t>コヨウ</t>
    </rPh>
    <rPh sb="11" eb="12">
      <t>カン</t>
    </rPh>
    <rPh sb="14" eb="17">
      <t>ショウメイショ</t>
    </rPh>
    <phoneticPr fontId="3"/>
  </si>
  <si>
    <t>　 奈良保護観察所長　殿</t>
    <rPh sb="2" eb="4">
      <t>ナラ</t>
    </rPh>
    <rPh sb="4" eb="6">
      <t>ホゴ</t>
    </rPh>
    <rPh sb="6" eb="8">
      <t>カンサツ</t>
    </rPh>
    <rPh sb="8" eb="10">
      <t>ショチョウ</t>
    </rPh>
    <rPh sb="11" eb="12">
      <t>トノ</t>
    </rPh>
    <phoneticPr fontId="3"/>
  </si>
  <si>
    <t>協力雇用主の登録の有無</t>
    <rPh sb="0" eb="2">
      <t>キョウリョク</t>
    </rPh>
    <rPh sb="2" eb="5">
      <t>コヨウヌシ</t>
    </rPh>
    <rPh sb="6" eb="8">
      <t>トウロク</t>
    </rPh>
    <rPh sb="9" eb="11">
      <t>ウム</t>
    </rPh>
    <phoneticPr fontId="3"/>
  </si>
  <si>
    <t>有　　　　　　　　無</t>
    <rPh sb="0" eb="1">
      <t>ユウ</t>
    </rPh>
    <rPh sb="9" eb="10">
      <t>ム</t>
    </rPh>
    <phoneticPr fontId="3"/>
  </si>
  <si>
    <t>登録した保護観察所名</t>
    <rPh sb="0" eb="2">
      <t>トウロク</t>
    </rPh>
    <rPh sb="4" eb="6">
      <t>ホゴ</t>
    </rPh>
    <rPh sb="6" eb="9">
      <t>カンサツショ</t>
    </rPh>
    <rPh sb="9" eb="10">
      <t>メイ</t>
    </rPh>
    <phoneticPr fontId="3"/>
  </si>
  <si>
    <t>保護観察所</t>
    <rPh sb="0" eb="2">
      <t>ホゴ</t>
    </rPh>
    <rPh sb="2" eb="5">
      <t>カンサツショ</t>
    </rPh>
    <phoneticPr fontId="3"/>
  </si>
  <si>
    <t>　　　　　年　　月　　日　　から　　　　　　　　　　　　　　　　　　
　　　　　年　　月　　日　　の間に雇用した者</t>
    <rPh sb="5" eb="6">
      <t>ネン</t>
    </rPh>
    <rPh sb="8" eb="9">
      <t>ガツ</t>
    </rPh>
    <rPh sb="11" eb="12">
      <t>ニチ</t>
    </rPh>
    <rPh sb="40" eb="41">
      <t>ネン</t>
    </rPh>
    <rPh sb="43" eb="44">
      <t>ツキ</t>
    </rPh>
    <rPh sb="46" eb="47">
      <t>ヒ</t>
    </rPh>
    <rPh sb="50" eb="51">
      <t>アイダ</t>
    </rPh>
    <rPh sb="52" eb="54">
      <t>コヨウ</t>
    </rPh>
    <rPh sb="56" eb="57">
      <t>モノ</t>
    </rPh>
    <phoneticPr fontId="3"/>
  </si>
  <si>
    <t>　　　保護観察の対象者　　　　　　　　　名　　　　　　　　　　　　　　　　　　　　　　　　　　　　　　　　　　　　　　　　　　　　　　</t>
    <rPh sb="3" eb="5">
      <t>ホゴ</t>
    </rPh>
    <rPh sb="5" eb="7">
      <t>カンサツ</t>
    </rPh>
    <rPh sb="8" eb="11">
      <t>タイショウシャ</t>
    </rPh>
    <rPh sb="20" eb="21">
      <t>メイ</t>
    </rPh>
    <phoneticPr fontId="3"/>
  </si>
  <si>
    <t>　　　更生緊急保護の対象者　　　　　　名</t>
    <rPh sb="3" eb="5">
      <t>コウセイ</t>
    </rPh>
    <rPh sb="5" eb="7">
      <t>キンキュウ</t>
    </rPh>
    <rPh sb="7" eb="9">
      <t>ホゴ</t>
    </rPh>
    <rPh sb="10" eb="13">
      <t>タイショウシャ</t>
    </rPh>
    <rPh sb="19" eb="20">
      <t>メイ</t>
    </rPh>
    <phoneticPr fontId="3"/>
  </si>
  <si>
    <t>添付書類：対象者の氏名・生年月日の判るもの　及び、上記期間における雇用を証明する資料
　　　　　　（雇用契約書の写し、賃金台帳の写し、出勤簿の写し等）</t>
    <rPh sb="0" eb="2">
      <t>テンプ</t>
    </rPh>
    <rPh sb="2" eb="4">
      <t>ショルイ</t>
    </rPh>
    <rPh sb="5" eb="8">
      <t>タイショウシャ</t>
    </rPh>
    <rPh sb="9" eb="11">
      <t>シメイ</t>
    </rPh>
    <rPh sb="12" eb="14">
      <t>セイネン</t>
    </rPh>
    <rPh sb="15" eb="16">
      <t>ヒ</t>
    </rPh>
    <rPh sb="17" eb="18">
      <t>ワカ</t>
    </rPh>
    <rPh sb="22" eb="23">
      <t>オヨ</t>
    </rPh>
    <rPh sb="25" eb="27">
      <t>ジョウキ</t>
    </rPh>
    <rPh sb="27" eb="29">
      <t>キカン</t>
    </rPh>
    <rPh sb="33" eb="35">
      <t>コヨウ</t>
    </rPh>
    <rPh sb="36" eb="38">
      <t>ショウメイ</t>
    </rPh>
    <rPh sb="40" eb="42">
      <t>シリョウ</t>
    </rPh>
    <rPh sb="50" eb="52">
      <t>コヨウ</t>
    </rPh>
    <rPh sb="52" eb="55">
      <t>ケイヤクショ</t>
    </rPh>
    <rPh sb="56" eb="57">
      <t>ウツ</t>
    </rPh>
    <rPh sb="59" eb="61">
      <t>チンギン</t>
    </rPh>
    <rPh sb="61" eb="63">
      <t>ダイチョウ</t>
    </rPh>
    <rPh sb="64" eb="65">
      <t>ウツ</t>
    </rPh>
    <rPh sb="67" eb="70">
      <t>シュッキンボ</t>
    </rPh>
    <rPh sb="71" eb="72">
      <t>ウツ</t>
    </rPh>
    <rPh sb="73" eb="74">
      <t>トウ</t>
    </rPh>
    <phoneticPr fontId="3"/>
  </si>
  <si>
    <t>奈良保護観察所長　　　　印</t>
    <rPh sb="0" eb="2">
      <t>ナラ</t>
    </rPh>
    <rPh sb="2" eb="4">
      <t>ホゴ</t>
    </rPh>
    <rPh sb="4" eb="7">
      <t>カンサツショ</t>
    </rPh>
    <rPh sb="7" eb="8">
      <t>チョウ</t>
    </rPh>
    <rPh sb="12" eb="13">
      <t>イン</t>
    </rPh>
    <phoneticPr fontId="3"/>
  </si>
  <si>
    <t>　※作成要領</t>
    <rPh sb="2" eb="4">
      <t>サクセイ</t>
    </rPh>
    <rPh sb="4" eb="6">
      <t>ヨウリョウ</t>
    </rPh>
    <phoneticPr fontId="3"/>
  </si>
  <si>
    <r>
      <t>１　事業者は、「保護観察対象者等雇用に関する証明書」に必要事項を記入し、添付書類及び返信用封筒（切手貼付）を付け、奈良保護観察所（〒</t>
    </r>
    <r>
      <rPr>
        <sz val="11"/>
        <color indexed="8"/>
        <rFont val="BIZ UDゴシック"/>
        <family val="3"/>
        <charset val="128"/>
      </rPr>
      <t>630－8213　奈良市登大路町１－１）へ証明を依頼をします。　　　</t>
    </r>
    <rPh sb="40" eb="41">
      <t>オヨ</t>
    </rPh>
    <phoneticPr fontId="3"/>
  </si>
  <si>
    <t>２　奈良保護観察所は証明書を事業者に返送します。</t>
    <rPh sb="18" eb="20">
      <t>ヘンソウ</t>
    </rPh>
    <phoneticPr fontId="3"/>
  </si>
  <si>
    <t>３　事業者は、証明書を県の契約担当課等へ提出します。</t>
    <rPh sb="13" eb="15">
      <t>ケイヤク</t>
    </rPh>
    <rPh sb="18" eb="19">
      <t>トウ</t>
    </rPh>
    <phoneticPr fontId="3"/>
  </si>
  <si>
    <t>（様式17）</t>
    <phoneticPr fontId="2"/>
  </si>
  <si>
    <t>人権研修実施報告書</t>
    <phoneticPr fontId="3"/>
  </si>
  <si>
    <t>事業者名</t>
    <rPh sb="0" eb="3">
      <t>ジギョウシャ</t>
    </rPh>
    <rPh sb="3" eb="4">
      <t>メイ</t>
    </rPh>
    <phoneticPr fontId="3"/>
  </si>
  <si>
    <t>実施日時</t>
    <rPh sb="0" eb="2">
      <t>ジッシ</t>
    </rPh>
    <rPh sb="2" eb="4">
      <t>ニチジ</t>
    </rPh>
    <phoneticPr fontId="3"/>
  </si>
  <si>
    <t>　　月　　　日　（　　）　　　時　　　分　～　　　　時　　　分</t>
    <rPh sb="2" eb="3">
      <t>ガツ</t>
    </rPh>
    <rPh sb="6" eb="7">
      <t>ニチ</t>
    </rPh>
    <rPh sb="15" eb="16">
      <t>ジ</t>
    </rPh>
    <rPh sb="19" eb="20">
      <t>フン</t>
    </rPh>
    <rPh sb="26" eb="27">
      <t>ジ</t>
    </rPh>
    <rPh sb="30" eb="31">
      <t>フン</t>
    </rPh>
    <phoneticPr fontId="3"/>
  </si>
  <si>
    <t>研修の名称</t>
    <rPh sb="0" eb="2">
      <t>ケンシュウ</t>
    </rPh>
    <rPh sb="3" eb="5">
      <t>メイショウ</t>
    </rPh>
    <phoneticPr fontId="3"/>
  </si>
  <si>
    <t>研修の目的</t>
    <rPh sb="0" eb="2">
      <t>ケンシュウ</t>
    </rPh>
    <rPh sb="3" eb="5">
      <t>モクテキ</t>
    </rPh>
    <phoneticPr fontId="3"/>
  </si>
  <si>
    <t>研修テーマ</t>
    <rPh sb="0" eb="2">
      <t>ケンシュウ</t>
    </rPh>
    <phoneticPr fontId="3"/>
  </si>
  <si>
    <t>講師</t>
    <rPh sb="0" eb="2">
      <t>コウシ</t>
    </rPh>
    <phoneticPr fontId="3"/>
  </si>
  <si>
    <r>
      <rPr>
        <sz val="12"/>
        <rFont val="BIZ UDゴシック"/>
        <family val="3"/>
        <charset val="128"/>
      </rPr>
      <t>研修方法</t>
    </r>
    <r>
      <rPr>
        <sz val="9"/>
        <rFont val="BIZ UDゴシック"/>
        <family val="3"/>
        <charset val="128"/>
      </rPr>
      <t xml:space="preserve">
（講演・講義方式、グループ討議
方式、e-ラーニング方式等）</t>
    </r>
    <rPh sb="0" eb="2">
      <t>ケンシュウ</t>
    </rPh>
    <rPh sb="2" eb="4">
      <t>ホウホウ</t>
    </rPh>
    <rPh sb="6" eb="8">
      <t>コウエン</t>
    </rPh>
    <rPh sb="9" eb="11">
      <t>コウギ</t>
    </rPh>
    <rPh sb="11" eb="13">
      <t>ホウシキ</t>
    </rPh>
    <rPh sb="18" eb="20">
      <t>トウギ</t>
    </rPh>
    <rPh sb="21" eb="23">
      <t>ホウシキ</t>
    </rPh>
    <rPh sb="31" eb="33">
      <t>ホウシキ</t>
    </rPh>
    <rPh sb="33" eb="34">
      <t>トウ</t>
    </rPh>
    <phoneticPr fontId="3"/>
  </si>
  <si>
    <t>受講対象者</t>
    <rPh sb="0" eb="2">
      <t>ジュコウ</t>
    </rPh>
    <rPh sb="2" eb="4">
      <t>タイショウ</t>
    </rPh>
    <rPh sb="4" eb="5">
      <t>モノ</t>
    </rPh>
    <phoneticPr fontId="3"/>
  </si>
  <si>
    <t>受講人数</t>
    <rPh sb="0" eb="2">
      <t>ジュコウ</t>
    </rPh>
    <rPh sb="2" eb="4">
      <t>ニンズウ</t>
    </rPh>
    <phoneticPr fontId="3"/>
  </si>
  <si>
    <t>受講者の感想
（主なもの）</t>
    <rPh sb="0" eb="2">
      <t>ジュコウ</t>
    </rPh>
    <rPh sb="2" eb="3">
      <t>シャ</t>
    </rPh>
    <rPh sb="4" eb="6">
      <t>カンソウ</t>
    </rPh>
    <rPh sb="8" eb="9">
      <t>オモ</t>
    </rPh>
    <phoneticPr fontId="3"/>
  </si>
  <si>
    <r>
      <t xml:space="preserve">添付する資料
</t>
    </r>
    <r>
      <rPr>
        <sz val="9"/>
        <rFont val="BIZ UDゴシック"/>
        <family val="3"/>
        <charset val="128"/>
      </rPr>
      <t>（以下添付資料①～⑤のうち今回提出するものに○を）</t>
    </r>
    <rPh sb="0" eb="2">
      <t>テンプ</t>
    </rPh>
    <rPh sb="4" eb="6">
      <t>シリョウ</t>
    </rPh>
    <rPh sb="8" eb="10">
      <t>イカ</t>
    </rPh>
    <rPh sb="10" eb="12">
      <t>テンプ</t>
    </rPh>
    <rPh sb="12" eb="14">
      <t>シリョウ</t>
    </rPh>
    <rPh sb="20" eb="22">
      <t>コンカイ</t>
    </rPh>
    <rPh sb="22" eb="24">
      <t>テイシュツ</t>
    </rPh>
    <phoneticPr fontId="3"/>
  </si>
  <si>
    <t>①　　　・　　　②　　　・　　　③　　　・　　　④　　　・　　　⑤</t>
    <phoneticPr fontId="3"/>
  </si>
  <si>
    <r>
      <t xml:space="preserve">研修資料の入手先
</t>
    </r>
    <r>
      <rPr>
        <sz val="9"/>
        <rFont val="BIZ UDゴシック"/>
        <family val="3"/>
        <charset val="128"/>
      </rPr>
      <t>（以下「該当要件」①及び③に
該当する場合）</t>
    </r>
    <rPh sb="0" eb="2">
      <t>ケンシュウ</t>
    </rPh>
    <rPh sb="2" eb="4">
      <t>シリョウ</t>
    </rPh>
    <rPh sb="5" eb="7">
      <t>ニュウシュ</t>
    </rPh>
    <rPh sb="7" eb="8">
      <t>サキ</t>
    </rPh>
    <rPh sb="10" eb="12">
      <t>イカ</t>
    </rPh>
    <rPh sb="13" eb="15">
      <t>ガイトウ</t>
    </rPh>
    <rPh sb="15" eb="17">
      <t>ヨウケン</t>
    </rPh>
    <rPh sb="19" eb="20">
      <t>オヨ</t>
    </rPh>
    <rPh sb="24" eb="26">
      <t>ガイトウ</t>
    </rPh>
    <rPh sb="28" eb="30">
      <t>バアイ</t>
    </rPh>
    <phoneticPr fontId="3"/>
  </si>
  <si>
    <r>
      <t xml:space="preserve">記入者名及び連絡先
</t>
    </r>
    <r>
      <rPr>
        <sz val="9"/>
        <rFont val="BIZ UDゴシック"/>
        <family val="3"/>
        <charset val="128"/>
      </rPr>
      <t>（記入内容についての
問い合わせに対応できる方の
名前及び連絡先）</t>
    </r>
    <rPh sb="0" eb="3">
      <t>キニュウシャ</t>
    </rPh>
    <rPh sb="3" eb="4">
      <t>メイ</t>
    </rPh>
    <rPh sb="4" eb="5">
      <t>オヨ</t>
    </rPh>
    <rPh sb="6" eb="9">
      <t>レンラクサキ</t>
    </rPh>
    <rPh sb="37" eb="38">
      <t>オヨ</t>
    </rPh>
    <rPh sb="39" eb="42">
      <t>レンラクサキ</t>
    </rPh>
    <phoneticPr fontId="3"/>
  </si>
  <si>
    <t>（参考）該当要件</t>
    <rPh sb="1" eb="3">
      <t>サンコウ</t>
    </rPh>
    <rPh sb="4" eb="6">
      <t>ガイトウ</t>
    </rPh>
    <rPh sb="6" eb="8">
      <t>ヨウケン</t>
    </rPh>
    <phoneticPr fontId="3"/>
  </si>
  <si>
    <t>　　当該研修が人権問題テーマを取り扱った研修であることを明示しているものであって、かつ、以下の場合を対象とする。</t>
    <rPh sb="9" eb="11">
      <t>モンダイ</t>
    </rPh>
    <phoneticPr fontId="3"/>
  </si>
  <si>
    <t>　　①　公共機関等及びその他団体が配付又は貸出を行っている資料（冊子・DVD等）を用いて自社の従業員に研修を実施した場合</t>
    <phoneticPr fontId="3"/>
  </si>
  <si>
    <t>　　②　公共機関等及びその他団体から講師の派遣を受け自社の従業員に研修を実施した場合</t>
    <rPh sb="4" eb="6">
      <t>コウキョウ</t>
    </rPh>
    <rPh sb="6" eb="8">
      <t>キカン</t>
    </rPh>
    <rPh sb="8" eb="9">
      <t>トウ</t>
    </rPh>
    <rPh sb="9" eb="10">
      <t>オヨ</t>
    </rPh>
    <rPh sb="13" eb="14">
      <t>タ</t>
    </rPh>
    <rPh sb="14" eb="16">
      <t>ダンタイ</t>
    </rPh>
    <rPh sb="18" eb="20">
      <t>コウシ</t>
    </rPh>
    <rPh sb="21" eb="23">
      <t>ハケン</t>
    </rPh>
    <rPh sb="24" eb="25">
      <t>ウ</t>
    </rPh>
    <rPh sb="26" eb="28">
      <t>ジシャ</t>
    </rPh>
    <rPh sb="29" eb="32">
      <t>ジュウギョウイン</t>
    </rPh>
    <rPh sb="33" eb="35">
      <t>ケンシュウ</t>
    </rPh>
    <rPh sb="36" eb="38">
      <t>ジッシ</t>
    </rPh>
    <rPh sb="40" eb="42">
      <t>バアイ</t>
    </rPh>
    <phoneticPr fontId="3"/>
  </si>
  <si>
    <t>　　③　公共機関等及びその他団体が実施する研修又は講座に参加し、当該研修又は講座の資料を用いて、自社の従業員に研修を実施した場合</t>
    <rPh sb="4" eb="6">
      <t>コウキョウ</t>
    </rPh>
    <rPh sb="6" eb="8">
      <t>キカン</t>
    </rPh>
    <rPh sb="8" eb="9">
      <t>トウ</t>
    </rPh>
    <rPh sb="9" eb="10">
      <t>オヨ</t>
    </rPh>
    <rPh sb="13" eb="14">
      <t>タ</t>
    </rPh>
    <rPh sb="14" eb="16">
      <t>ダンタイ</t>
    </rPh>
    <rPh sb="17" eb="19">
      <t>ジッシ</t>
    </rPh>
    <rPh sb="21" eb="23">
      <t>ケンシュウ</t>
    </rPh>
    <rPh sb="23" eb="24">
      <t>マタ</t>
    </rPh>
    <rPh sb="25" eb="27">
      <t>コウザ</t>
    </rPh>
    <rPh sb="28" eb="30">
      <t>サンカ</t>
    </rPh>
    <rPh sb="32" eb="34">
      <t>トウガイ</t>
    </rPh>
    <rPh sb="34" eb="36">
      <t>ケンシュウ</t>
    </rPh>
    <rPh sb="36" eb="37">
      <t>マタ</t>
    </rPh>
    <rPh sb="38" eb="40">
      <t>コウザ</t>
    </rPh>
    <rPh sb="41" eb="43">
      <t>シリョウ</t>
    </rPh>
    <rPh sb="44" eb="45">
      <t>モチ</t>
    </rPh>
    <rPh sb="48" eb="50">
      <t>ジシャ</t>
    </rPh>
    <rPh sb="51" eb="54">
      <t>ジュウギョウイン</t>
    </rPh>
    <rPh sb="55" eb="57">
      <t>ケンシュウ</t>
    </rPh>
    <rPh sb="58" eb="60">
      <t>ジッシ</t>
    </rPh>
    <rPh sb="62" eb="64">
      <t>バアイ</t>
    </rPh>
    <phoneticPr fontId="3"/>
  </si>
  <si>
    <t>　　＊　公共機関等とは、国、地方公共団体、教育委員会、公益法人（公益社団法人及び公益財団法人の認定等に関する法律第２条第３号に</t>
    <phoneticPr fontId="3"/>
  </si>
  <si>
    <t>　　　規定する法人）とする。</t>
    <phoneticPr fontId="3"/>
  </si>
  <si>
    <t>　　＊　その他団体とは、公共機関等の定義に該当しないものであって、人権教育、人権啓発又は人権相談・支援を行っている団体であり、　　　　</t>
    <rPh sb="6" eb="7">
      <t>タ</t>
    </rPh>
    <rPh sb="7" eb="9">
      <t>ダンタイ</t>
    </rPh>
    <rPh sb="42" eb="43">
      <t>マタ</t>
    </rPh>
    <phoneticPr fontId="3"/>
  </si>
  <si>
    <t>　　  かつ、公共機関等から委託・後援・協力を受け又は公共機関等と協働・共催して事業を実施していることが確認できる団体とする。</t>
    <phoneticPr fontId="3"/>
  </si>
  <si>
    <t>※ 添付資料（①～⑤）　</t>
    <rPh sb="2" eb="4">
      <t>テンプ</t>
    </rPh>
    <rPh sb="4" eb="6">
      <t>シリョウ</t>
    </rPh>
    <phoneticPr fontId="3"/>
  </si>
  <si>
    <t>　　①　自社内で実施した人権研修レジュメ（人権問題テーマを取り扱った研修であることが確認できるものであること）</t>
    <phoneticPr fontId="3"/>
  </si>
  <si>
    <t>　　②　上記「該当要件」①に該当
　　　　 する場合</t>
    <phoneticPr fontId="3"/>
  </si>
  <si>
    <t>当該冊子・DVD等の表紙・目次の写し</t>
    <phoneticPr fontId="3"/>
  </si>
  <si>
    <t>　  ③　上記「該当要件」③に該当
          する場合</t>
    <phoneticPr fontId="3"/>
  </si>
  <si>
    <t>当該公共機関等及びその他団体実施の研修又は講座に参加したことが確認できる書類の写し
 （研修資料次第、参加証、領収証　等）</t>
    <phoneticPr fontId="3"/>
  </si>
  <si>
    <t xml:space="preserve">    ④　上記「該当要件」①～③に
          該当するもののうち、その
          他団体に該当する場合</t>
    <phoneticPr fontId="3"/>
  </si>
  <si>
    <r>
      <t>・当該団体が人権教育、人権啓発又は人権相談・支援を行っている団体であることが確認できる書類の
  写し  （設置要綱、総会資料、パンフレット、団体ホームページ掲載資料　等）</t>
    </r>
    <r>
      <rPr>
        <sz val="3"/>
        <rFont val="BIZ UDゴシック"/>
        <family val="3"/>
        <charset val="128"/>
      </rPr>
      <t xml:space="preserve">
</t>
    </r>
    <r>
      <rPr>
        <sz val="9"/>
        <rFont val="BIZ UDゴシック"/>
        <family val="3"/>
        <charset val="128"/>
      </rPr>
      <t>・当該団体が公共機関等から委託・後援・協力を受け、又は公共機関等と協働・共催して事業を実施
  していることが確認できる書類の写し</t>
    </r>
    <phoneticPr fontId="3"/>
  </si>
  <si>
    <t>　　⑤　集合研修の場合</t>
    <rPh sb="4" eb="6">
      <t>シュウゴウ</t>
    </rPh>
    <rPh sb="6" eb="8">
      <t>ケンシュウ</t>
    </rPh>
    <rPh sb="9" eb="11">
      <t>バアイ</t>
    </rPh>
    <phoneticPr fontId="3"/>
  </si>
  <si>
    <t>自社内での研修実施状況が分かる写真</t>
    <phoneticPr fontId="3"/>
  </si>
  <si>
    <t>　　　　 e-ラーニング等、集合研修
　　　　 によらない場合</t>
    <phoneticPr fontId="3"/>
  </si>
  <si>
    <t>自社内での研修受講案内の写し</t>
    <phoneticPr fontId="3"/>
  </si>
  <si>
    <t>受付番号：</t>
    <rPh sb="0" eb="2">
      <t>ウケツケ</t>
    </rPh>
    <rPh sb="2" eb="4">
      <t>バンゴウ</t>
    </rPh>
    <phoneticPr fontId="2"/>
  </si>
  <si>
    <t>（様式19-2）</t>
    <rPh sb="1" eb="3">
      <t>ヨウシキ</t>
    </rPh>
    <phoneticPr fontId="2"/>
  </si>
  <si>
    <t>要求水準達成の考え方チェックリスト</t>
    <phoneticPr fontId="2"/>
  </si>
  <si>
    <t>・達成の考え方には、提案書類作成時点における達成の考え方を記入すること。</t>
    <rPh sb="1" eb="3">
      <t>タッセイ</t>
    </rPh>
    <rPh sb="4" eb="5">
      <t>カンガ</t>
    </rPh>
    <rPh sb="6" eb="7">
      <t>カタ</t>
    </rPh>
    <rPh sb="10" eb="12">
      <t>テイアン</t>
    </rPh>
    <rPh sb="12" eb="14">
      <t>ショルイ</t>
    </rPh>
    <rPh sb="14" eb="16">
      <t>サクセイ</t>
    </rPh>
    <rPh sb="16" eb="18">
      <t>ジテン</t>
    </rPh>
    <rPh sb="22" eb="24">
      <t>タッセイ</t>
    </rPh>
    <rPh sb="25" eb="26">
      <t>カンガ</t>
    </rPh>
    <rPh sb="27" eb="28">
      <t>カタ</t>
    </rPh>
    <rPh sb="29" eb="31">
      <t>キニュウ</t>
    </rPh>
    <phoneticPr fontId="2"/>
  </si>
  <si>
    <t>・様式19-2に記載のない要求水準は様式19-1の提出をもって遵守するものとみなす。</t>
    <rPh sb="1" eb="3">
      <t>ヨウシキ</t>
    </rPh>
    <rPh sb="8" eb="10">
      <t>キサイ</t>
    </rPh>
    <rPh sb="13" eb="15">
      <t>ヨウキュウ</t>
    </rPh>
    <rPh sb="15" eb="17">
      <t>スイジュン</t>
    </rPh>
    <rPh sb="18" eb="20">
      <t>ヨウシキ</t>
    </rPh>
    <rPh sb="25" eb="27">
      <t>テイシュツ</t>
    </rPh>
    <rPh sb="31" eb="33">
      <t>ジュンシュ</t>
    </rPh>
    <phoneticPr fontId="2"/>
  </si>
  <si>
    <t>・達成の考え方が表現されている様式、図面がある場合は「様式又は図面」欄に、様式番号又は図面番号を記入すること。なお、概要する様式又は図面がない場合においても簡潔に「達成の考え方」を記入すること。</t>
    <rPh sb="1" eb="3">
      <t>タッセイ</t>
    </rPh>
    <rPh sb="4" eb="5">
      <t>カンガ</t>
    </rPh>
    <rPh sb="6" eb="7">
      <t>カタ</t>
    </rPh>
    <rPh sb="8" eb="10">
      <t>ヒョウゲン</t>
    </rPh>
    <rPh sb="15" eb="17">
      <t>ヨウシキ</t>
    </rPh>
    <rPh sb="18" eb="20">
      <t>ズメン</t>
    </rPh>
    <rPh sb="23" eb="25">
      <t>バアイ</t>
    </rPh>
    <rPh sb="27" eb="29">
      <t>ヨウシキ</t>
    </rPh>
    <rPh sb="29" eb="30">
      <t>マタ</t>
    </rPh>
    <rPh sb="31" eb="33">
      <t>ズメン</t>
    </rPh>
    <rPh sb="34" eb="35">
      <t>ラン</t>
    </rPh>
    <rPh sb="37" eb="39">
      <t>ヨウシキ</t>
    </rPh>
    <rPh sb="39" eb="41">
      <t>バンゴウ</t>
    </rPh>
    <rPh sb="41" eb="42">
      <t>マタ</t>
    </rPh>
    <rPh sb="43" eb="45">
      <t>ズメン</t>
    </rPh>
    <rPh sb="45" eb="47">
      <t>バンゴウ</t>
    </rPh>
    <rPh sb="48" eb="50">
      <t>キニュウ</t>
    </rPh>
    <rPh sb="58" eb="60">
      <t>ガイヨウ</t>
    </rPh>
    <rPh sb="62" eb="64">
      <t>ヨウシキ</t>
    </rPh>
    <rPh sb="64" eb="65">
      <t>マタ</t>
    </rPh>
    <rPh sb="66" eb="68">
      <t>ズメン</t>
    </rPh>
    <rPh sb="71" eb="73">
      <t>バアイ</t>
    </rPh>
    <rPh sb="78" eb="80">
      <t>カンケツ</t>
    </rPh>
    <rPh sb="82" eb="84">
      <t>タッセイ</t>
    </rPh>
    <rPh sb="85" eb="86">
      <t>カンガ</t>
    </rPh>
    <rPh sb="87" eb="88">
      <t>カタ</t>
    </rPh>
    <rPh sb="90" eb="92">
      <t>キニュウ</t>
    </rPh>
    <phoneticPr fontId="2"/>
  </si>
  <si>
    <t>第3章  本件施設に関する要求水準</t>
    <rPh sb="0" eb="1">
      <t>ダイ</t>
    </rPh>
    <rPh sb="2" eb="3">
      <t>ショウ</t>
    </rPh>
    <rPh sb="5" eb="7">
      <t>ホンケン</t>
    </rPh>
    <rPh sb="7" eb="9">
      <t>シセツ</t>
    </rPh>
    <rPh sb="10" eb="11">
      <t>カン</t>
    </rPh>
    <rPh sb="13" eb="15">
      <t>ヨウキュウ</t>
    </rPh>
    <rPh sb="15" eb="17">
      <t>スイジュン</t>
    </rPh>
    <phoneticPr fontId="2"/>
  </si>
  <si>
    <t>3	 本件施設計画に関する要求水準</t>
    <rPh sb="3" eb="5">
      <t>ホンケン</t>
    </rPh>
    <rPh sb="5" eb="7">
      <t>シセツ</t>
    </rPh>
    <rPh sb="7" eb="9">
      <t>ケイカク</t>
    </rPh>
    <rPh sb="10" eb="11">
      <t>カン</t>
    </rPh>
    <rPh sb="13" eb="15">
      <t>ヨウキュウ</t>
    </rPh>
    <rPh sb="15" eb="17">
      <t>スイジュン</t>
    </rPh>
    <phoneticPr fontId="2"/>
  </si>
  <si>
    <t>達成の考え方</t>
    <rPh sb="0" eb="2">
      <t>タッセイ</t>
    </rPh>
    <rPh sb="3" eb="4">
      <t>カンガ</t>
    </rPh>
    <rPh sb="5" eb="6">
      <t>カタ</t>
    </rPh>
    <phoneticPr fontId="2"/>
  </si>
  <si>
    <t>様式
又は図面</t>
    <rPh sb="0" eb="2">
      <t>ヨウシキ</t>
    </rPh>
    <rPh sb="3" eb="4">
      <t>マタ</t>
    </rPh>
    <rPh sb="5" eb="7">
      <t>ズメン</t>
    </rPh>
    <phoneticPr fontId="2"/>
  </si>
  <si>
    <t>県記入欄</t>
    <rPh sb="0" eb="1">
      <t>ケン</t>
    </rPh>
    <rPh sb="1" eb="3">
      <t>キニュウ</t>
    </rPh>
    <rPh sb="3" eb="4">
      <t>ラン</t>
    </rPh>
    <phoneticPr fontId="2"/>
  </si>
  <si>
    <t>(1) 共通事項</t>
    <phoneticPr fontId="2"/>
  </si>
  <si>
    <t>ア　社会性</t>
    <phoneticPr fontId="2"/>
  </si>
  <si>
    <t>(ア)	本書に示す施設整備方針に沿った施設計画とすること。</t>
    <phoneticPr fontId="2"/>
  </si>
  <si>
    <t>(イ)	騒音・振動・粉塵・臭気等、本件施設の利用者や周辺住民・周辺施設に対し十分に配慮した施設整備・運営・維持管理計画とすること。</t>
    <phoneticPr fontId="2"/>
  </si>
  <si>
    <t>イ　景観</t>
    <phoneticPr fontId="2"/>
  </si>
  <si>
    <t>(ア)	既存の自然環境に悪影響を及ぼさないよう適切に保全しつつ、豊かな自然環境とにぎわい・地域生活環境の一部を育み、美しく自然と一体となる空間を形成すること。なお、県は本件施設用地の活用に関する計画について、県の都市景観及び環境に深く配慮された、創意工夫ある施設計画を期待している。</t>
    <phoneticPr fontId="2"/>
  </si>
  <si>
    <t>(イ)	特定事業施設による圧迫感の軽減に努めるとともに、西側エリアの利用者には、地上レベル、自由通路床レベル等、様々な目線高さが生じることに配慮し、都市景観を形成すること。</t>
    <phoneticPr fontId="2"/>
  </si>
  <si>
    <t>ウ　環境</t>
    <phoneticPr fontId="2"/>
  </si>
  <si>
    <t>(ア)　環境負荷低減</t>
    <phoneticPr fontId="2"/>
  </si>
  <si>
    <t>a	アリーナが高エネルギー施設となることを踏まえ、省エネルギー・省資源に繋がる施設計画とすること。</t>
    <phoneticPr fontId="2"/>
  </si>
  <si>
    <t>b	アリーナ全体で効率的・効果的なエネルギーマネジメントを行うことの出来る施設計画とすること。</t>
    <phoneticPr fontId="2"/>
  </si>
  <si>
    <t>c	再生可能エネルギーの積極的な活用を図ること。</t>
    <phoneticPr fontId="2"/>
  </si>
  <si>
    <t>(イ)　長寿命化</t>
    <phoneticPr fontId="2"/>
  </si>
  <si>
    <t>(ウ)　建設副産物</t>
    <phoneticPr fontId="2"/>
  </si>
  <si>
    <t>a	事業区域外に搬出される建設発生土を含む建設副産物の発生を抑制するとともに、建設発生土については、土質試験その他必要な確認を実施の上、特定事業及び附属事業内における有効活用に努めること。また、建設副産物については再資源化に努めること。</t>
    <phoneticPr fontId="2"/>
  </si>
  <si>
    <t>b	オゾン層破壊物質や温室効果ガスの使用抑制等に努めること。</t>
    <phoneticPr fontId="2"/>
  </si>
  <si>
    <t>(エ)　エコマテリアル</t>
    <phoneticPr fontId="2"/>
  </si>
  <si>
    <t>(オ)　緑化の推進</t>
    <phoneticPr fontId="2"/>
  </si>
  <si>
    <t>エ　防災性</t>
    <phoneticPr fontId="2"/>
  </si>
  <si>
    <t>(ア) 　地震対策</t>
    <phoneticPr fontId="2"/>
  </si>
  <si>
    <t>a	施設として十分な耐震性を確保すること。なお、耐震安全性に関する詳細な要求水準については、本書の「第３章 /３(３)ア　耐震安全性」を参照すること。</t>
    <phoneticPr fontId="2"/>
  </si>
  <si>
    <t>b	大空間で大人数を収容する施設として、非構造部材や備品等についても適切な落下防止措置又は落下防止対策を講じること。</t>
    <phoneticPr fontId="2"/>
  </si>
  <si>
    <t>(イ)　火災対策</t>
    <phoneticPr fontId="2"/>
  </si>
  <si>
    <t>(ウ)　風対策</t>
    <phoneticPr fontId="2"/>
  </si>
  <si>
    <t>(エ) 　落雷対策</t>
    <phoneticPr fontId="2"/>
  </si>
  <si>
    <t>(オ)　雪害対策</t>
    <phoneticPr fontId="2"/>
  </si>
  <si>
    <t>(カ) 　雨水対策</t>
    <phoneticPr fontId="2"/>
  </si>
  <si>
    <t>a	本件施設用地の計画に際し、「大和川流域における総合治水の推進に関する条例（奈良県）」のほか、関係法令・各種基準等を遵守のうえ、適切に雨水を処理できる計画とすること。また、地区計画やハザードマップ等を踏まえ、事業区域の安全性及び災害時の機能継続に配慮した計画とすること。</t>
    <phoneticPr fontId="2"/>
  </si>
  <si>
    <t>b	施設整備に伴う雨水流出については、施設の規模、土地利用の状況等を踏まえ、雨水貯留槽等の整備により、敷地外への流出抑制が図られる計画とすること。</t>
    <phoneticPr fontId="2"/>
  </si>
  <si>
    <t>c	民間事業者①は、造成工事に伴う雨水流出条件の変化を踏まえ、流末を含む排水経路及び排水能力について必要な調査及び検討を行い、その結果を雨水排水計画に反映すること。</t>
    <phoneticPr fontId="2"/>
  </si>
  <si>
    <t>(キ) 　緊急時対策</t>
    <phoneticPr fontId="2"/>
  </si>
  <si>
    <t>a	建物内外について災害時の避難動線を確保し、利用者等の安全を守るとともに、緊急車両や支援物資車両の動線や寄付きにも配慮すること。</t>
    <phoneticPr fontId="2"/>
  </si>
  <si>
    <t>b	選手及び観客等の利用者のけが・急病人搬送動線にも配慮すること。</t>
    <phoneticPr fontId="2"/>
  </si>
  <si>
    <t>(ク)　ライフラインの確保</t>
    <phoneticPr fontId="2"/>
  </si>
  <si>
    <t>a	災害時においても施設機能を継続できるよう、非常用電源設備、蓄電設備、非常用貯水槽等を適切に確保すること。</t>
    <phoneticPr fontId="2"/>
  </si>
  <si>
    <t>b	電気設備、給排水衛生設備等のライフラインについては、途絶時における代替手段や早期復旧が可能となる計画とすること。</t>
    <phoneticPr fontId="2"/>
  </si>
  <si>
    <t>c	「別添資料【特定事業・附属事業編】資料３　アリーナに求める災害時に物資輸送拠点となる広域防災拠点としての機能」を参照し、災害時における物資の受入れ、保管、仕分け及び搬出入に必要な施設機能を維持できるよう、必要なライフラインを確保すること。</t>
    <phoneticPr fontId="2"/>
  </si>
  <si>
    <t>オ　防犯性</t>
    <phoneticPr fontId="2"/>
  </si>
  <si>
    <t>(ア)	アリーナの維持管理及び運営方法と整合した防犯設備を設定すること。</t>
    <phoneticPr fontId="2"/>
  </si>
  <si>
    <t>(イ)	ロッカー等、アリーナ利用者の貴重品・所持品保管場所の盗難防止対策を十分に行うこと。また、アリーナ利用者のプライバシーにも十分に配慮すること。</t>
    <phoneticPr fontId="2"/>
  </si>
  <si>
    <t>(ウ)	防犯カメラを設置する場合は、「防犯カメラの設置及び運用に関するガイドライン（奈良県）」を遵守すること。</t>
    <phoneticPr fontId="2"/>
  </si>
  <si>
    <t>(エ)	事業区域内の屋外空間には原則としてゴミ箱を設置しないこと。なお、大会時において臨時に設置する場合、自動販売機、主催事業、自主事業Ａに合わせて設置する場合は可とする。</t>
    <phoneticPr fontId="2"/>
  </si>
  <si>
    <t>カ　機能性</t>
    <phoneticPr fontId="2"/>
  </si>
  <si>
    <t>(ア)　利便性</t>
    <phoneticPr fontId="2"/>
  </si>
  <si>
    <t>a	アリーナにおいて利用者の移動手段を考慮し、利用者の利便性に配慮すること。</t>
    <phoneticPr fontId="2"/>
  </si>
  <si>
    <t>b	「別添資料【共通編】資料９　本事業の交通計画方針」を参照のうえ、搬入搬出車両、大会・イベント時の関係者車両、中継車等の大型車、送迎バス、災害時における支援物資車両等のためのバックヤードを確保すること。また、VIP車両の駐車スペース、乗降空間及び安全かつ円滑な車両動線を確保し、利用者動線や大会関係者動線と適切に分離した計画とすること。</t>
    <phoneticPr fontId="2"/>
  </si>
  <si>
    <t>c	大会時及び一般の利用時等、様々な利用形態に対応した機能的な動線計画とし、選手、大会関係者、利用者等の動線を明確に区分した運営・維持管理が容易な施設とすること。なお、大会時の利用者動線については「奈良県警察雑踏警備実施要綱」を遵守すること。また、必要に応じ、提案書作成段階から関係機関と協議を行うこと。加えて、VIPの来場を想定し、専用動線（車両動線・歩行動線）を確保するとともに、他の利用者動線と交錯しない計画とすること。</t>
    <phoneticPr fontId="2"/>
  </si>
  <si>
    <t>d	「別添資料【共通編】資料８　本事業の土地利用条件」の考え方に基づき、歩行者動線については、アリーナ内部を通過する動線は原則として施設営業時間内の利用を前提とし、営業時間外における歩行者動線についても、適切な確保及び運用方法を計画すること。</t>
    <phoneticPr fontId="2"/>
  </si>
  <si>
    <t>f	諸室の配置については、前面道路、バックヤード、新駅、一般利用・大会利用に配慮した機能的な配置・構成とすること。</t>
    <phoneticPr fontId="2"/>
  </si>
  <si>
    <t>(イ)　ユニバーサルデザイン・バリアフリー</t>
    <phoneticPr fontId="2"/>
  </si>
  <si>
    <t>a	本件施設を利用する全ての利用者にとって安全かつ快適・円滑な活動空間の整備を図る計画とすること。</t>
    <phoneticPr fontId="2"/>
  </si>
  <si>
    <t>b	設計業務においては、「高齢者、障害者等の円滑な移動等に配慮した建築設計標準」、「奈良県住みよい福祉のまちづくり条例」、「障害者のスポーツ施設利用促進マニュアル」（東京都生活文化スポーツ協会・公益社団法人東京都障害者スポーツ協会）、その他関係法令、基準及び指針等を踏まえ、高齢者、障がい者等を含む多様な利用者が安全かつ円滑に利用できる施設計画とすること。また、「する・みる」スポーツの双方に対応した施設とし、車いす使用者等に配慮した観客席の配置、アクセスしやすい動線計画その他必要なバリアフリー対策を講じること。</t>
    <phoneticPr fontId="2"/>
  </si>
  <si>
    <t>c	視認性に優れたサインを適切に配置することにより利用しやすい施設とすること。なお、サイン計画の詳細については、民間事業者①決定後協議を行うこととする。</t>
    <phoneticPr fontId="2"/>
  </si>
  <si>
    <t>d	授乳やオムツ替えのスペース、幼児用トイレ等を効果的な位置に設ける等、乳幼児の利用に配慮すること。</t>
    <phoneticPr fontId="2"/>
  </si>
  <si>
    <t>e	多言語に対応したサイン計画とすること。なお、日本語・英語を必須とし、その他言語は県との協議によって決定すること。</t>
    <phoneticPr fontId="2"/>
  </si>
  <si>
    <t>(ウ)　音環境</t>
    <phoneticPr fontId="2"/>
  </si>
  <si>
    <t>a	遮音、吸音に配慮した室内音環境とすること。</t>
    <phoneticPr fontId="2"/>
  </si>
  <si>
    <t>b	アナウンスの明瞭性を確保するように努めること。</t>
    <phoneticPr fontId="2"/>
  </si>
  <si>
    <t>c	周辺環境に与える騒音の抑制に努めること。</t>
    <phoneticPr fontId="2"/>
  </si>
  <si>
    <t>(エ)　光環境</t>
    <rPh sb="4" eb="5">
      <t>ヒカリ</t>
    </rPh>
    <phoneticPr fontId="2"/>
  </si>
  <si>
    <t>a	競技時のグレアについて対策を講じること。</t>
    <phoneticPr fontId="2"/>
  </si>
  <si>
    <t>b	公式競技利用等の際には自然光の制御が適切に行えること。</t>
    <phoneticPr fontId="2"/>
  </si>
  <si>
    <t>c	メインアリーナ、サブアリーナとも公式競技に準拠した照明基準・規格で計画されていること。</t>
    <phoneticPr fontId="2"/>
  </si>
  <si>
    <t>d	様々な競技レベルや利用内容に応じて、フロアの照度を調整できる設計とすること。</t>
    <phoneticPr fontId="2"/>
  </si>
  <si>
    <t>e	各諸室が快適に利用できるよう、適宜カーテン・ブラインド等を設けること。</t>
    <phoneticPr fontId="2"/>
  </si>
  <si>
    <t>f	屋内で行われるプロスポーツのオープニングセレモニー等、及び各種イベントに対応できる照明設備を整備すること。</t>
    <phoneticPr fontId="2"/>
  </si>
  <si>
    <t>(オ)　熱環境</t>
    <rPh sb="4" eb="5">
      <t>ネツ</t>
    </rPh>
    <phoneticPr fontId="2"/>
  </si>
  <si>
    <t>a	気温・気候等の屋外条件の変化や、人数・使用時間・作業内容等の使用形態の変化等に対応できる空調システムとすること。</t>
    <phoneticPr fontId="2"/>
  </si>
  <si>
    <t>b	照明等の設備機器は、空調負荷が低減されるものを採用すること。</t>
    <phoneticPr fontId="2"/>
  </si>
  <si>
    <t>c	室温及び壁の構造を考慮することで室内に発生する表面結露及び内部結露を抑制すること。</t>
    <phoneticPr fontId="2"/>
  </si>
  <si>
    <t>(カ)　空気環境</t>
    <rPh sb="4" eb="6">
      <t>クウキ</t>
    </rPh>
    <phoneticPr fontId="2"/>
  </si>
  <si>
    <t>a	アリーナに備える各諸室に応じた適切の室温・湿度環境を構築できる施設計画とすること。</t>
    <phoneticPr fontId="2"/>
  </si>
  <si>
    <t>b	快適な利用に繋げるため、流行性感染症対策やシックハウス対策のために必要な換気量を確保するとともに、空気清浄度を満たす換気システムとすること。</t>
    <phoneticPr fontId="2"/>
  </si>
  <si>
    <t>c	体操競技等において使用される炭酸マグネシウム等の粉体について、空調設備への吸込みやアリーナ内への過度な滞留及び拡散を抑制できる換気・空調計画とすること。</t>
    <phoneticPr fontId="2"/>
  </si>
  <si>
    <t>d	空調及び換気設備により発生する気流が室内での競技等に影響を与えないこと。</t>
    <phoneticPr fontId="2"/>
  </si>
  <si>
    <t>e	空調及び換気設備によるガラリ等の音鳴りに配慮すること。</t>
    <phoneticPr fontId="2"/>
  </si>
  <si>
    <t>f	屋外に面する居室の開口部については原則防虫対策を講じること。</t>
    <phoneticPr fontId="2"/>
  </si>
  <si>
    <t>(キ)　衛生環境</t>
    <phoneticPr fontId="2"/>
  </si>
  <si>
    <t>a	アリーナ利用者に対し、連続振動や衝撃振動、床衝撃音等による心理的不安や生理的不快感を生じさせないよう配慮すること。</t>
    <phoneticPr fontId="2"/>
  </si>
  <si>
    <t>b	給水・給湯設備、排水設備、空調設備、衛生器具設備等について、諸室に必要な環境に応じた適切な計画とすること。</t>
    <phoneticPr fontId="2"/>
  </si>
  <si>
    <t>c	シックハウス対策のため、人体の安全性、快適性が損なわれない建築資材を使用すること。</t>
    <phoneticPr fontId="2"/>
  </si>
  <si>
    <t>d	流行性感染症対策として、抗菌仕様の建材・設備等を積極的に導入するとともに、自動水栓等の非接触設備、衛生管理のために必要と考えられる対策を施設整備段階から実現すること。</t>
    <phoneticPr fontId="2"/>
  </si>
  <si>
    <t>(ク)　情報化対応性</t>
    <phoneticPr fontId="2"/>
  </si>
  <si>
    <t>a	電源設備は、通信・情報システムに影響を及ぼすことなく、確実に機能するために、保守性及び安全性が確保されたものであること。</t>
    <phoneticPr fontId="2"/>
  </si>
  <si>
    <t>b	情報システムの将来の更新に対応できること。</t>
    <phoneticPr fontId="2"/>
  </si>
  <si>
    <t>キ　経済・保全性</t>
    <phoneticPr fontId="2"/>
  </si>
  <si>
    <t>(ア)　耐久性</t>
    <phoneticPr fontId="2"/>
  </si>
  <si>
    <t>a	長寿命かつ信頼性の高い設備や機材の使用に努めること。</t>
    <phoneticPr fontId="2"/>
  </si>
  <si>
    <t>b	一般の利用者が利用するスペースで使用する器具類については、耐久性の高い製品を採用するとともに、十分な破損防止対策を行った上で、交換が容易な仕様とすること。</t>
    <phoneticPr fontId="2"/>
  </si>
  <si>
    <t>c	漏水、金属系材料の腐食、木材の腐朽、鉄筋コンクリートの耐久性の低下、エフロレッセンス、仕上材の剥離・膨れ、乾湿繰り返しによる不具合、結露等に伴う仕上材の損傷等が生じにくい計画とするとともに、修理が容易な計画とすること。</t>
    <phoneticPr fontId="2"/>
  </si>
  <si>
    <t>(イ)　フレキシビリティ</t>
    <phoneticPr fontId="2"/>
  </si>
  <si>
    <t>a	事業期間を通じてアリーナ利用者の様々なニーズに対応でき、民間事業者①の業務・提案により提供サービスの品質向上や利用者数の増加に繋げることができるよう、各諸室は必要に応じフレキシビリティの高い計画とすること。</t>
    <phoneticPr fontId="2"/>
  </si>
  <si>
    <t>b	将来的に「ホームアリーナ検査要項/2028-29シーズン B.PREMIER用」等へ対応できるよう、将来の設備増設や機能拡張にも対応できる施設整備内容とすること。</t>
    <phoneticPr fontId="2"/>
  </si>
  <si>
    <t>(ウ)　保守の作業性</t>
    <phoneticPr fontId="2"/>
  </si>
  <si>
    <t>a	清掃及び点検・保守等の業務内容に応じた作業スペース、搬入・搬出ルート、設備配管スペース等を確保すること。</t>
    <phoneticPr fontId="2"/>
  </si>
  <si>
    <t>b	内外装や設備機器については、清掃及び点検・保守等が容易で効率的に行えるものとすること。</t>
    <phoneticPr fontId="2"/>
  </si>
  <si>
    <t>c	設備機器等は、各機器の寿命バランス・互換性の整合が図られ、更新スペースの確保など、更新作業の効率性に留意したものとすること。</t>
    <phoneticPr fontId="2"/>
  </si>
  <si>
    <t>(2) 建築計画</t>
    <phoneticPr fontId="2"/>
  </si>
  <si>
    <t>ア　配置計画</t>
    <phoneticPr fontId="2"/>
  </si>
  <si>
    <t>(ア)	特定事業施設の配置計画は「別添資料【共通編】資料８　本事業の土地利用条件」に基づき、アリーナ広場や周辺環境との連続性を踏まえたゾーニングとすること。特に、アリーナ広場側に開放的なファサードを設け、アリーナ広場と一体となった利便性の高いアプローチ空間を形成すること。</t>
    <phoneticPr fontId="2"/>
  </si>
  <si>
    <t>(イ)	アリーナ及びサブアリーナは西側エリアに配置することを基本とし、各諸室の機能を相互に効果的に連携させるため、明確で連続性のある内部動線を確保できる配置とすること。また、大会・イベント開催時やメインアリーナとサブアリーナで同時に別団体が利用時など様々な利用形態を想定したうえで、選手、観客及び大会関係者等の動線が交錯しないよう、運営時の動線区分に配慮した計画とすること。</t>
    <phoneticPr fontId="2"/>
  </si>
  <si>
    <t>(ウ)	ピロティや庇等を適切に配置し、降雨時でもアプローチしやすい計画とすること。</t>
    <phoneticPr fontId="2"/>
  </si>
  <si>
    <t>(エ)	車両動線の計画にあたっては、搬入車両・緊急車両・支援物資車両の動線や利用者の歩行者動線の分離を徹底し、利用者の安全性と運営性に十分配慮すること。特に、西側エリアにバックヤード動線を集約し、駅前広場側の歩行者空間と明確に区分すること。</t>
    <phoneticPr fontId="2"/>
  </si>
  <si>
    <t>(オ)	本件施設利用者にとって分かりやすく、安全で利用しやすい動線計画とすること。新駅からの歩行者動線等を考慮し、歩車分離を徹底した外構計画とすること。</t>
    <phoneticPr fontId="2"/>
  </si>
  <si>
    <t>(カ)	本件施設用地については「別添資料【共通編】資料８　本事業の土地利用条件」に示す考え方、条件に基づき、民間事業者①の提案により本件施設用地を整備すること。</t>
    <phoneticPr fontId="2"/>
  </si>
  <si>
    <t>(キ)	アリーナは災害時に物資輸送拠点となる広域防災拠点として活用することを想定し、物資の保管・仕分けに必要な床面積としてメインアリーナ内に2,500㎡以上を確保すること。なお、当該面積は内法寸法に基づく有効床面積とし、壁厚は含まないものとする。</t>
    <phoneticPr fontId="2"/>
  </si>
  <si>
    <t>(ク)	屋内バックヤードとアリーナ間の動線については、興行等の資機材や支援物資等の搬入出時に、フォークリフトが安全かつ円滑に通行可能な有効幅員・開口寸法を確保すること。両者間に段差を設けないことを原則とし、やむを得ず段差が生じる場合は、勾配・幅員ともにフォークリフトが通行可能なスロープを設置すること。</t>
    <phoneticPr fontId="2"/>
  </si>
  <si>
    <t>イ　意匠計画</t>
    <phoneticPr fontId="2"/>
  </si>
  <si>
    <t>(ア)	アリーナは、奈良県におけるスポーツ振興・健康増進の基幹的スポーツ・交流拠点にふさわしい意匠とし、利用者が親しみやすく利用しやすい公共施設としての品位と魅力を備えた計画とすること。</t>
    <phoneticPr fontId="2"/>
  </si>
  <si>
    <t>(イ)	外観、高さ、形態、色彩等の計画にあたっては、橿原神宮、大和三山及び藤原宮跡からの眺望等に配慮するとともに、橿原市景観計画及び景観条例に基づく景観形成方針を遵守し、景観計画区域及び大和三山眺望景観保全地区との調和を図った、地域の歴史的・自然的環境に配慮したデザインとすること。</t>
    <phoneticPr fontId="2"/>
  </si>
  <si>
    <t>(ウ)	新駅及び周辺地域からの建物の見え方に十分配慮し、圧迫感を与えない外観構成とするとともに、アプローチ方向からの視認性と開放感を確保する計画とすること。特に、アリーナ広場側には開放的なファサードを設け、広場と一体となった賑わいや回遊性を創出すること。</t>
    <phoneticPr fontId="2"/>
  </si>
  <si>
    <t>(エ)	外壁・屋根・開口部等の外部仕上については、耐久性・維持管理性に優れ、長期にわたり良好な景観を保持できる材料及び工法を採用すること。</t>
    <phoneticPr fontId="2"/>
  </si>
  <si>
    <t>(オ)	歩行者動線や広場空間との連続性に配慮し、外構・サイン・舗装等と一体的な意匠計画とすること。照明計画については、眩しさ・光害を抑制した設計とし、安全性を確保しつつ、地域景観の質を高める適切な照明演出とすること。</t>
    <phoneticPr fontId="2"/>
  </si>
  <si>
    <t>(カ)	脱炭素社会の実現に資する等のための建築物等における木材の利用の促進に関する法律（平成22年法律第36号）及び「奈良県の建築物における県産材利用促進方針（平成24年3月策定、令和6年12月名称変更）」に基づき、内装等の木質化及び「奈良県地域認証材」の利用等の取り組みに努めること。</t>
    <phoneticPr fontId="2"/>
  </si>
  <si>
    <t>ウ　全体諸室計画</t>
    <phoneticPr fontId="2"/>
  </si>
  <si>
    <t>(ア)	アリーナの延面積は17,000㎡程度を想定しているが、この数値を参考とし、要求水準を満たすことを前提に、事業者の創意工夫により適切に提案すること。</t>
    <phoneticPr fontId="2"/>
  </si>
  <si>
    <t>(イ)	民間事業者①は、事業全体計画及びアリーナに求められる機能を踏まえ、最適な諸室計画を提案すること。なお、県は本書に示す諸室に加え、サービス品質の向上、効果的・効率的な運営・維持管理に寄与する諸室、諸室の兼用・複合化、及び仕様改善に関する積極的な提案を期待する。</t>
    <phoneticPr fontId="2"/>
  </si>
  <si>
    <t>(ウ)	国民スポーツ大会の基準等に準拠した競技エリアを確保し、各種大会が開催可能な運用諸室等を整備すること。</t>
    <phoneticPr fontId="2"/>
  </si>
  <si>
    <t>(オ)	プロスポーツや興行時等の料金収受や、選手・観客の動線分離に配慮したゾーニングとすること。</t>
    <phoneticPr fontId="2"/>
  </si>
  <si>
    <t>(カ)	アリーナに求められる多様な機能をバランスよく配置し、利用者が快適に利用できる明るく開放的な施設構成とすること。</t>
    <phoneticPr fontId="2"/>
  </si>
  <si>
    <t>(キ)	アリーナ等の諸室における各競技レイアウトの詳細について、民間事業者①決定後速やかに県及び関係団体と協議すること。</t>
    <phoneticPr fontId="2"/>
  </si>
  <si>
    <t>エ　個別諸室計画</t>
    <phoneticPr fontId="2"/>
  </si>
  <si>
    <t>(ア)　メインアリーナ</t>
    <phoneticPr fontId="2"/>
  </si>
  <si>
    <t>(a)	メインアリーナの競技面は2,600㎡以上とすること。</t>
    <phoneticPr fontId="2"/>
  </si>
  <si>
    <t>(b)	メインアリーナのフロアサイズは、国民スポーツ大会基準のバスケットボールコート3面が配置できるものとするとともに、プロスポーツの開催等を想定し、センターコート1面を確保したレイアウトが可能とすること。</t>
    <phoneticPr fontId="2"/>
  </si>
  <si>
    <t>(c)	天井高さは新体操を想定し、照明設備等の下端の有効空間として14m以上を確保すること。</t>
    <phoneticPr fontId="2"/>
  </si>
  <si>
    <t>(d)	アリーナは3分割して利用できるよう、防球ネット等により分割できるものとし、ネットの材質・形状等は同時開催時のプレー及び運営に支障がないものとすること。</t>
    <phoneticPr fontId="2"/>
  </si>
  <si>
    <t>(e)	メインアリーナにおける競技種目は、バレーボール（6・9人制）、バスケットボール、ハンドボール、バドミントン、卓球、フットサル、体操、新体操、柔道、剣道、空手等に対応できること。</t>
    <phoneticPr fontId="2"/>
  </si>
  <si>
    <t>(f)	床は体育館専用の木製フローリング材を基本とすること。ただし、各種競技に⽀障がなく対応可能な場合はこの限りではない。</t>
    <phoneticPr fontId="2"/>
  </si>
  <si>
    <t>(g)	床構造は、イベントや大会開催時等における設営・撤去作業を想定した高所作業車の使用及び災害時における物資搬入出等を想定したフォークリフトの使用に対応した必要な耐荷重を確保するとともに、各種競技に支障のない性能を有すること。</t>
    <phoneticPr fontId="2"/>
  </si>
  <si>
    <t>(h)	床構造は鋼製床を基本とするが、同等以上の性能を有する構造形式の提案を妨げないものとする。</t>
    <phoneticPr fontId="2"/>
  </si>
  <si>
    <t>(i)	床には各種競技に必要な器具を固定するための床金具を設けること。</t>
    <phoneticPr fontId="2"/>
  </si>
  <si>
    <t>(j)	パラスポーツ等における車いす利用に対応すること。</t>
    <phoneticPr fontId="2"/>
  </si>
  <si>
    <t>(k)	フットサル等で発生するボール衝撃に耐える壁強度を確保すること。</t>
    <phoneticPr fontId="2"/>
  </si>
  <si>
    <t>(l)	大会や式典、イベント等に対応するため、電動昇降式の吊バトン等を設置すること。</t>
    <phoneticPr fontId="2"/>
  </si>
  <si>
    <t>ii.	大型映像装置を設置した場合に、スポーツ競技等に影響のない計画（昇降機構等）とすること。</t>
    <phoneticPr fontId="2"/>
  </si>
  <si>
    <t>iii.	アリーナの稼働率向上のため、大型映像装置を調達・設置・維持管理を行う提案は妨げない。</t>
    <phoneticPr fontId="2"/>
  </si>
  <si>
    <t>(m)	日常的な練習、アマチュア大会に必要な音響設備は操作性や明瞭度に配慮された機器一式を設置すること。</t>
    <phoneticPr fontId="2"/>
  </si>
  <si>
    <t>(o)	照明はプロスポーツ公式戦や各種競技大会が開催できる照度を確保すること。また、競技に影響がないように眩しさに配慮し、使用用途に応じて照度調整が可能であること。</t>
    <phoneticPr fontId="2"/>
  </si>
  <si>
    <t>(p)	空調設備は大規模空間に適したものとし、各種競技や面分割利用時にも支障が出ない空調吹出口の位置とすること。</t>
    <phoneticPr fontId="2"/>
  </si>
  <si>
    <t>b	観客席</t>
    <phoneticPr fontId="2"/>
  </si>
  <si>
    <t>(a)	固定席、可動席、仮設席、車いす席及び介助席からの視認性を確保すること。</t>
    <phoneticPr fontId="2"/>
  </si>
  <si>
    <t>(b)	観客席はメインアリーナ全体で5,000席以上（固定席（車いす席及びその介助席を含まない）、可動席、仮設席の合計）を確保すること。なお、固定席については3,000席以上（車いす席及びその介助席を含まない）を確保するものとし、主たる観客席機能が可動席及び仮設席に過度に依存しない構成とすること。</t>
    <phoneticPr fontId="2"/>
  </si>
  <si>
    <t>(c)	可動席は電動式とすること。</t>
    <phoneticPr fontId="2"/>
  </si>
  <si>
    <t>(d)	車いす利用者の観覧スペースを適宜設置し、安全性等に配慮した観覧環境とすること。なお、設置数は各種法令に準拠した席数以上を確保すること。</t>
    <phoneticPr fontId="2"/>
  </si>
  <si>
    <t>(e)	大会やイベント等にも利用しやすい観客席配置とすること。</t>
    <phoneticPr fontId="2"/>
  </si>
  <si>
    <t>(g)	通路を含む観客席スペースは、各種競技大会開催時において出場選手の待機場所として利用される場合があることを踏まえた構成とすること。</t>
    <phoneticPr fontId="2"/>
  </si>
  <si>
    <t>(h)	観客の視認性及び避難時の誘導性等を十分に確保した計画とすること。</t>
    <phoneticPr fontId="2"/>
  </si>
  <si>
    <t>(イ)　サブアリーナ</t>
    <phoneticPr fontId="2"/>
  </si>
  <si>
    <t>(a)	サブアリーナの競技面は1,550㎡以上とすること。</t>
    <phoneticPr fontId="2"/>
  </si>
  <si>
    <t>(b)	サブアリーナのフロアサイズは、国民スポーツ大会基準のバスケットボールコート2面を確保するとともに、当該コート配置に必要なポイントを整備すること。</t>
    <phoneticPr fontId="2"/>
  </si>
  <si>
    <t>(c)	天井高さはバレーボールを想定し、照明設備等の下端の有効空間として12.5m以上を確保すること。</t>
    <phoneticPr fontId="2"/>
  </si>
  <si>
    <t>(d)	アリーナは2分割して利用できるよう、防球ネット等により分割できるものとし、ネットの材質・形状等は同時開催時のプレー及び運営に支障がないものとすること。</t>
    <phoneticPr fontId="2"/>
  </si>
  <si>
    <t>(e)	サブアリーナにおける競技種目は、バレーボール（6・9人制）、バスケットボール、ハンドボール、バドミントン、卓球、フットサル、柔道、剣道、空手等に対応できること。</t>
    <phoneticPr fontId="2"/>
  </si>
  <si>
    <t>(f)	床は体育館専用の木製フローリング材を基本とし、各種競技に支障がない範囲で対応できる仕様とすること。</t>
    <phoneticPr fontId="2"/>
  </si>
  <si>
    <t>(m)	外部から直接資材等を搬入できる動線を確保し、災害時の物資搬出入にも対応すること。</t>
    <phoneticPr fontId="2"/>
  </si>
  <si>
    <t>(n)	音響設備は操作性及び明瞭度に優れた機器一式を設置すること。</t>
    <phoneticPr fontId="2"/>
  </si>
  <si>
    <t>(o)	音響設備は放送室（音響・映像）において操作可能とし、各種大会主催者が持込機材を使用できるよう、十分な電気容量と配線ルートを確保すること。</t>
    <phoneticPr fontId="2"/>
  </si>
  <si>
    <t>(p)	照明は各種競技大会の開催に対応した照度を確保するとともに、競技に影響がないように眩しさに配慮し、使用用途に応じて照度調整が可能であること。</t>
    <phoneticPr fontId="2"/>
  </si>
  <si>
    <t>(q)	空調設備は大規模空間に適したものとし、面分割利用時にも支障が出ないよう吹出口位置等に配慮すること。</t>
    <phoneticPr fontId="2"/>
  </si>
  <si>
    <t>(a)	固定席、車いす席からの視認性を確保すること。</t>
    <phoneticPr fontId="2"/>
  </si>
  <si>
    <t>(b)	観客席はサブアリーナとしての稼働率向上や県民利用への対応を踏まえ、固定席とし、300席以上を確保すること。</t>
    <phoneticPr fontId="2"/>
  </si>
  <si>
    <t>(c)	大会やイベント等にも利用しやすい観客席配置とすること。</t>
    <phoneticPr fontId="2"/>
  </si>
  <si>
    <t>(d)	車いす利用者の観覧スペースを適宜設置し、安全性等に配慮した観戦環境とすること。なお、設置数は各種法令に準拠した席数以上を確保すること。</t>
    <phoneticPr fontId="2"/>
  </si>
  <si>
    <t>(e)	観客の視認性及び避難時の誘導性等を十分に確保した計画とすること。</t>
    <phoneticPr fontId="2"/>
  </si>
  <si>
    <t>(ウ)	ランニングコース</t>
    <phoneticPr fontId="2"/>
  </si>
  <si>
    <t>a	メインアリーナ観客席後方には、県民等の日常的なスポーツ利用及び健康増進に資するとともに、大会・イベント時における観客の滞留、回遊及び混雑緩和に活用できる空間として、ランニングコースを設けること。</t>
    <phoneticPr fontId="2"/>
  </si>
  <si>
    <t>b	安全かつ快適に利用できるよう、幅員４ｍ以上を確保し、日常利用時にはウォーキング、ジョギングその他の軽運動に利用できる計画とすること。</t>
    <phoneticPr fontId="2"/>
  </si>
  <si>
    <t>c	観客席、ロビーその他の共用部と連続した配置とし、施設全体の利便性及び回遊性の向上に資する計画とすること。</t>
    <phoneticPr fontId="2"/>
  </si>
  <si>
    <t>(エ)	メインアリーナ器具庫・サブアリーナ器具庫</t>
    <phoneticPr fontId="2"/>
  </si>
  <si>
    <t>a	機能性を確保し、各種目の器具等を効率的に収納できること。</t>
    <phoneticPr fontId="2"/>
  </si>
  <si>
    <t>b	アリーナに直接器具を搬出入できる配置とし、搬出入に支障のない高さ及び幅の出入口とすること。</t>
    <phoneticPr fontId="2"/>
  </si>
  <si>
    <t>(オ)	会議室</t>
    <phoneticPr fontId="2"/>
  </si>
  <si>
    <t>a	収容人数120人程度の会議室を2室、収容人数60人程度の会議室を1室、収容人数30人程度の会議室を2室設けることを目安に適宜配置すること。</t>
    <phoneticPr fontId="2"/>
  </si>
  <si>
    <t>b	多様な会議や研修に利用できるよう規模や室数（可動間仕切等）に配慮すること。</t>
    <phoneticPr fontId="2"/>
  </si>
  <si>
    <t>c	大会や興行開催時には大会本部室、選手控室等として利用できるよう、アリーナとの位置関係や動線に配慮すること。</t>
    <phoneticPr fontId="2"/>
  </si>
  <si>
    <t>d	体育施設として、各種団体の会合や教室（軽スポーツ含む）、主催事業・自主事業等にも活用できる会議室とすること。また、スポーツ大会等の開催時においては、競技前のウォーミングアップ、ストレッチ等を行うためのスペースとして利用できるよう、メインアリーナ及びサブアリーナの出入口との動線や配置に配慮すること。</t>
    <phoneticPr fontId="2"/>
  </si>
  <si>
    <t>e	災害時にも会議室等を派遣職員（想定人数：10名程度）の活動スペースとして利用できるように計画すること。</t>
    <phoneticPr fontId="2"/>
  </si>
  <si>
    <t>(カ)	貴賓室・特別室・VIPラウンジ</t>
    <phoneticPr fontId="2"/>
  </si>
  <si>
    <t>a	貴賓室、特別室（スイートルーム）及びVIPラウンジ等のホスピタリティエリアについては、将来的な整備の可能性を考慮し、必要なスペースを確保するとともに、その配置、規模、構造、設備計画、動線計画、セキュリティ計画その他の詳細については、民間事業者①の提案を基本としつつ、県との協議により定めるものとする。</t>
    <phoneticPr fontId="2"/>
  </si>
  <si>
    <t>b	前項のスペースは、合計650㎡以上確保し、供用開始時においては多目的に利用可能な会議室として６室程度整備すること。なお、会議、研修、控室、主催事業及び自主事業等、多様な用途で利活用できる計画とすること。</t>
    <phoneticPr fontId="2"/>
  </si>
  <si>
    <t>c	国民スポーツ大会・全国パラスポーツ大会の開催に必要となる貴賓室その他ホスピタリティ関連諸室については、奈良県国スポ事務局が改修又は仮設整備により設置できるよう、当該スペース及び一般利用者と分離可能な動線を確保すること。</t>
    <phoneticPr fontId="2"/>
  </si>
  <si>
    <t>d	前項に基づき実施した改修又は仮設整備については、国民スポーツ大会・全国パラスポーツ大会終了後、県の負担により原状回復を行うものとする。なお、原状回復の範囲、方法及び実施時期については、県と民間事業者①が協議のうえ決定する。</t>
    <phoneticPr fontId="2"/>
  </si>
  <si>
    <t>e	ホスピタリティエリア専用のトイレを設置すること。</t>
    <phoneticPr fontId="2"/>
  </si>
  <si>
    <t>(キ)	ウェイトリフティング室</t>
    <phoneticPr fontId="2"/>
  </si>
  <si>
    <t>a	ウェイトリフティング室は120㎡以上確保すること。</t>
    <phoneticPr fontId="2"/>
  </si>
  <si>
    <t>b	ウェイトリフティングに適した機能及び設備を備えた室を設けること。トレーニングルームの器具・構成等は民間事業者①の提案による。</t>
    <phoneticPr fontId="2"/>
  </si>
  <si>
    <t>c	トレーニング機器の荷重条件に耐えうる床強度を確保すること。</t>
    <phoneticPr fontId="2"/>
  </si>
  <si>
    <t>(ク)	放送室（音響・映像）</t>
    <phoneticPr fontId="2"/>
  </si>
  <si>
    <t>(ケ)	更衣室・シャワー室</t>
    <phoneticPr fontId="2"/>
  </si>
  <si>
    <t>a	更衣室・シャワー室は、一般利用者の日常的な利用に加え、メインアリーナ・サブアリーナにおいて同時に大会を開催する時やプロスポーツ興行等を想定し、大会参加チーム数に配慮し4室以上を確保すること。</t>
    <phoneticPr fontId="2"/>
  </si>
  <si>
    <t>b	シャワー室は独立したシャワーブースとし、温水シャワーとすること。</t>
    <phoneticPr fontId="2"/>
  </si>
  <si>
    <t>c	更衣室・シャワー室には洗面スペースを設け、利便性に配慮すること。</t>
    <phoneticPr fontId="2"/>
  </si>
  <si>
    <t>d	トイレとの相互利用に配慮すること。</t>
    <phoneticPr fontId="2"/>
  </si>
  <si>
    <t>(コ)	多目的更衣室・シャワー室</t>
    <phoneticPr fontId="2"/>
  </si>
  <si>
    <t>a	一般更衣室・シャワー室とは別に、障がい者や親子連れに対応した多目的更衣・シャワー室を設けること。</t>
    <phoneticPr fontId="2"/>
  </si>
  <si>
    <t>b	大会時にはドーピングコントロール室としても利用できるよう配慮すること。</t>
    <phoneticPr fontId="2"/>
  </si>
  <si>
    <t>c	バリアフリートイレとの相互利用に配慮すること。</t>
    <phoneticPr fontId="2"/>
  </si>
  <si>
    <t>(サ)	競技者用トイレ</t>
    <phoneticPr fontId="2"/>
  </si>
  <si>
    <t>a	トイレ計画にあたっては、「トイレの便器数に係る基準と適用のあり方に関するガイドライン（国土交通省）」その他関係法令、基準及び指針等を踏まえ、利用者数、利用形態及び施設特性に応じた適切な便器数を確保すること。</t>
    <phoneticPr fontId="2"/>
  </si>
  <si>
    <t>b	利用者数、動線、更衣室等との相互利用を踏まえた構成とすること。</t>
    <phoneticPr fontId="2"/>
  </si>
  <si>
    <t>(シ)	観客用トイレ・一般開放用トイレ</t>
    <phoneticPr fontId="2"/>
  </si>
  <si>
    <t>b	大規模大会やプロスポーツ基準に準拠し、利用者動線に配慮すること。</t>
    <phoneticPr fontId="2"/>
  </si>
  <si>
    <t>c	興行時等の男女比率に応じて変更できる構成とすること。</t>
    <phoneticPr fontId="2"/>
  </si>
  <si>
    <t>d	パウダーコーナーを設ける等により混雑回避に配慮すること。</t>
    <phoneticPr fontId="2"/>
  </si>
  <si>
    <t>e	おむつ替えスペースを適宜設け、乳幼児連れ利用者に配慮すること。</t>
    <phoneticPr fontId="2"/>
  </si>
  <si>
    <t>f	新駅利用者の利便性にも配慮し、施設の運営時間内においてはアリーナ外からの利用が可能とすることを基本とし、利便性向上のための提案を行うことを妨げないものとし、出入口や主要動線との関係を踏まえ、利用しやすい位置に配置すること。</t>
    <phoneticPr fontId="2"/>
  </si>
  <si>
    <t>(ス)	バリアフリートイレ</t>
    <phoneticPr fontId="2"/>
  </si>
  <si>
    <t>b	乳幼児連れや障がい者等、誰もが利用しやすい広さと設備（手すり、ベビーチェア、多目的ベッド、オストメイト対応等）を備えること。</t>
    <phoneticPr fontId="2"/>
  </si>
  <si>
    <t>c	利便性に配慮し各階及び各エリアに適宜設置すること。</t>
    <phoneticPr fontId="2"/>
  </si>
  <si>
    <t>(セ)	授乳室</t>
    <phoneticPr fontId="2"/>
  </si>
  <si>
    <t>a	性別を問わず、誰もが利用できるように配慮し、おむつ交換台など必要な設備を備えること。</t>
    <phoneticPr fontId="2"/>
  </si>
  <si>
    <t>b	複数の親子が利用することを想定し、ブースを設ける等、利用者のプライバシーに配慮すること。</t>
    <phoneticPr fontId="2"/>
  </si>
  <si>
    <t>(ソ)	医務室</t>
    <phoneticPr fontId="2"/>
  </si>
  <si>
    <t>a	負傷者搬送を想定し外部からアクセスしやすい位置とすること。</t>
    <phoneticPr fontId="2"/>
  </si>
  <si>
    <t>b	複数のけが人が利用することを想定し、カーテンを設ける等、利用者のプライバシーに配慮すること。</t>
    <phoneticPr fontId="2"/>
  </si>
  <si>
    <t>(タ)	キッズルーム</t>
    <phoneticPr fontId="2"/>
  </si>
  <si>
    <t>a	幼児・児童が、楽しく安全に遊びながら運動能力を養える場所とすること。</t>
    <phoneticPr fontId="2"/>
  </si>
  <si>
    <t>b	視認性に配慮し、大人が安心して見守れるようにすること。</t>
    <phoneticPr fontId="2"/>
  </si>
  <si>
    <t>c	幼児の転倒等への安全配慮を十分に行うこと。</t>
    <phoneticPr fontId="2"/>
  </si>
  <si>
    <t>(チ)	事務関係諸室</t>
    <phoneticPr fontId="2"/>
  </si>
  <si>
    <t>a	施設運営に必要な執務・作業に対応できる床面積を確保すること。</t>
    <phoneticPr fontId="2"/>
  </si>
  <si>
    <t>b	館長室、従業員更衣室、清掃員控室、休憩室、会議スペース、応接室、給湯室等を適宜設置すること。</t>
    <phoneticPr fontId="2"/>
  </si>
  <si>
    <t>c	事務スペースの床はフリーアクセスフロアを基本とし利便性に配慮すること。</t>
    <phoneticPr fontId="2"/>
  </si>
  <si>
    <t>d	事務機器や書類など将来的な収納量を考慮し、倉庫を適宜設けること。</t>
    <phoneticPr fontId="2"/>
  </si>
  <si>
    <t>(ツ)	屋内バックヤード</t>
    <phoneticPr fontId="2"/>
  </si>
  <si>
    <t>a	アリーナの稼働率向上及び「別添資料【特定事業・附属事業編】資料３　アリーナに求める災害時に物資輸送拠点となる広域防災拠点としての機能」に基づき災害時の活用に配慮し、柔軟な利用が可能な屋内バックヤード空間を確保すること。</t>
    <phoneticPr fontId="2"/>
  </si>
  <si>
    <t>b	効率的な荷捌き作業を実現するため、パレット（1.1m×1.1m）16枚程度（20㎡以上）の仮置きが可能なスペースを確保すること。</t>
    <phoneticPr fontId="2"/>
  </si>
  <si>
    <t>c	雨天時の作業性を考慮し、物資の搬出入及び一時保管を屋内で実施可能な計画とすること。</t>
    <phoneticPr fontId="2"/>
  </si>
  <si>
    <t>d	周辺住宅地等の周辺環境の現況を踏まえ、夜間や早朝にも作業可能な防音性能を有していること。</t>
    <phoneticPr fontId="2"/>
  </si>
  <si>
    <t>(テ)	機械室</t>
    <phoneticPr fontId="2"/>
  </si>
  <si>
    <t>(ト)	アリーナ駐輪場</t>
    <phoneticPr fontId="2"/>
  </si>
  <si>
    <t>a	アリーナ利用者用の駐輪場として、60台以上の収容台数を確保すること。</t>
    <phoneticPr fontId="2"/>
  </si>
  <si>
    <t>b	駐輪場は、アリーナ利用者にとって利用しやすい場所に配置するとともに、歩行者及び車両動線との安全性に配慮すること。</t>
    <phoneticPr fontId="2"/>
  </si>
  <si>
    <t>c	駐輪場の利用はアリーナの営業時間内に限定し、営業時間外は施錠設備等により利用できないよう適切に管理すること。</t>
    <phoneticPr fontId="2"/>
  </si>
  <si>
    <t>d	駐輪場の運用にあたっては、利用ルールの周知を図るとともに、整理整頓及び清掃を行い、良好な利用環境を維持すること。</t>
    <phoneticPr fontId="2"/>
  </si>
  <si>
    <t>(ナ)	エントランスホール・共用部</t>
    <phoneticPr fontId="2"/>
  </si>
  <si>
    <t>a	エントランスホール及び共用部は、本施設の顔となるメインエントランスとしてふさわしい空間とし、利用者を円滑かつ安全に受け入れることができる計画とすること。</t>
    <phoneticPr fontId="2"/>
  </si>
  <si>
    <t>b	平時においては、利用者の休憩、待ち合わせ、交流及び滞在に利用できる開放的な空間とし、適宜ベンチ等を設置するなど、休憩・談話スペースとしての機能を確保すること。</t>
    <phoneticPr fontId="2"/>
  </si>
  <si>
    <t>c	大会・イベント・プロスポーツ興行時においては、一時的な来場者の集中や滞留が生じた場合においても安全な状態を維持できるよう、十分な幅員及び滞留スペースを確保すること。特に入場待機、退場、受付、案内誘導等の利用を考慮した計画とすること。</t>
    <phoneticPr fontId="2"/>
  </si>
  <si>
    <t>d	興行時の受付や案内誘導、飲食物を含む物販等に対応できるよう、必要なスペース及び電源等を確保するとともに、日常利用と興行利用の双方に柔軟に対応できる計画とすること。</t>
    <phoneticPr fontId="2"/>
  </si>
  <si>
    <t>(3) 　構造計画</t>
    <phoneticPr fontId="2"/>
  </si>
  <si>
    <t>ア　耐震安全性</t>
    <phoneticPr fontId="2"/>
  </si>
  <si>
    <t>(ア)構造設計にあたっては、「建築基準法」によるほか、「官庁施設の基本的性能基準及び同技術基準」、「官庁施設の総合耐震・対津波計画基準」に基づき、次の耐震安全性を確保すること。</t>
    <phoneticPr fontId="2"/>
  </si>
  <si>
    <t>(イ)構造体安全性の分類 ：Ⅱ類</t>
    <phoneticPr fontId="2"/>
  </si>
  <si>
    <t>(ウ)建築非構造部材耐震安全性能の分類 ：A類</t>
    <phoneticPr fontId="2"/>
  </si>
  <si>
    <t>(エ)建築設備の耐震クラス ：甲類</t>
    <phoneticPr fontId="2"/>
  </si>
  <si>
    <t>(オ)耐震安全性を確保するため、自重、積載荷重、地震荷重、風荷重、その他の荷重に対して、構造耐力上十分に安全な計画とすること。</t>
    <phoneticPr fontId="2"/>
  </si>
  <si>
    <t>(カ)大規模空間の天井の崩落対策については、平成25年8月5日付け「天井脱落に係る一連の技術基準告示」（国土交通省平成25年告示第771号他）に基づき適切な対応をとること。また、大規模空間の照明器具等高所に設置される物についても落下防止策を講じること。</t>
    <phoneticPr fontId="2"/>
  </si>
  <si>
    <t>イ　耐久性能</t>
    <phoneticPr fontId="2"/>
  </si>
  <si>
    <t>(ア)本書に記載のない事項は、日本建築学会諸基準を参考にすること。なお、適用基準に示す性能等を満たすことを条件に、適用基準以外の仕様・方法等を選定することを認めるものとする。</t>
    <phoneticPr fontId="2"/>
  </si>
  <si>
    <t>(イ)「建築工事標準仕様書／同解説JASS5鉄筋コンクリート工事」（日本建築学会）に定める標準を採用する。これに基づき、コンクリートの耐久設計基準強度は24（N/㎟）以上とすること。</t>
    <phoneticPr fontId="2"/>
  </si>
  <si>
    <t>ウ　基礎構造</t>
    <phoneticPr fontId="2"/>
  </si>
  <si>
    <t>エ　外壁</t>
    <phoneticPr fontId="2"/>
  </si>
  <si>
    <t>(4) 　設備計画</t>
    <phoneticPr fontId="2"/>
  </si>
  <si>
    <t>ア　電気設備</t>
    <phoneticPr fontId="2"/>
  </si>
  <si>
    <t>(ア)一般事項</t>
  </si>
  <si>
    <t>aトイレ、湯沸し室等の水を使用する室の下階には、原則として電気室・発電気室等を計画しないこと。</t>
  </si>
  <si>
    <t>bスポーツ利用に加え、イベント、eスポーツ大会、映像配信等の多様な利用形態に対応可能な柔軟性、拡張性及び安定性を確保すること。</t>
  </si>
  <si>
    <t>(イ)電灯設備</t>
  </si>
  <si>
    <t>a高効率型器具、省エネルギー型器具の採用を原則とすること。</t>
  </si>
  <si>
    <t>b配置器具は、容易に保守管理及び交換ができるよう配慮すること。</t>
  </si>
  <si>
    <t>c外灯は自動点滅及び時間点滅が可能な方式とすること。</t>
  </si>
  <si>
    <t>d各室の照明は事務室においても管理できるようにすること。</t>
  </si>
  <si>
    <t>e諸室の用途と適正を考慮して、それぞれ適切な機器選定を行うこと。</t>
  </si>
  <si>
    <t>f諸室の照度は、本書に規定するほか、「JIS照度基準」を原則とし、用途と適正を考慮して設定すること。</t>
  </si>
  <si>
    <t>(ウ)動力設備</t>
  </si>
  <si>
    <t>(エ)受変電設備</t>
  </si>
  <si>
    <t>a映像・音響、情報通信機器等への電源ノイズ障害を考慮すること。</t>
  </si>
  <si>
    <t>b増設・更新スペースを確保すること。</t>
  </si>
  <si>
    <t>(オ)静止形電源設備</t>
  </si>
  <si>
    <t>(カ)構内電話交換設備</t>
  </si>
  <si>
    <t>a原則としてダイヤルイン方式とし、必要に応じた回線数とすること。</t>
  </si>
  <si>
    <t>b各諸室に必要に応じて電話端子を設置すること。</t>
  </si>
  <si>
    <t>(キ)構内情報通信網設備</t>
  </si>
  <si>
    <t>a原則として有線LANを導入すること。また、幹線敷設用ケーブルラックを、情報機器を設置する諸室に敷設すること。</t>
  </si>
  <si>
    <t>b各諸室に必要に応じて情報コンセントを設置すること。</t>
  </si>
  <si>
    <t>c公衆用Wi-Fi 環境を館内全域に設置すること。また、利用者の情報セキュリティ及び個人情報保護に配慮し、不正アクセス防止、通信の暗号化その他必要なセキュリティ対策を講じること。</t>
  </si>
  <si>
    <t>(ク)時刻表示設備</t>
  </si>
  <si>
    <t>(ケ)拡声設備</t>
  </si>
  <si>
    <t>a非常放送設備機能以外に、BGMとチャイムが放送できる設備を備えること。</t>
  </si>
  <si>
    <t>b事務室から館内放送ができる設備とすること。</t>
  </si>
  <si>
    <t>(コ)誘導支援設備</t>
  </si>
  <si>
    <t>(サ)テレビ共同受信設備</t>
  </si>
  <si>
    <t>(シ)自動火災報知設備</t>
  </si>
  <si>
    <t>(ス)構内配電線路・通信線路設備</t>
  </si>
  <si>
    <t>(セ)表示・音響設備</t>
  </si>
  <si>
    <t>(ソ)中央監視設備</t>
  </si>
  <si>
    <t>aアリーナ内の各設備運転情報、エネルギー管理ができる監視設備を設けること。</t>
  </si>
  <si>
    <t>b中央監視室に監視主装置を、事務室に監視副装置をそれぞれ設置すること。</t>
  </si>
  <si>
    <t>(タ)テレビ中継設備</t>
  </si>
  <si>
    <t>イ　空調換気排煙設備</t>
    <phoneticPr fontId="2"/>
  </si>
  <si>
    <t>(ア)熱源機器設備</t>
  </si>
  <si>
    <t>a空調用熱源及び給湯用熱源のシステムは民間事業者①の提案による。</t>
  </si>
  <si>
    <t>b燃料の種別に関しては民間事業者①の提案による。</t>
  </si>
  <si>
    <t>(イ)空調設備</t>
  </si>
  <si>
    <t>a各室の用途に応じ、室内環境を考慮した空調システムを採用すること。方式は民間事業者①の提案による。</t>
  </si>
  <si>
    <t>b温度管理は中央監視室及び事務室において、諸室ごとに一元的に管理できるものとすること。</t>
  </si>
  <si>
    <t>c屋外温湿度条件及び屋内温湿度条件は、「建築設備設計基準・同要領」（国土交通省大臣官房官庁営繕部監修）最新版による。その他基準にないものについては、快適に利用できるよう、民間事業者①の提案により設定すること。</t>
  </si>
  <si>
    <t>(ウ)換気設備</t>
    <phoneticPr fontId="2"/>
  </si>
  <si>
    <t>a流行性感染症対策やシックハウス対策のための換気設備を設け、空気環境の測定基準に則した除塵対策を行うこと。</t>
  </si>
  <si>
    <t>b諸室の用途、換気の目的等に応じて適切な換気方式を選定すること。</t>
  </si>
  <si>
    <t>(エ)自動制御設備</t>
  </si>
  <si>
    <t>a中央監視室において各種設備機器の運転監視を可能とすること。</t>
  </si>
  <si>
    <t>b各種設備機器の運転はスケジュール設定が可能なものとすること。</t>
  </si>
  <si>
    <t>ウ　給排水衛生設備</t>
    <phoneticPr fontId="2"/>
  </si>
  <si>
    <t>(ア)給水設備</t>
  </si>
  <si>
    <t>a給水方式は民間事業者①提案とする。</t>
  </si>
  <si>
    <t>b給水負荷変動に配慮した計画とすること。</t>
  </si>
  <si>
    <t>(イ)排水設備</t>
  </si>
  <si>
    <t>a下水道は分流式とし、本件施設用地内からの排水は、「別添資料【共通編】資料６　下水道台帳」に示す公共桝へ接続すること。</t>
  </si>
  <si>
    <t>b下水道への放流に際しては、県及び市と協議するとともに、必要に応じて接続先の管径に即した設備等を本件施設用地内に設け、排水量を調整すること。</t>
  </si>
  <si>
    <t>(ウ)ガス設備</t>
  </si>
  <si>
    <t>(エ)衛生器具設備</t>
  </si>
  <si>
    <t>a清掃等維持管理を考慮した計画とすること。</t>
  </si>
  <si>
    <t>b小便器は自動洗浄とすること。</t>
  </si>
  <si>
    <t>c手洗いは自動水栓とすること。</t>
  </si>
  <si>
    <t>(オ)給湯設備</t>
  </si>
  <si>
    <t>a給湯を必要とする諸室には給湯設備を設けること。</t>
  </si>
  <si>
    <t>bアリーナ内の各箇所の給湯量、利用頻度等を勘案し、使い勝手に応じた効率のよい方式を採用すること。</t>
  </si>
  <si>
    <t>エ　エレベーター設備</t>
    <phoneticPr fontId="2"/>
  </si>
  <si>
    <t>(ア)中央監視室に運転監視盤、エレベーター用インターホンを設置すること。</t>
  </si>
  <si>
    <t>(イ)利用者の動線に配慮した配置計画とすること。</t>
  </si>
  <si>
    <t>オ　非常用電源設備</t>
    <phoneticPr fontId="2"/>
  </si>
  <si>
    <t>(5) 外構計画</t>
  </si>
  <si>
    <t>ア　アリーナ広場</t>
    <phoneticPr fontId="2"/>
  </si>
  <si>
    <t>(ア)西側エリアに配置し、「別添資料【共通編】資料８　本事業の土地利用条件」を遵守した上で、特定事業施設の利用者が安全かつ快適に集い、移動し、滞留できる歩行者空間として計画すること。加えて、大会時には周辺駐車場（東側エリア、医大キャンパス、橿原公苑、橿原神宮等）及びバックヤードに停車するシャトルバスから徒歩で来場する利用者の主要動線として機能する空間として計画すること。</t>
  </si>
  <si>
    <t>(イ)原則としてロータリー等の恒常的な車両動線を設けない歩行者専用空間とし、アリーナ及び周辺施設への主要な歩行者動線として安全性及び快適性を確保した計画とすること。通行機能に加え、待合、滞留、交流等の利用が可能な空間を適切に確保し、日常利用からイベント開催時まで、多様な使われ方に対応できる柔軟性を有した広場とすること。</t>
  </si>
  <si>
    <t>(ウ)計画にあたっては、ピーク時や大会・イベント開催時においても、安全かつ円滑な人の流れが確保できるよう、必要な有効幅員、視認性及び見通しを確保すること。特に、大規模大会時における選手団、式典関係者等の歩行者動線を想定し、周辺駐車場・乗降場からの人流の流入を踏まえた処理能力を確保すること。また、災害時には一時的な避難場所にもなり得ることを想定し、防災上必要と考えられるスペース及び動線に配慮すること。</t>
  </si>
  <si>
    <t>(エ)大会・イベント終了後などに新駅に人流が集中しないよう、アリーナ広場に滞留できる整備・運用を計画すること。</t>
  </si>
  <si>
    <t>(オ)大会・イベントの開催を想定し、仮設設備の設置や人の滞留に対応可能な空間構成とするなど、大会・イベント利用に配慮した計画とすること。加えて、大会時においては「おもてなし広場」「控所」「救護所」「おもてなし広場運営本部」等の仮設施設の設置が可能な空間を確保すること。</t>
  </si>
  <si>
    <t>(カ)舗装、植栽、照明、ベンチ等の施設要素については、公共空間としての耐久性、維持管理性及び安全性に配慮するとともに、周辺環境や自由通路、隣接施設との連続性を意識した計画とすること。</t>
  </si>
  <si>
    <t>(キ)必要に応じて敷地全体を対象とした入場管理の設定が可能となるよう、ゾーニング及び動線計画に配慮すること。</t>
  </si>
  <si>
    <t>イ　屋外デッキ</t>
    <phoneticPr fontId="2"/>
  </si>
  <si>
    <t>(ア)「別添資料【共通編】資料８　本事業の土地利用条件」の考え方に基づき、新駅からアリーナへの主要なアクセス動線として、歩行者空間を適切に計画すること。</t>
  </si>
  <si>
    <t>(イ)ピーク時の利用者動線に対応できる幅員及び滞留空間を確保するとともに、安全性及び視認性に配慮した計画とすること。</t>
  </si>
  <si>
    <t>(ウ)雨天時の利用及び夏季の日射対策に配慮し、雨除け及び日除け機能を有する屋根付きの構造とすること。</t>
  </si>
  <si>
    <t>ウ　屋外バックヤード</t>
    <phoneticPr fontId="2"/>
  </si>
  <si>
    <t>(ア)「別添資料【共通編】資料８　本事業の土地利用条件」の考え方に基づき、関係者・管理者等のための屋外バックヤードを設けること。また、施設内への安全かつ円滑な入退場を確保するため、大会役員・選手団・報道員等とは分離されたVIP専用の利用を考慮した計画とすること。</t>
  </si>
  <si>
    <t>(イ)屋外バックヤードの入口の西側は車止め等によって常時閉鎖とし、南側は主たる出入り口となることを想定していることから車止め等により必要に応じて閉鎖出来る構造とすること。また、搬出入や大会時等、必要な安全対策を行いながら利用すること。なお、VIP利用時には専用出入口として運用可能なよう、セキュリティ確保及び動線管理に配慮した計画とすること。</t>
  </si>
  <si>
    <t>(ウ)屋外バックヤードには大型車両が駐車・転回できるスペースを設ける。また、広域防災拠点として機能する際は、支援物資車両が駐車・転回できるスペースを設け、敷地内滞留の抑制及び効率的な荷捌きを目的として、搬入車両（主に大型車両）と搬出車両（主に中型車両）の動線を分離すること。</t>
  </si>
  <si>
    <t>(エ)道路からの出入口は大型車両が進入可能な間口寸法（14m程度を想定）を確保した計画とすること。</t>
  </si>
  <si>
    <t>(オ)アリーナ敷地内には大型車両が停車可能なスペースを6台程度（メイン：3台、サブ：3台想定）確保した計画とすること。</t>
  </si>
  <si>
    <t>(カ)敷地内通路は大型車両が対面通行可能な幅員を確保した計画とすること。</t>
  </si>
  <si>
    <t>(キ)ロータリーは、関係者車両、VIP車両、シャトルバスその他施設運営に必要な車両の乗降及び転回に利用する空間として計画すること。</t>
  </si>
  <si>
    <t>(ク)VIP、プロスポーツチーム関係者、メディア関係者など、大会・イベント運営上必要となる関係者用の駐車スペースを、屋外バックヤード内に適切な台数確保すること。当該駐車スペースは、選手動線、搬入動線等と交錯しない位置に配置し、円滑な大会運営及び施設管理が行える計画とすること。加えて、VIP車両については、必要な駐車台数を確保可能な空間を検討するとともに、乗降空間及び車両動線を適切に整備すること。</t>
  </si>
  <si>
    <t>(ケ)VIP車両動線は、危険発生時に速やかに敷地外へ退避できるよう、転回を前提とせず、通り抜け可能な動線とすること。また、当該動線は利用者、選手団、大会関係者等の動線と交錯しない配置とし、安全性及び機密性を確保すること。</t>
  </si>
  <si>
    <t>(コ)大会時における送迎バスの運行を想定し、屋外バックヤード内又はこれに隣接する位置に、安全かつ円滑な乗降が可能なバス乗降スペースを確保すること。</t>
  </si>
  <si>
    <t>エ　駐車場</t>
    <phoneticPr fontId="2"/>
  </si>
  <si>
    <t>(ア)「別添資料【共通編】資料８　本事業の土地利用条件」の考え方に基づき、西側エリアの特定事業施設用地内に平面駐車場として100台程度を確保すること。</t>
  </si>
  <si>
    <t>(イ)特定事業施設の利用時間中は利用可能とすること。</t>
  </si>
  <si>
    <t>(ウ)駐車場内の事故・トラブル防止のための工夫を適切に行うこと。</t>
  </si>
  <si>
    <t>(エ)大会・イベント時は関係者や障がい者等のみの利用が可能な計画とし、一般来場者が利用できない計画とすること。平時においては、特定事業施設利用者の利用は妨げない。</t>
  </si>
  <si>
    <t>(オ)新駅利用者等による利用により特定事業施設利用者の利用が制限されないよう工夫を行うこと。</t>
  </si>
  <si>
    <t>オ　既存水路及び雨水幹線</t>
    <phoneticPr fontId="2"/>
  </si>
  <si>
    <t>(ア)既設水路及び雨水幹線の移設、改修等は出水期を避けるなど、周辺地域及び関係者への影響を最小とするよう、適切な施工時期及び施工方法を検討のうえ計画すること。</t>
  </si>
  <si>
    <t>(イ)現時点における雨水幹線の切替に関する基本的な条件の想定を踏まえ、設計業務着手後、管理者である市との協議を踏まえ、合理的かつ実現可能な内容となるよう必要に応じて調整・決定するものとする。既存水路及び雨水幹線の現況等は「別添資料【共通編】資料７　雨水系統図の現況（参考）」を参照すること。</t>
  </si>
  <si>
    <t>カ　特定事業施設用地の外灯</t>
    <phoneticPr fontId="2"/>
  </si>
  <si>
    <t>(ア)「JIS照度基準（一般財団法人日本規格協会）」を参考に、県と協議のうえ必要な照度を確保すること。</t>
  </si>
  <si>
    <t>(イ)本書及び民間事業者①の提案するセキュリティ計画や利用者動線を踏まえ、本件施設用地内に適切に設置すること。</t>
  </si>
  <si>
    <t>(ウ)本件施設内にある通路については、営業時間外は防犯灯による必要最小限の照度とし、駅までの主要動線については日の出及び日没時間を基準とした点灯制御を行うこと。</t>
  </si>
  <si>
    <t>キ　植栽計画</t>
    <phoneticPr fontId="2"/>
  </si>
  <si>
    <t>(ア)樹種等の選定にあたっては、周辺植栽等との調和や一体性に配慮すること。</t>
  </si>
  <si>
    <t>(イ)樹種等について、メンテナンス性に配慮すること。</t>
  </si>
  <si>
    <t>ク　舗装構成</t>
    <phoneticPr fontId="2"/>
  </si>
  <si>
    <t>ケ　サイン計画</t>
    <phoneticPr fontId="2"/>
  </si>
  <si>
    <t>(ア)形状、素材、色調及び配置等において、特定事業全体との調和を図ること。</t>
  </si>
  <si>
    <t>(イ)本件施設用地内に設置するサインは、本件施設用地内の各施設を示すもののほか、公共交通機関などの案内を含めたものを適宜設置すること。</t>
  </si>
  <si>
    <t>(ウ)サイン計画の詳細については、設計業務・建設業務段階において県及び市と協議を行うこと。</t>
  </si>
  <si>
    <t>(エ)障がい者や子ども、高齢者、外国人など全ての人に配慮したサイン計画とすること。</t>
  </si>
  <si>
    <t>コ　施設管理計画</t>
    <phoneticPr fontId="2"/>
  </si>
  <si>
    <t>(ア)段差が生じる場所及び勾配が5％を超える動線には手すりを設けること。</t>
  </si>
  <si>
    <t>(イ)アリーナの営業時間外においては、原則として附属事業施設等を除く事業区域内へ一般車両が進入できないよう措置を講じること。ただし、緊急時には緊急車両や支援物資車両等が円滑に進入できる構造及び運用とすること。なお、事業区域内において、人の通行については常時可能とすること。</t>
  </si>
  <si>
    <t>(ウ)施設管理計画の詳細については、民間事業者①決定後、県と協議を行うこと。</t>
  </si>
  <si>
    <t>サ　その他</t>
    <phoneticPr fontId="2"/>
  </si>
  <si>
    <t>(ア)特定事業施設用地内において、臨時に飲食物販売や物販を行う売店を設置できるスペース、物品搬入・搬出のための車両進入経路及び荷捌きスペースを確保すること。</t>
  </si>
  <si>
    <t>(イ)「健康増進法」に基づく分煙施設を特定事業施設用地内の適切な位置に設置すること。</t>
  </si>
  <si>
    <t>(ウ)前項の分煙施設は半屋外空間とし、適度な目隠しと防犯性を両立させた施設とすること。また、外部から見えにくい位置とするとともに、主要な出入口、利用者の動線や住宅地からも離れた位置とする等、受動喫煙を防止するための適切な措置を講じること。</t>
  </si>
  <si>
    <t>(エ)アリーナ内は全面禁煙とし、喫煙室の設置も不可とする。</t>
  </si>
  <si>
    <t>(オ)「奈良県住みよい福祉のまちづくり条例」に基づき、本件施設用地内の利用しやすい場所に障がい者専用駐車スペースを設けること。</t>
  </si>
  <si>
    <t>(6) 附属事業施設の計画</t>
  </si>
  <si>
    <t>ア　駅前広場</t>
    <phoneticPr fontId="2"/>
  </si>
  <si>
    <t>(ア)「別添資料【共通編】資料８　本事業の土地利用条件」及び「別添資料【共通編】資料９　本事業の交通計画方針」」の考え方に基づき、西側エリア及び東側エリアに配置し、新しいまちの玄関口として、公共交通の結節機能を担うとともに、利用者や地域住民が安全かつ快適に利用できる公共空間として計画すること。また、「別添資料【共通編】資料14　令和5年度 新駅・自由通路整備検討業務委託 令和6年3月（抜粋版）」を参考に、駅前広場に必要な機能及び規模の検討をおこなうこと。 （なお、別添資料【共通編】資料14は令和５年時点の鉄道駅利用者の需要予測で、当時は、東側と西側に同等規模の駅前広場を整備することとしていたが、現在は、西側エリアにアリーナを建設する予定となったため、東側エリアにメインロータリーを、西側エリアにサブロータリーを配置することを想定している。なお、アリーナ利用者は、アリーナに付随するロータリーや駐輪場等を使用するため、駅前広場の検討に際して、アリーナの利用者数は考慮を要しない。）</t>
  </si>
  <si>
    <t>(イ)駅前広場とロータリーに接続するアクセス道路は、周辺道路との接続や交通処理を考慮の上、一体的な動線構成として計画すること。なお、東側エリアの駅前広場は、新駅の主たる交通結節点として、一般車乗降場、タクシー乗降場、障がい者等用乗降場を配置すること。また、将来的な路線バスの乗入れに対応できるよう、路線バス乗降場を確保すること。西側エリアの駅前広場は東側駅前広場の補助的な役割を担う交通結節点として、一般車乗降場（１台以上）、障がい者等用乗降場（１台以上）を配置すること。</t>
  </si>
  <si>
    <t>(ウ)新駅まで自動車で来訪する利用者は約1000人／日と想定しているが、当該台数は参考値であることに留意すること。</t>
  </si>
  <si>
    <t>(エ)鉄道、徒歩、自転車等の多様な交通手段の利用を想定し、歩行者動線を最優先とした安全性の確保を基本とすること。併せて、送迎車両等の円滑な乗降に対応するロータリー機能を適切に配置しつつ、歩行者動線と車両動線・自転車動線の分離を原則とし、交錯や滞留による危険が生じない配置及び構成とすること。</t>
  </si>
  <si>
    <t>(オ)東側エリアの駅前広場は、新駅の主たる玄関口として位置付け、雨天時の利便性及び安全性の確保のため、送迎車両、タクシー、バス等の乗降場には屋根を設置すること。また、当該屋根については、自由通路及び新駅改札方向へ連続して接続する計画とし、雨に濡れない動線を確保すること。</t>
  </si>
  <si>
    <t>(カ)西側エリアの駅前広場については、東側エリアの駅前広場の機能を補完する位置付けとし、原則として広場全体に屋根は設置しないものとする。ただし、自由通路との接続部及び新駅改札付近については、利用者の円滑な移動及び雨天時の利便性確保の観点から、必要最小限の範囲において屋根を設置すること。なお、西側エリアの駅前広場においては、路線バス等の公共交通機関の乗入れは想定していない。</t>
    <phoneticPr fontId="2"/>
  </si>
  <si>
    <t>(キ)西側エリアの駅前広場については、「別添資料【共通編】資料９　本事業の交通計画方針」に基づき、西側エリアの南側及び西側から駅前広場までの歩行者・自転車動線を確保すること。</t>
    <phoneticPr fontId="2"/>
  </si>
  <si>
    <t>(ク)本件施設用地内外の連続性及び回遊性の向上を図る観点から、南北方向及び東西方向の歩行者動線の形成に配慮した計画とすること。</t>
    <phoneticPr fontId="2"/>
  </si>
  <si>
    <t>(ケ)通行機能に加え、待合、滞留、休憩等の利用が可能な空間を適切に確保し、多様な使われ方に対応できる柔軟性を有した計画とすること。</t>
    <phoneticPr fontId="2"/>
  </si>
  <si>
    <t>(コ)計画にあたっては、大規模大会、プロスポーツ公式戦、イベント等の開催時や、多数の利用者が集中する時間帯においても、安全かつ円滑な人の流れが確保できるよう、必要な有効幅員、視認性及び見通しを確保すること。特に、各駐車場・乗降場から徒歩で来場する利用者の流入を踏まえた動線計画とすること。</t>
    <phoneticPr fontId="2"/>
  </si>
  <si>
    <t>(サ)道路構造については、関係法令及び道路構造令等に準拠するとともに、維持管理性、施工性及び周辺環境との調和に配慮した計画とすること。また、舗装、植栽、照明、ベンチ等の施設要素については、以下の内容に配慮し、公共空間としてふさわしい耐久性、美観、維持管理性、及び安全性に配慮するとともに、周辺環境や自由通路、隣接施設との連続性を意識した計画とすること。</t>
    <phoneticPr fontId="2"/>
  </si>
  <si>
    <t>b駅前広場設計指針に則った駅前広場とすること。</t>
    <phoneticPr fontId="2"/>
  </si>
  <si>
    <t>c車道部については、雨天時の安全性向上、騒音低減及び快適な走行性の確保を目的として、排水性舗装とすること。</t>
    <phoneticPr fontId="2"/>
  </si>
  <si>
    <t>d歩道部については、雨水浸透機能、景観性及び歩行快適性に配慮し、透水性インターロッキング舗装とすること。</t>
    <phoneticPr fontId="2"/>
  </si>
  <si>
    <t>e占用物件の配置等についても景観や美観に配慮すること。</t>
    <phoneticPr fontId="2"/>
  </si>
  <si>
    <t>fその他、必要な基準に則ること。</t>
    <phoneticPr fontId="2"/>
  </si>
  <si>
    <t>(シ)必要なインフラ（電線、通信線、上下水道）等の調整は、PFI事業等契約締結後に速やかにおこなうこと。</t>
    <phoneticPr fontId="2"/>
  </si>
  <si>
    <t>(ス)高齢者、障害者等の移動等の円滑化の促進に関する法律（バリアフリー法）を順守し、段差解消、視覚障がい者用ブロックの設置、案内サイン等を適切に配置すること。</t>
    <phoneticPr fontId="2"/>
  </si>
  <si>
    <t>(セ)駅前広場内には分煙施設及びトイレの設置は求めない。</t>
    <phoneticPr fontId="2"/>
  </si>
  <si>
    <t>イ　アクセス道路</t>
    <phoneticPr fontId="2"/>
  </si>
  <si>
    <t>(ア)「別添資料【共通編】資料８　本事業の土地利用条件」及び「別添資料【共通編】資料９　本事業の交通計画方針」の考え方に基づき、その機能及び役割を踏まえ、円滑な車両交通処理が可能となるよう適切に整備すること。また、「別添資料【共通編】資料14　令和5年度 新駅・自由通路整備検討業務委託 令和6年3月（抜粋版）」を参考に想定される新駅利用者数に、まちづくり事業用地駐車場、民間提案施設の利用台数を加え、想定される台数にふさわしい構成を提案すること。</t>
    <phoneticPr fontId="2"/>
  </si>
  <si>
    <t>(イ)本事業の実施により事業区域内周辺の道路に負荷をかけない車両動線計画とすること。また、事業区域周辺道路の負荷を低減させる提案は妨げない。その提案については、PFI事業等契約締結後、県及び市と実現に向けて協議することとする。</t>
    <phoneticPr fontId="2"/>
  </si>
  <si>
    <t>(ウ)アクセス道路として整備する市道については、「別添資料【共通編】資料９ 本事業の交通計画方針」及び「別添資料【共通編】資料14　令和5年度 新駅・自由通路整備検討業務委託 令和6年3月（抜粋版）」を踏まえ、必要な機能を有するものとし、自転車及び歩行者の安全性・快適性並びに維持管理性に配慮した道路構造とすること。</t>
    <phoneticPr fontId="2"/>
  </si>
  <si>
    <t>(エ)西側エリアの南北方向の自転車歩行者専用道路のみの区間、及び東側エリアにおける新駅から附属病院側へ接続する自転車歩行者専用道路のみの区間については、歩行者及び自転車の安全かつ円滑な通行を確保するため、幅員４ｍ以上を確保することとする。</t>
    <phoneticPr fontId="2"/>
  </si>
  <si>
    <t>(オ)西側エリア南側の既設歩道については、歩行者の安全かつ円滑な通行を確保するため、幅員3.5ｍ以上を確保すること。なお、必要に応じて歩道の拡幅その他必要な措置を講じること。
【確認事項】西側エリア南側の既設歩道は事業区域に含まれているものの、これまで要求水準書で特段の言及をしていなかったため、道路構造令等を踏まえ、3.5ｍ以上を確保する旨を追記しました。</t>
    <phoneticPr fontId="2"/>
  </si>
  <si>
    <t>(カ)送迎車両、タクシー、バス等の乗降機能を円滑に確保するため、ロータリーとの連携を踏まえた車両動線計画とし、滞留及び滞車が本線交通に影響を与えない構造とすること。</t>
    <phoneticPr fontId="2"/>
  </si>
  <si>
    <t>(キ)自転車歩行者専用道路については、歩行者及び自転車の安全かつ円滑な通行を確保するため、車両動線と明確に分離するとともに、駅前広場及び周辺歩行動線と連続した計画とすること。</t>
    <phoneticPr fontId="2"/>
  </si>
  <si>
    <t>(ク)道路構造については、関係法令及び道路構造令等に準拠するとともに、景観に配慮し、維持管理性、施工性及び周辺環境との調和に配慮した計画とすること。</t>
    <phoneticPr fontId="2"/>
  </si>
  <si>
    <t>ウ　駅前駐輪場</t>
    <phoneticPr fontId="2"/>
  </si>
  <si>
    <t>(ア)「別添資料【共通編】資料８　本事業の土地利用条件」の考え方に基づき、「別添資料【共通編】資料14　令和5年度 新駅・自由通路整備検討業務委託 令和6年3月（抜粋版）」を参考に、東西エリアにそれぞれ必要な駐輪台数を確保すること。また、当該駐輪場は新駅利用者のための駐輪場として整備するものとし、鉄道利用との円滑な乗継ぎが可能となる位置に配置すること。</t>
    <phoneticPr fontId="2"/>
  </si>
  <si>
    <t>(イ)駐輪場内の事故・トラブル防止のための工夫を適正に行うこと。合わせて、利用者の利便性及び安全性の確保の観点から、適切な照明、防犯対策、視認性の確保等に配慮した計画とすること。</t>
    <phoneticPr fontId="2"/>
  </si>
  <si>
    <t>(ウ)利用形態の多様化に対応する観点から、シェアサイクル等の新たなモビリティサービスの導入について提案を行うことを妨げないものとし、当該導入を想定した空間確保や配置計画について配慮すること。</t>
    <phoneticPr fontId="2"/>
  </si>
  <si>
    <t>(エ)駅前駐輪場に屋根を整備する場合は、埋蔵文化財への影響に配慮し、文化財担当部署との協議結果を踏まえて計画すること。</t>
    <phoneticPr fontId="2"/>
  </si>
  <si>
    <t>エ　附属事業施設用地の外灯</t>
    <phoneticPr fontId="2"/>
  </si>
  <si>
    <t>(ア)「JIS照度基準（一般財団法人日本規格協会）」を参考に、県及び市と協議のうえ必要な照度を確保すること。</t>
    <phoneticPr fontId="2"/>
  </si>
  <si>
    <t>(イ)本書及び民間事業者①の提案するセキュリティ計画や利用者動線を踏まえ、本件施設用地内に適切に設置すること。</t>
    <phoneticPr fontId="2"/>
  </si>
  <si>
    <t>(ウ)本件施設内にある通路については、営業時間外は防犯灯による必要最小限の照度とし、駅までの主要動線については日の出及び日没時間を基準とした点灯制御を行うこと。</t>
    <phoneticPr fontId="2"/>
  </si>
  <si>
    <t>(7) 備品計画</t>
  </si>
  <si>
    <t>特定事業に必要と考えられる備品等及びその配置場所は、「別添資料【特定事業・附属事業編】資料４　参考什器・備品リスト」を参考に民間事業者①の提案によって行うこと。</t>
    <phoneticPr fontId="2"/>
  </si>
  <si>
    <t>第4章  設計・建設業務</t>
    <rPh sb="0" eb="1">
      <t>ダイ</t>
    </rPh>
    <rPh sb="2" eb="3">
      <t>ショウ</t>
    </rPh>
    <rPh sb="5" eb="7">
      <t>セッケイ</t>
    </rPh>
    <rPh sb="8" eb="10">
      <t>ケンセツ</t>
    </rPh>
    <rPh sb="10" eb="12">
      <t>ギョウム</t>
    </rPh>
    <phoneticPr fontId="2"/>
  </si>
  <si>
    <t>１	総則</t>
    <rPh sb="2" eb="4">
      <t>ソウソク</t>
    </rPh>
    <phoneticPr fontId="2"/>
  </si>
  <si>
    <t>(1) 実施体制</t>
    <phoneticPr fontId="2"/>
  </si>
  <si>
    <t>ア　	部会</t>
    <phoneticPr fontId="2"/>
  </si>
  <si>
    <r>
      <t>イ</t>
    </r>
    <r>
      <rPr>
        <sz val="7"/>
        <color theme="1"/>
        <rFont val="ＭＳ 明朝"/>
        <family val="1"/>
        <charset val="128"/>
      </rPr>
      <t>  </t>
    </r>
    <r>
      <rPr>
        <sz val="7"/>
        <color theme="1"/>
        <rFont val="Times New Roman"/>
        <family val="1"/>
      </rPr>
      <t xml:space="preserve"> </t>
    </r>
    <r>
      <rPr>
        <sz val="10.5"/>
        <color theme="1"/>
        <rFont val="ＭＳ 明朝"/>
        <family val="1"/>
        <charset val="128"/>
      </rPr>
      <t>関係者協議</t>
    </r>
    <phoneticPr fontId="2"/>
  </si>
  <si>
    <r>
      <t>ウ</t>
    </r>
    <r>
      <rPr>
        <sz val="7"/>
        <color theme="1"/>
        <rFont val="ＭＳ 明朝"/>
        <family val="1"/>
        <charset val="128"/>
      </rPr>
      <t>  </t>
    </r>
    <r>
      <rPr>
        <sz val="7"/>
        <color theme="1"/>
        <rFont val="Times New Roman"/>
        <family val="1"/>
      </rPr>
      <t xml:space="preserve"> </t>
    </r>
    <r>
      <rPr>
        <sz val="10.5"/>
        <color theme="1"/>
        <rFont val="ＭＳ 明朝"/>
        <family val="1"/>
        <charset val="128"/>
      </rPr>
      <t>業務責任者</t>
    </r>
    <phoneticPr fontId="2"/>
  </si>
  <si>
    <t>(ア)民間事業者①は設計業務責任者、工事監理業務責任者、建設業務責任者を配置し、業務実施体制と併せて設計業務着手前に書面にて県に通知すること。</t>
    <phoneticPr fontId="2"/>
  </si>
  <si>
    <t>(イ)各業務責任者は、設計段階から全ての工程に関し情報共有を図ること。</t>
    <phoneticPr fontId="2"/>
  </si>
  <si>
    <t>2	 業務要求水準</t>
    <rPh sb="3" eb="5">
      <t>ギョウム</t>
    </rPh>
    <rPh sb="5" eb="7">
      <t>ヨウキュウ</t>
    </rPh>
    <rPh sb="7" eb="9">
      <t>スイジュン</t>
    </rPh>
    <phoneticPr fontId="2"/>
  </si>
  <si>
    <t>(1) 要求水準達成計画・報告書の作成・提出</t>
    <phoneticPr fontId="2"/>
  </si>
  <si>
    <r>
      <t>ア</t>
    </r>
    <r>
      <rPr>
        <sz val="7"/>
        <color theme="1"/>
        <rFont val="游ゴシック"/>
        <family val="3"/>
        <charset val="128"/>
      </rPr>
      <t xml:space="preserve">   </t>
    </r>
    <r>
      <rPr>
        <sz val="10.5"/>
        <color theme="1"/>
        <rFont val="游ゴシック"/>
        <family val="3"/>
        <charset val="128"/>
      </rPr>
      <t>設計、建設各業務着手に先立ち要求水準達成計画書を作成し県に提出すること。</t>
    </r>
  </si>
  <si>
    <r>
      <t>イ</t>
    </r>
    <r>
      <rPr>
        <sz val="7"/>
        <color theme="1"/>
        <rFont val="游ゴシック"/>
        <family val="3"/>
        <charset val="128"/>
      </rPr>
      <t xml:space="preserve">   </t>
    </r>
    <r>
      <rPr>
        <sz val="10.5"/>
        <color theme="1"/>
        <rFont val="游ゴシック"/>
        <family val="3"/>
        <charset val="128"/>
      </rPr>
      <t>要求水準達成報告書を、基本設計完了時、実施設計完了時、竣工時に作成し県に提出すること。</t>
    </r>
  </si>
  <si>
    <t>(2) 事前調査業務（埋蔵文化財発掘調査を含む）</t>
  </si>
  <si>
    <t>ア　民間事業者①は、民間事業者①の提案の実施において必要となる電波障害、地質調査等、各種調査業務の事前調査計画書を作成し、民間事業者①の責任において、各種調査業務を必要な時期に適切に行うこと。なお、調査を実施した都度において事前調査報告書を県に提出すること。</t>
    <phoneticPr fontId="2"/>
  </si>
  <si>
    <t>イ　建物及びその工事によって近隣に及ぼす諸影響を検討し、必要に応じ適切な措置を行うとともに、措置の計画及び結果を、県に書面にて報告すること。</t>
    <phoneticPr fontId="2"/>
  </si>
  <si>
    <t>ウ　「別添資料【特定事業・附属事業編】資料２　埋蔵文化財調査の状況」に示す、埋蔵文化財調査を行わない範囲において県及び市と協議のうえ必要に応じて適切に埋蔵文化財調査を実施すること。</t>
    <phoneticPr fontId="2"/>
  </si>
  <si>
    <t>(3) 設計業務</t>
  </si>
  <si>
    <t>ア　民間事業者①は、PFI事業等契約締結後、速やかに設計業務計画書を作成し、県に提出して確認を得ること。なお、設計業務計画書の内訳は本書の「第8章　提出書類」のとおりとし、必要に応じ県及び市と協議のうえ民間事業者①が項目、内容を追記すること。</t>
    <phoneticPr fontId="2"/>
  </si>
  <si>
    <t>イ　設計業務の進捗管理は、民間事業者①の責任において実施し、設計報告書を県に提出すること。</t>
    <phoneticPr fontId="2"/>
  </si>
  <si>
    <t>ウ　民間事業者①は設計業務計画書提出後、速やかに提案書に基づき基本設計を行うこと。</t>
    <phoneticPr fontId="2"/>
  </si>
  <si>
    <t>エ　民間事業者①は基本設計完了後、本書の「第８章　提出書類」に示す基本設計図書を県に提出し、県による承認を受けること。なお、実施設計への着手は、当該承認を受けた後とすること。</t>
    <phoneticPr fontId="2"/>
  </si>
  <si>
    <t>オ　民間事業者①は、基本設計に基づいて実施設計を行うこと。</t>
    <phoneticPr fontId="2"/>
  </si>
  <si>
    <t>カ　民間事業者①は実施設計完了後、本書の「第８章　提出書類」に示す実施設計図書を県に提出し、県による承認を受けること。</t>
    <phoneticPr fontId="2"/>
  </si>
  <si>
    <t>キ　国民スポーツ大会・全国パラスポーツ大会の開閉会式及び競技会の運営に必要な仮設施設の整備に関し、基本設計及び実施設計図書を、所要の時期までに提供すること。また、当該仮設施設の設計・検討にあたり、必要に応じて工事現場の施工状況の確認、現地調査及び実測等に協力すること。</t>
    <phoneticPr fontId="2"/>
  </si>
  <si>
    <t>(4) 建設業務</t>
    <phoneticPr fontId="2"/>
  </si>
  <si>
    <t>ア　民間事業者①は、県による実施設計図書の承認後、工事監理業務において建設業務計画書の確認を行う期間を考慮し、建設業務着手に先立ち十分な期間をもって建設業務計画書を作成し、県に提出して承認を得ること。なお、建設業務計画書の内訳は本書の「第８章　提出書類」のとおりとし、必要に応じ県及び市と協議のうえ民間事業者①が項目、内容を追記するとともに、建設業務計画書は建設業務全体に関するものとし、各種工事段階に応じて、時点修正した計画書を各種工事の着工前までに県に提出して承認を得ること。</t>
    <phoneticPr fontId="2"/>
  </si>
  <si>
    <t>イ　民間事業者①は、着工前提出報告書を、建設工事着工前に県に提出し、県に承認を受けること。</t>
    <phoneticPr fontId="2"/>
  </si>
  <si>
    <t>ウ　建設業務の進捗管理は、民間事業者①の責任において実施し、建設業務報告書を毎月作成し、前月分の業務内容について翌月10日までに県へ提出すること。また、県の要請があったときは、随時報告を行うこと。</t>
    <phoneticPr fontId="2"/>
  </si>
  <si>
    <t>エ　建設工事に必要な電気・水道等は、建設工事・事業スケジュールに支障がないよう事業者の責任において調達を行うこと。</t>
    <phoneticPr fontId="2"/>
  </si>
  <si>
    <t>オ　民間事業者①は、建設業務に当たり、工事車両の動線や安全対策、各種工事調整、本件施設用地境界の取り合い工事等、周辺事業と合理的な範囲において連携を図ること。また、造成工事を含む各種工事間の整合を図り、施設配置、動線計画及び外構計画と一体となった施工を行うこと。なお、工事車両については、本事業の工事関係車両であることが容易に識別できるよう、ゼッケン等を見やすい位置に掲示すること。</t>
    <phoneticPr fontId="2"/>
  </si>
  <si>
    <t>カ　民間事業者①は、県又は市から要請があった場合、建設業務の内容に係る事前説明及び事後報告を行うこと。</t>
    <phoneticPr fontId="2"/>
  </si>
  <si>
    <t>キ　県及び市は、民間事業者①が行う工程会議に立会うことができるとともに、いつでも工事現場の施工状況の確認を行うことができる。なお、国民スポーツ大会・全国パラスポーツ大会の開閉会式及び競技会の仮設施設整備の検討にあたり、民間事業者①は、県の要請に応じて現地調査及び実測等に協力すること。</t>
    <phoneticPr fontId="2"/>
  </si>
  <si>
    <t>ク　工事完成時には施工記録を用意し、県の確認を受けること。</t>
    <phoneticPr fontId="2"/>
  </si>
  <si>
    <t>ケ　工事により発生した廃棄物などについては、法令等に定められたとおり適切に処理すること。また、造成工事に伴い発生する建設発生土については、可能な限り本件施設用地内での有効活用を図ること。</t>
    <phoneticPr fontId="2"/>
  </si>
  <si>
    <t>コ　隣接する建物や道路などに損害を与えないよう留意し、工事中に汚損、破損をした場合の修繕及び補償は、民間事業者①の負担において行うこと。</t>
    <phoneticPr fontId="2"/>
  </si>
  <si>
    <t>サ　工事により、周辺地域に水枯れなどの被害が発生しないよう留意するとともに、万一発生した場合には、民間事業者①の責任において対応を行うこと。特に、造成工事に伴う地下水位の変動・浸透機能の悪化等に十分配慮すること。</t>
    <phoneticPr fontId="2"/>
  </si>
  <si>
    <t>シ　周辺道路で工事関係車両を待機させないこと。</t>
    <phoneticPr fontId="2"/>
  </si>
  <si>
    <t>ス　本件施設用地内において、事業実施の支障となる地上工作物等がある場合には、県又は市と協議のうえ、撤去を行うこと。なお、造成工事に伴い既設インフラの支障が生じる場合には、関係機関と協議のうえ適切に対応すること。</t>
    <phoneticPr fontId="2"/>
  </si>
  <si>
    <t>セ　造成工事に伴う雨水流出条件の変化を踏まえ、敷地内外の排水処理及び流出抑制について適切に対応すること。</t>
    <phoneticPr fontId="2"/>
  </si>
  <si>
    <t>ソ　「別添資料【共通編】資料９　本事業の交通計画方針」に示す西側接続道路は、特定事業施設の整備及び運営に伴い影響を受けると考えられる道路であり、また、搬入車両や支援物資車両の通行に支障をきたさない、第４種第４級道路以上の性能を有するものとすること。</t>
    <phoneticPr fontId="2"/>
  </si>
  <si>
    <t>(5) 工事監理業務</t>
    <phoneticPr fontId="2"/>
  </si>
  <si>
    <t>ア　民間事業者①は、工事監理業務において建設業務計画書の確認等を適切に実施できるよう、建設業務計画書の提出に先立ち、工事監理業務計画書を作成し、県に提出して承認を得ること。なお、工事監理業務計画書の内訳は本書の「第８章　提出書類」のとおりとし、必要に応じ県及び市と協議のうえ民間事業者①が項目、内容を追記すること。</t>
    <phoneticPr fontId="2"/>
  </si>
  <si>
    <t>イ　工事監理業務の進捗管理は、民間事業者①の責任において実施し、工事監理業務報告書を県に提出すること。</t>
    <phoneticPr fontId="2"/>
  </si>
  <si>
    <t>ウ　工事監理業務責任者は、建設業務が設計図書及び要求水準書等に基づき適切に行われていることを確認すること。</t>
    <phoneticPr fontId="2"/>
  </si>
  <si>
    <t>エ　工事監理責任者は、建設企業への指示は書面で行うとともに、県の求めに応じ、当該書面を提出すること。</t>
    <phoneticPr fontId="2"/>
  </si>
  <si>
    <t>オ　工事監理業務責任者は、工事監理業務報告書を毎月作成し、前月分の業務内容について翌月10日までに県へ提出すること。また、県の要請があったときは、随時報告を行うこと。</t>
    <phoneticPr fontId="2"/>
  </si>
  <si>
    <t>カ　工事監理業務内容は、最新版の「建築工事監理指針」、「電気設備工事監理指針」、及び「機械設備工事監理指針」（いずれも国土交通省大臣官房官庁営繕部監修）によること。</t>
    <phoneticPr fontId="2"/>
  </si>
  <si>
    <t>(6) 備品調達、設置業務</t>
    <phoneticPr fontId="2"/>
  </si>
  <si>
    <t>ア　本件施設の機能及び性能を満たすために必要な備品は「別添資料【特定事業・附属事業編】資料４　参考スポーツ用品リスト」を参考に民間事業者①が提案によって選定し、県と協議のうえ調達備品を決定し、サービス購入料を原資として調達、設置すること。</t>
    <phoneticPr fontId="2"/>
  </si>
  <si>
    <t>イ　備品は、民間事業者①においてリース契約を結び借り受けることも可とする。</t>
    <phoneticPr fontId="2"/>
  </si>
  <si>
    <t>ウ　備品の設置にあたっては、給水や排水、排気、特殊電源等が必要なものについては県と協議のうえ、適宜計画して設置すること。</t>
    <phoneticPr fontId="2"/>
  </si>
  <si>
    <t>エ各種競技に関する備品は、調達時点において、各種競技の最新のルールに対応したものを調達すること。</t>
    <phoneticPr fontId="2"/>
  </si>
  <si>
    <t>オ　支柱を使用する競技では、支柱を固定する設備（専用穴等）を設置すること。</t>
    <phoneticPr fontId="2"/>
  </si>
  <si>
    <t>カ　設置した備品については、耐震対策や動作確認などを行った上で、備品財産管理台帳を作成し県に提出すること。台帳に記載する事項は、品名、規格、金額（単価）、数量、製造者、販売者、問合先を必ず含むこと。なお、リースを選択した場合は民間事業者①の提案内容を受け、備品財産管理台帳の内容等について県及び市と民間事業者①が協議のうえ、当該管理台帳を民間事業者①が作成し、県に提出すること。</t>
    <phoneticPr fontId="2"/>
  </si>
  <si>
    <t>キ　備品の調達にあたっては、「国等による環境物品等の調達の推進等に関する法律」に基づき、グリーン購入（環境に配慮した商品・サービスの購入）を推進すること。</t>
    <phoneticPr fontId="2"/>
  </si>
  <si>
    <t>(7) 周辺対策業務</t>
    <phoneticPr fontId="2"/>
  </si>
  <si>
    <t>ア　近隣対応等</t>
    <phoneticPr fontId="2"/>
  </si>
  <si>
    <t>(ア)民間事業者①は、建設業務実施に当たり、騒音、振動、粉塵、臭気の発生、排水処理等の公害、交通渋滞、その他、建設工事が近隣の生活環境に与える諸影響を十分に検討し、必要な近隣対応を実施すること。</t>
    <phoneticPr fontId="2"/>
  </si>
  <si>
    <t>(イ)着工に先立ち、近隣との調整、事前調査業務及び建設準備等を十分に行い、工事の円滑な進行に努め、近隣の理解、作業時間の了承を得るとともに、住民の安全を確保すること。</t>
    <phoneticPr fontId="2"/>
  </si>
  <si>
    <t>(ウ)近隣への対応について、民間事業者①は県に対して、事前及び事後にその内容及び結果を報告すること。</t>
    <phoneticPr fontId="2"/>
  </si>
  <si>
    <t>(エ)建設工事等に関する近隣からの苦情等については、民間事業者①の責任において、民間事業者①を窓口として、適切に対処すること。</t>
    <phoneticPr fontId="2"/>
  </si>
  <si>
    <t>イ　安全対策</t>
    <phoneticPr fontId="2"/>
  </si>
  <si>
    <t>(ア)現場内の事故・災害等の発生防止に十分留意するとともに、近隣へ事故・災害等が及ばないよう、万全の対策を行うこと。なお、事故・災害等が発生した場合又はそのおそれが生じた場合は、被害の拡大防止及び応急対応を速やかに実施するとともに、直ちに県に報告すること。</t>
    <phoneticPr fontId="2"/>
  </si>
  <si>
    <t>(イ)工事車両の運行は、あらかじめ周辺道路の状況等を把握し、事前に道路管理者等と打合せを行い、法令を遵守したうえで、運行の速度、誘導員の配置、案内看板の設置、道路の清掃等について、十分な配慮を行うこと。</t>
    <phoneticPr fontId="2"/>
  </si>
  <si>
    <t>(ウ)（ア）、（イ）に関連して、工事車両の出入口などには常時、誘導員を配置し、必要に応じて増員すること。なお、誘導員の配置場所等は民間事業者①の提案に施工計画において定めること。</t>
    <phoneticPr fontId="2"/>
  </si>
  <si>
    <t>ウ　環境対策</t>
    <phoneticPr fontId="2"/>
  </si>
  <si>
    <t>(ア)民間事業者①は、事業期間を通じて、騒音、振動、粉塵、臭気、地盤沈下、水質汚濁等、周辺環境に及ぼす諸影響について、十分な対策を行う。</t>
    <phoneticPr fontId="2"/>
  </si>
  <si>
    <t>(イ)万一周辺環境に影響等が発生した場合には、民間事業者①を窓口として、民間事業者①の責任と負担において処理する。</t>
    <phoneticPr fontId="2"/>
  </si>
  <si>
    <t>(8) 設計・建設業務に伴う各種許認可申請等の手続業務</t>
    <phoneticPr fontId="2"/>
  </si>
  <si>
    <t>ア　事前協議等</t>
    <phoneticPr fontId="2"/>
  </si>
  <si>
    <t>イ　申請等</t>
    <phoneticPr fontId="2"/>
  </si>
  <si>
    <t>(ア)民間事業者①は、設計・建設業務等に伴う各種申請の手続を事業スケジュールに支障がないよう、適切な時期に実施すること。</t>
    <phoneticPr fontId="2"/>
  </si>
  <si>
    <t>(イ)建築工事に伴う各種申請等について、関係法令等による全ての必要な手続についてリストを作成し、事前に県の確認を受けること。</t>
    <phoneticPr fontId="2"/>
  </si>
  <si>
    <t>(ウ)「建築基準法」に基づく建築確認申請（工作物）の要否については十分に検討を行うこと。</t>
    <phoneticPr fontId="2"/>
  </si>
  <si>
    <t>(エ)その他各種許認可取得時には、県にその旨の報告を行うこと。</t>
    <phoneticPr fontId="2"/>
  </si>
  <si>
    <t>ウ　特定事業施設について開発許可を要する場合の留意点</t>
    <phoneticPr fontId="2"/>
  </si>
  <si>
    <t>開発許可を要する特定事業施設の整備を行う場合は、全体の事業スケジュールを鑑み、都市計画法第３７条第１号の規定の適用を想定している。適用の可否については、「開発許可制度等に関する審査基準集（技術基準編）平成15年11月（令和7年5月改訂）奈良県県土マネジメント部まちづくり推進局建築安全課」を参照のうえ検討し、担当課と協議を行うこと。</t>
    <phoneticPr fontId="2"/>
  </si>
  <si>
    <t>(9) 国庫補助金申請に係る資料作成支援業務</t>
    <phoneticPr fontId="2"/>
  </si>
  <si>
    <t>民間事業者①は、県及び市が予定している国庫補助金の交付申請や起債及び会計実地検査に必要な資料の作成を支援すること。支援内容は次のとおりである。</t>
    <phoneticPr fontId="2"/>
  </si>
  <si>
    <t>ア　国庫補助金申請用の設計図書及び積算書等の作成支援（申請対象部分と対象外部分の区分け等）</t>
    <phoneticPr fontId="2"/>
  </si>
  <si>
    <t>イ　その他、特定事業及び附属事業に関連して県及び市が必要とする申請等に関する支援</t>
    <phoneticPr fontId="2"/>
  </si>
  <si>
    <t>(10) 年度出来高払いのための出来高証明資料の作成業務</t>
    <phoneticPr fontId="2"/>
  </si>
  <si>
    <t>民間事業者①は、県及び市が年度出来高払いを行うために必要となる出来高確認及び支払手続に関し、出来高報告書、出来高内訳書、工程表、出来高曲線その他必要な資料を作成し、県及び市へ提出すること。</t>
    <phoneticPr fontId="2"/>
  </si>
  <si>
    <t>(11) 年度・中間・竣工検査及び引き渡し業務</t>
    <phoneticPr fontId="2"/>
  </si>
  <si>
    <t>ア　年度検査</t>
    <phoneticPr fontId="2"/>
  </si>
  <si>
    <t>(ア)特定事業及び附属事業は施設整備期間中において年度払いを予定している。民間事業者①は県の行う年度検査を受けること。</t>
    <phoneticPr fontId="2"/>
  </si>
  <si>
    <t>イ　中間検査</t>
    <phoneticPr fontId="2"/>
  </si>
  <si>
    <t>(ア)民間事業者①は、工事途中に民間事業者①において本件施設の中間検査を行うこと。</t>
    <phoneticPr fontId="2"/>
  </si>
  <si>
    <t>(イ)民間事業者①は、中間検査の実施内容及び日程を県に報告し、調整を経て承認を受けること。</t>
    <phoneticPr fontId="2"/>
  </si>
  <si>
    <t>(ウ)県は民間事業者①の中間検査が完了した後、当該検査に対する県の中間検査を行う。なお、県の中間検査は年度検査を兼ねることができる。</t>
    <phoneticPr fontId="2"/>
  </si>
  <si>
    <t>ウ　竣工検査、引き渡し</t>
    <phoneticPr fontId="2"/>
  </si>
  <si>
    <t>(ア)開発行為に係る検査</t>
    <phoneticPr fontId="2"/>
  </si>
  <si>
    <t>民間事業者①は、本件施設の整備に伴い開発行為に関する許可が必要となるため、関係法令に基づく完了検査その他必要な検査を受け、適法に完了させること。また、開発許可に係る完了検査済証その他必要な書類を取得のうえ、その写しを県へ提出すること。</t>
    <phoneticPr fontId="2"/>
  </si>
  <si>
    <t>(イ)シックハウス対策の検査</t>
    <phoneticPr fontId="2"/>
  </si>
  <si>
    <t>民間事業者①は、竣工検査の前に次のシックハウス対策の検査を行うこと。</t>
    <phoneticPr fontId="2"/>
  </si>
  <si>
    <t>a特定事業施設の主な居室におけるホルムアルデヒド、アセトアルデヒド、及び揮発性有機化合物の室内濃度を測定し、その結果を県に報告するものとする。測定は民間事業者①の整備する備品等の設置が終わった段階で行うこと。</t>
    <phoneticPr fontId="2"/>
  </si>
  <si>
    <t>b測定値が「室内空気中化学物質の室内濃度指針値及び標準的測定法について」（厚生省生活衛生局長通知）に定められる値を上回った場合、民間事業者①は、民間事業者①の責任及び費用負担において、竣工検査までに是正措置を講じること。</t>
    <phoneticPr fontId="2"/>
  </si>
  <si>
    <t>(ウ)民間事業者①による竣工検査</t>
    <phoneticPr fontId="2"/>
  </si>
  <si>
    <t>a民間事業者①は、「建築基準法」による検査済証ほか、本件施設等を使用するために必要な各種証明書等を事前に取得すること。</t>
    <phoneticPr fontId="2"/>
  </si>
  <si>
    <t>b民間事業者①は、必要な各種設備・備品等の搬入が完了した後、民間事業者①の責任及び費用において工事完了前に試運転を行い、本件施設の使用開始に支障のないことを確認し、必要に応じて検査済証その他の検査結果に関する書面の写しを添えて県へ報告すること。</t>
    <phoneticPr fontId="2"/>
  </si>
  <si>
    <t>c竣工検査は、県の立会いの下、民間事業者①の責任及び費用において実施すること。</t>
    <phoneticPr fontId="2"/>
  </si>
  <si>
    <t>d民間事業者①は、竣工検査及び各種設備・備品等の試運転の実施について、それらの実施14日前までに県に書面で通知すること。</t>
    <phoneticPr fontId="2"/>
  </si>
  <si>
    <t>e民間事業者①は県が確認した設計図書との照合により竣工検査を実施すること。</t>
    <phoneticPr fontId="2"/>
  </si>
  <si>
    <t>(エ)特定事業施設の竣工確認</t>
    <phoneticPr fontId="2"/>
  </si>
  <si>
    <t>a県は、民間事業者①による竣工検査及び各種設備・備品等の試運転の終了後、民間事業者①の立会いの下、竣工確認を実施する。</t>
    <phoneticPr fontId="2"/>
  </si>
  <si>
    <t>b県は、竣工確認の結果、是正、補修等が必要な場合、期限を定めたうえで民間事業者①へ書面をもって指示する。</t>
    <phoneticPr fontId="2"/>
  </si>
  <si>
    <t>c民間事業者①は、a、bによる書面の指示を受けた場合において、期日までに是正等を完了させること。</t>
    <phoneticPr fontId="2"/>
  </si>
  <si>
    <t>d民間事業者①は、各種設備・備品等の使用方法について操作・運用マニュアルを作成し、県へ提出し、その説明を行うこと。</t>
    <phoneticPr fontId="2"/>
  </si>
  <si>
    <t>e県は、竣工確認完了後、竣工図書と鍵の受渡しをもって、民間事業者①より本件施設の引渡しを受ける。なお、鍵はキーボックスに収納できるようにすること。</t>
    <phoneticPr fontId="2"/>
  </si>
  <si>
    <t>f附属事業施設については、特定事業施設の竣工確認に準じて県による竣工確認を受けた後、民間事業者①は、竣工確認完了後、県に引き渡すこと。</t>
    <phoneticPr fontId="2"/>
  </si>
  <si>
    <t>エ　所有権の取扱い</t>
    <phoneticPr fontId="2"/>
  </si>
  <si>
    <t>民間事業者①は、特定事業施設の県への所有権移転を行うこと。（ただし、自主事業施設（自主事業Ｃ）を分棟として整備する場合を除く。）また、東側エリアの附属事業施設の仮設期間中の取り扱いについては、県及び市と協議すること。</t>
    <phoneticPr fontId="2"/>
  </si>
  <si>
    <t>引渡し時に県へ所有権を移転するものは、次に示すとおりとする。ただし、事業期間終了後の自主事業施設の取扱いについては、本書の「第６章 /２(６)ク　事業期間終了後の自主事業施設の取扱い」のとおりとする。</t>
    <phoneticPr fontId="2"/>
  </si>
  <si>
    <t>(ア)特定事業施設</t>
    <phoneticPr fontId="2"/>
  </si>
  <si>
    <t>(イ)備品（自主事業・自主事業施設に係るものを除く、リース備品を除く）</t>
    <phoneticPr fontId="2"/>
  </si>
  <si>
    <t>(ウ)事務用品（自主事業・自主事業施設に係るものを除く）</t>
    <phoneticPr fontId="2"/>
  </si>
  <si>
    <t>(エ)（ア）の整備に係る動線、外構、特定事業施設用地内の土木工作物等</t>
    <phoneticPr fontId="2"/>
  </si>
  <si>
    <t>(12) その他これらを実施する上で必要な関連業務</t>
    <phoneticPr fontId="2"/>
  </si>
  <si>
    <t>県及び市が実施する説明会等において、民間事業者①は説明補助などの支援を行うこと。</t>
    <phoneticPr fontId="2"/>
  </si>
  <si>
    <t>第5章  開業準備業務</t>
    <rPh sb="0" eb="1">
      <t>ダイ</t>
    </rPh>
    <rPh sb="2" eb="3">
      <t>ショウ</t>
    </rPh>
    <rPh sb="5" eb="7">
      <t>カイギョウ</t>
    </rPh>
    <rPh sb="7" eb="9">
      <t>ジュンビ</t>
    </rPh>
    <rPh sb="9" eb="11">
      <t>ギョウム</t>
    </rPh>
    <phoneticPr fontId="2"/>
  </si>
  <si>
    <t>(1) 業務実施体制</t>
    <phoneticPr fontId="2"/>
  </si>
  <si>
    <t>イ 業務責任者</t>
    <phoneticPr fontId="2"/>
  </si>
  <si>
    <t>2 　業務要求水準</t>
    <rPh sb="3" eb="5">
      <t>ギョウム</t>
    </rPh>
    <rPh sb="5" eb="7">
      <t>ヨウキュウ</t>
    </rPh>
    <rPh sb="7" eb="9">
      <t>スイジュン</t>
    </rPh>
    <phoneticPr fontId="2"/>
  </si>
  <si>
    <t>(1) 事前準備段階</t>
    <phoneticPr fontId="2"/>
  </si>
  <si>
    <t>ア　業務計画書</t>
    <phoneticPr fontId="2"/>
  </si>
  <si>
    <t>(イ)開業準備業務の進捗管理は、民間事業者①の責任において実施すること。</t>
    <phoneticPr fontId="2"/>
  </si>
  <si>
    <t>イ　予約枠の設定</t>
    <phoneticPr fontId="2"/>
  </si>
  <si>
    <t>(ア)	供用開始後の円滑な施設運営に向けて、予約枠の設定、利用区分の整理、利用優先順位の考え方等を含む利用方法を検討すること。</t>
    <phoneticPr fontId="2"/>
  </si>
  <si>
    <t>(イ)	利用受付方法（予約方法、受付開始時期、抽選又は先着方式、キャンセル規定等）について整理し、必要な運用ルールを策定すること。</t>
    <phoneticPr fontId="2"/>
  </si>
  <si>
    <t>(ウ)	前各号の内容について、県と十分に協議し、承認を得たうえで運用に反映すること。</t>
    <phoneticPr fontId="2"/>
  </si>
  <si>
    <r>
      <t>ウ</t>
    </r>
    <r>
      <rPr>
        <sz val="7"/>
        <color theme="1"/>
        <rFont val="游ゴシック"/>
        <family val="3"/>
        <charset val="128"/>
      </rPr>
      <t>  </t>
    </r>
    <r>
      <rPr>
        <sz val="7"/>
        <color theme="1"/>
        <rFont val="Times New Roman"/>
        <family val="1"/>
      </rPr>
      <t xml:space="preserve"> </t>
    </r>
    <r>
      <rPr>
        <sz val="10.5"/>
        <color theme="1"/>
        <rFont val="ＭＳ 明朝"/>
        <family val="1"/>
        <charset val="128"/>
      </rPr>
      <t>利用料金体系の設定</t>
    </r>
    <phoneticPr fontId="2"/>
  </si>
  <si>
    <t>(エ)	利用料金の体系については、以下に示す利用形態を基本区分として整理したうえで検討すること。</t>
    <phoneticPr fontId="2"/>
  </si>
  <si>
    <t>a	スポーツ利用（専用利用・個人利用等）</t>
    <phoneticPr fontId="2"/>
  </si>
  <si>
    <t>b	スポーツ興行（入場料を徴収する大会・プロスポーツ公式戦等）</t>
    <phoneticPr fontId="2"/>
  </si>
  <si>
    <t>c	興行利用（コンサート、イベント等）</t>
    <phoneticPr fontId="2"/>
  </si>
  <si>
    <t>d	駐車場及び駐輪場利用</t>
    <phoneticPr fontId="2"/>
  </si>
  <si>
    <t>e	設備機器等の利用</t>
    <phoneticPr fontId="2"/>
  </si>
  <si>
    <t>f	その他利用（展示会、式典、地域利用等）</t>
    <phoneticPr fontId="2"/>
  </si>
  <si>
    <t>エ　施設利用規則の策定</t>
    <phoneticPr fontId="2"/>
  </si>
  <si>
    <t>県が制定した管理規則を踏まえ、民間事業者①は、アリーナの貸出及び使用に関する「施設使用規則」を定め、アリーナの供用開始に先立ち、県の承諾を受けること。「施設使用規則」を変更した場合も同様とする。「施設使用規則」は、アリーナにおいて常時配布・閲覧できるようにしておくこと。その他施設利用規則に定めのない事項については、都度県と協議すること。</t>
    <phoneticPr fontId="2"/>
  </si>
  <si>
    <t>オ　予約システム等整備業務</t>
    <phoneticPr fontId="2"/>
  </si>
  <si>
    <t>(ア)	県の指定する予約システムを活用し、供用開始時から円滑に運用できるよう、必要な設定、登録、動作確認及び試験運用を行うこと。</t>
    <phoneticPr fontId="2"/>
  </si>
  <si>
    <t>(イ)	予約受付、利用登録、利用料金決済等に関わる機能について、適切な運用体制を構築するとともに、誤作動、処理遅延、情報漏洩等が発生しないよう、システムの維持管理及び情報セキュリティ対策を講じること。</t>
    <phoneticPr fontId="2"/>
  </si>
  <si>
    <t>(ウ)	利用者が容易に利用できるよう、操作方法や利用手続きについて分かりやすく周知すること。</t>
    <phoneticPr fontId="2"/>
  </si>
  <si>
    <t>(エ)	供用開始後の施設利用に係る予約受付、その他の利用申込みに関する業務については、供用開始日の少なくとも１年前までに開始できるよう必要な準備を行い、利用者が円滑に手続を行うことができる体制を整備すること。</t>
    <phoneticPr fontId="2"/>
  </si>
  <si>
    <t>(オ)	前各号の内容について、県と十分に協議し、承認を得たうえで実施すること。</t>
    <phoneticPr fontId="2"/>
  </si>
  <si>
    <t>オ　事前広報業務</t>
    <phoneticPr fontId="2"/>
  </si>
  <si>
    <t>(ア)	本件施設のパンフレット等及びインターネットホームページを作成し、県の広報物やその他各種媒体への情報提供を行うなどして、施設の広報・宣伝活動を行うこと。</t>
    <phoneticPr fontId="2"/>
  </si>
  <si>
    <t>(イ)	ホームページは予約システムの利用方法や施設の料金体系が利用者にとってわかりやすいよう、工夫を行うこと。利用料金の支払方法等をわかりやすく提示すること。</t>
    <phoneticPr fontId="2"/>
  </si>
  <si>
    <t>(ウ)	ホームページの作成にあたっては次の点に従うこと。</t>
    <phoneticPr fontId="2"/>
  </si>
  <si>
    <t>a	サーバー、周辺機器及びホームページの作成に係る費用は民間事業者①の負担とすること。</t>
    <phoneticPr fontId="2"/>
  </si>
  <si>
    <t>b	ホームページのデザイン、記載内容については、事前に県と協議し、掲載前に県の承認を得ること。</t>
    <phoneticPr fontId="2"/>
  </si>
  <si>
    <t>c	ホームページのアドレスは、施設の名称や種類、内容などを表すアドレスを使用すること。また、アドレスに使用するドメインのうち、汎用トップレベルドメインについては、net、info、若しくはorg、汎用jpドメイン又はその他非営利を示す地域・属性ドメイン（or.jp、ne.jpなど）を使用すること。</t>
    <phoneticPr fontId="2"/>
  </si>
  <si>
    <t>d	作成したホームページの県の指示する位置から県が運営するホームページの所定の位置へのリンクを作成すること。</t>
    <phoneticPr fontId="2"/>
  </si>
  <si>
    <t>e	指定期間満了又は指定の取消しにより、指定管理者が変更となった場合、民間事業者①はホームページ閲覧者に支障が生じないよう、県の指示に基づき必要な措置を講じること。</t>
    <phoneticPr fontId="2"/>
  </si>
  <si>
    <t>(2) 国民スポーツ大会・全国パラスポーツ大会対応段階</t>
    <phoneticPr fontId="2"/>
  </si>
  <si>
    <t>ア　県の国民スポーツ大会・全国パラスポーツ大会課との調整業務</t>
    <phoneticPr fontId="2"/>
  </si>
  <si>
    <t>イ	事前広報業務</t>
    <phoneticPr fontId="2"/>
  </si>
  <si>
    <t>(ア)	供用開始直後から各種大会・イベント等が開催できるよう、十分なPR活動を行うこと。</t>
    <phoneticPr fontId="2"/>
  </si>
  <si>
    <t>(イ)	利用方法、予約手続き、利用料金等について、利用者に分かりやすく周知すること。</t>
    <phoneticPr fontId="2"/>
  </si>
  <si>
    <t>ウ　運営体制構築及び業務習熟</t>
    <phoneticPr fontId="2"/>
  </si>
  <si>
    <t>(3) 最終準備段階</t>
    <phoneticPr fontId="2"/>
  </si>
  <si>
    <r>
      <t>ア</t>
    </r>
    <r>
      <rPr>
        <sz val="7"/>
        <color theme="1"/>
        <rFont val="Times New Roman"/>
        <family val="1"/>
      </rPr>
      <t xml:space="preserve">   </t>
    </r>
    <r>
      <rPr>
        <sz val="10.5"/>
        <color theme="1"/>
        <rFont val="ＭＳ 明朝"/>
        <family val="1"/>
        <charset val="128"/>
      </rPr>
      <t>開業に向けた最終調整及び利用促進</t>
    </r>
    <phoneticPr fontId="2"/>
  </si>
  <si>
    <t xml:space="preserve">(ア)	開業に向けた最終的な準備期間として、運営体制の最終調整、業務習熟及び広報・プロモーション等を実施すること。 </t>
    <phoneticPr fontId="2"/>
  </si>
  <si>
    <t>(イ)	主催事業、自主事業及び一般開放等を実施することにより、施設運営の検証を行うとともに、利用促進を図ること。</t>
    <phoneticPr fontId="2"/>
  </si>
  <si>
    <t>イ　開館式典及び内覧会等の実施業務</t>
    <phoneticPr fontId="2"/>
  </si>
  <si>
    <t>(ア)　開館式典及び内覧会</t>
    <phoneticPr fontId="2"/>
  </si>
  <si>
    <t>a	アリーナの開館式典及びセレモニー（テープカットやくす球イベント等を含む）を企画し、実施すること。内容については民間事業者①の提案を基に県と協議のうえで決定する。なお、開館式典及び内覧会の実施時期については、供用開始後に実施される国民スポーツ大会・全国パラスポーツ大会の準備及び運営に支障が生じないよう、大会終了後に実施することを基本とする。</t>
    <phoneticPr fontId="2"/>
  </si>
  <si>
    <t>b	招待者の選定については県の指示に従うこと。</t>
    <phoneticPr fontId="2"/>
  </si>
  <si>
    <t>c	内覧会は開館式典に併せて実施すること。</t>
    <phoneticPr fontId="2"/>
  </si>
  <si>
    <t>e事前に企画案・実施計画等を県に提出し、県の承認を得たうえで実施すること。</t>
    <phoneticPr fontId="2"/>
  </si>
  <si>
    <t>(イ)　開館記念イベント</t>
    <phoneticPr fontId="2"/>
  </si>
  <si>
    <t>a	記念式典の実施後、招待者でない県民も参加できる開館記念イベントを実施すること。</t>
    <phoneticPr fontId="2"/>
  </si>
  <si>
    <t>b	内容については民間事業者①の提案を基に県と協議のうえ決定するものとする。なお、開館記念イベントについても、開館式典と同様に、国民スポーツ大会・全国パラスポーツ大会終了後に実施することを基本とする。</t>
    <phoneticPr fontId="2"/>
  </si>
  <si>
    <t>c	事前に企画案・実施計画等を県に提出し、県の承認を得たうえで実施すること。</t>
    <phoneticPr fontId="2"/>
  </si>
  <si>
    <t>第6章  運営業務</t>
    <rPh sb="0" eb="1">
      <t>ダイ</t>
    </rPh>
    <rPh sb="2" eb="3">
      <t>ショウ</t>
    </rPh>
    <rPh sb="5" eb="7">
      <t>ウンエイ</t>
    </rPh>
    <rPh sb="7" eb="9">
      <t>ギョウム</t>
    </rPh>
    <phoneticPr fontId="2"/>
  </si>
  <si>
    <t>イ　業務責任者</t>
    <phoneticPr fontId="2"/>
  </si>
  <si>
    <t>(ア)	民間事業者①は運営業務責任者を配置し、業務実施体制と併せて開業準備業務着手前に書面にて県に通知すること。</t>
    <phoneticPr fontId="2"/>
  </si>
  <si>
    <t>(イ)	運営業務責任者は体育館の管理運営に関する豊富な経験を有し、施設全体の管理運営能力を備える者とすること。なお、当該能力は、同種又は類似施設における管理運営責任者又はそれに準ずる立場での業務実績により確認するものとする。</t>
    <phoneticPr fontId="2"/>
  </si>
  <si>
    <t>(ウ)	運営業務責任者が勤務シフト等により業務に従事しない時間帯は、不測の事態や災害時に迅速かつ的確に対応できるよう、他の業務従事者からあらかじめ責任者代理として定めた人員を配置して、アリーナの利用時間中は常に配置できる計画とすること。</t>
    <phoneticPr fontId="2"/>
  </si>
  <si>
    <t>(5) 業務従事者の配置</t>
    <phoneticPr fontId="2"/>
  </si>
  <si>
    <t>ア　施設の円滑な運営・管理のため、必要な業務担当者を配置すること。</t>
    <phoneticPr fontId="2"/>
  </si>
  <si>
    <t>イ　各業務従事者は、施設の設置目的を理解し、業務内容に応じ、同種の運営業務の経験と必要な知識及び技能を有する者とし、法令等により資格を必要とする業務については、有資格者を選任し、配置すること。</t>
    <phoneticPr fontId="2"/>
  </si>
  <si>
    <t>ウ　業務従事者の配置計画や業務形態は、「労働基準法」や関係法令との整合を図り、かつ、施設の運営に支障がないようにすること。</t>
    <phoneticPr fontId="2"/>
  </si>
  <si>
    <t>エ　業務従事中は、共通ユニフォームを着用するなどして利用者に施設職員であることが明瞭に判別できるようにすること。また、業務従事者に対する必要な研修を行うこと。</t>
    <phoneticPr fontId="2"/>
  </si>
  <si>
    <t>オ　民間事業者①は、業務従事者名簿を事前に県に届け出ること。また、業務従事者に変更があった場合も同様とする。</t>
    <phoneticPr fontId="2"/>
  </si>
  <si>
    <t>カ　業務従事者のうち1名は防火管理者の資格を有すること。</t>
    <phoneticPr fontId="2"/>
  </si>
  <si>
    <t>キ　アリーナの利用時間内において、エレベーター及びバリアフリートイレ等における緊急呼び出しに対応できる人員を配置すること。</t>
    <phoneticPr fontId="2"/>
  </si>
  <si>
    <t>(6) 運営マニュアルの整備並びに体制の確立及び業務従事者の研修</t>
    <phoneticPr fontId="2"/>
  </si>
  <si>
    <t>ア　運営マニュアルの整備</t>
    <phoneticPr fontId="2"/>
  </si>
  <si>
    <t>(ア)	民間事業者①は、施設・設備等の操作マニュアル、個人情報保護マニュアル、危機管理マニュアル等、必要なマニュアルを作成し、県の承認を得たうえで、業務従事者等に周知徹底を図ること。</t>
    <phoneticPr fontId="2"/>
  </si>
  <si>
    <t>(イ)	民間事業者①が県の承認を受けた後にマニュアルを変更する場合は、県との協議を行い県の承認を得ること。</t>
    <phoneticPr fontId="2"/>
  </si>
  <si>
    <t>イ　体制の確立及び業務従事者の研修</t>
    <phoneticPr fontId="2"/>
  </si>
  <si>
    <t>(ア)	開業するまでの間に、業務従事者に対して業務内容や機械操作、スポーツ振興事業、安全管理、救急救命、接客対応など、業務上必要な事項について研修を行い、開業後の円滑な業務履行体制を確立すること。</t>
    <phoneticPr fontId="2"/>
  </si>
  <si>
    <t>(イ)	個別業務を第三者に再委託する場合においては、民間事業者①の責任においてこれを行うこと。</t>
    <phoneticPr fontId="2"/>
  </si>
  <si>
    <t>(ウ)	運営業務について一括して第三者に再委託することはできない。</t>
    <phoneticPr fontId="2"/>
  </si>
  <si>
    <t>(7) 指定管理者制度</t>
    <phoneticPr fontId="2"/>
  </si>
  <si>
    <t>ア　指定管理者制度の導入</t>
    <phoneticPr fontId="2"/>
  </si>
  <si>
    <t>イ利用料金（使用料を含む）</t>
  </si>
  <si>
    <t>(8) 文書の管理・保存、情報公開</t>
    <phoneticPr fontId="2"/>
  </si>
  <si>
    <t>ア　民間事業者①は、対象文書を適正に管理し保存すること。なお、対象文書の範囲及び保存期限については、民間事業者①決定後、県と民間事業者①が協議のうえ定めるものとする。</t>
    <phoneticPr fontId="2"/>
  </si>
  <si>
    <t>イ　県は、対象文書について、「奈良県情報公開条例」第5条の開示請求があった場合において、当該対象文書を保有していないときは、民間事業者①に対し、当該対象文書を提出するように求めることができる。</t>
    <phoneticPr fontId="2"/>
  </si>
  <si>
    <t>(9) 個人情報</t>
    <phoneticPr fontId="2"/>
  </si>
  <si>
    <t>ア　個人情報</t>
    <phoneticPr fontId="2"/>
  </si>
  <si>
    <t>(ア)民間事業者①は、運営・維持管理業務を行うに当たって個人情報を取り扱う場合は、「奈良県個人情報の保護に関する法律施行条例」に基づき、その取扱いに十分留意し、情報の漏洩、滅失及び毀損の防止その他個人情報の適切な管理に努め、個人情報を保護するための必要な措置を講じるものとする。</t>
  </si>
  <si>
    <t>イ　秘密の保持</t>
    <phoneticPr fontId="2"/>
  </si>
  <si>
    <t>(ア)民間事業者①は、特定事業及び附属事業の各業務の履行に関して知り得た秘密を漏らしてはならない。特定事業及び附属事業の事業期間が終了した後も同様とする。</t>
  </si>
  <si>
    <t>(イ)民間事業者①は、業務従事者及び請負業者等に対し、特定事業及び附属事業の各業務の履行に関して知り得た秘密の保持について必要な措置を講じるものとする。</t>
  </si>
  <si>
    <t>2　業務要求水準</t>
    <phoneticPr fontId="2"/>
  </si>
  <si>
    <t>(1) 総合管理業務</t>
    <phoneticPr fontId="2"/>
  </si>
  <si>
    <t>ア　業務計画書の作成・提出</t>
    <phoneticPr fontId="2"/>
  </si>
  <si>
    <t>(ア)民間事業者①は、業務実施に当たり本書の「第８章　提出書類」に示す各計画書を本書及び提案書類をもとに、県と協議のうえ作成し、県に提出し承認を受けること。</t>
  </si>
  <si>
    <t>(イ)各計画書の構成、提出時期、記載項目の内訳は本書の「第８章　提出書類」のとおりとし、必要に応じ県と協議のうえ民間事業者①が項目、内容を追記すること。</t>
  </si>
  <si>
    <t>イ業務報告書の作成・提出</t>
    <phoneticPr fontId="2"/>
  </si>
  <si>
    <t>民間事業者①は、本書の「第８章　提出書類」に示す報告書等を県に提出すること。</t>
    <phoneticPr fontId="2"/>
  </si>
  <si>
    <t>ウ　施設管理台帳の作成</t>
    <phoneticPr fontId="2"/>
  </si>
  <si>
    <t>民間事業者①は、アリーナの各諸室の利用実績等を総合的に取りまとめた施設管理台帳を作成・保管し、県の要請に応じて提示すること。なお、施設管理台帳の構成は次の項目を基本として、県と民間事業者①とが協議のうえ定めるものとする。</t>
    <phoneticPr fontId="2"/>
  </si>
  <si>
    <t>(ア)諸室の利用人数、利用率</t>
    <phoneticPr fontId="2"/>
  </si>
  <si>
    <t>(イ)月別利用料金実績</t>
    <phoneticPr fontId="2"/>
  </si>
  <si>
    <t>(ウ)月別収入内訳</t>
    <phoneticPr fontId="2"/>
  </si>
  <si>
    <t>(エ)月別支出内訳</t>
    <phoneticPr fontId="2"/>
  </si>
  <si>
    <t>(オ)維持管理業務実施内容（修繕を含む）</t>
    <phoneticPr fontId="2"/>
  </si>
  <si>
    <t>(カ)備品管理状況</t>
    <phoneticPr fontId="2"/>
  </si>
  <si>
    <t>エ　非常時に向けた対応</t>
    <phoneticPr fontId="2"/>
  </si>
  <si>
    <t>民間事業者①は、安全管理に係る業務として事故防止に努め、事故及び災害発生時に備え、緊急時の対応、防犯対策及び防災対策について、マニュアルを作成し、業務従事者に研修を行うとともに、周知徹底を図ること。</t>
    <phoneticPr fontId="2"/>
  </si>
  <si>
    <t>オ　事故発生時の対応</t>
    <phoneticPr fontId="2"/>
  </si>
  <si>
    <t>(ア)民間事業者①は、事故の発生の有無について記録し、県に報告しなければならない。</t>
    <phoneticPr fontId="2"/>
  </si>
  <si>
    <t>(イ)アリーナ利用者に急な病気やけが等が発生した時には、適切に対応するとともに、事故発生時の状況と対応について詳細に記録し、直ちに県に報告を行うこと。なお、報告様式等については、事前に県と協議をして策定し、必要な場合は適宜時点修正を行うこと。</t>
    <phoneticPr fontId="2"/>
  </si>
  <si>
    <t>カ　災害等発生時の対応</t>
    <phoneticPr fontId="2"/>
  </si>
  <si>
    <t>(ア)事故・災害等への対応については、あらかじめ県と協議し、防災計画を策定すること。</t>
    <phoneticPr fontId="2"/>
  </si>
  <si>
    <t>(イ)事故・災害等が発生した場合は、直ちに被害拡大の防止に必要な措置を取るとともに、県の担当者及び関係機関に通報すること。</t>
    <phoneticPr fontId="2"/>
  </si>
  <si>
    <t>(ウ)特定事業施設に設置する防災諸設備の機器を取り扱うとともに、各種警報機器の点検を怠ることなく日頃から火災等の未然防止に努めること。</t>
    <phoneticPr fontId="2"/>
  </si>
  <si>
    <t>(エ)特定事業施設内において災害が発生するおそれがあるときは、直ちに初動の措置を講じ、県の担当者及び関係機関に通報すること。</t>
    <phoneticPr fontId="2"/>
  </si>
  <si>
    <t>(オ)事故・災害等を想定した救助訓練を実施し、緊急時に適切な措置を行えるように日 頃から訓練しておくこと。</t>
    <phoneticPr fontId="2"/>
  </si>
  <si>
    <t>(カ)気象状況による警報発令時には速やかに施設の安全確認及び確保を行うこと。</t>
    <phoneticPr fontId="2"/>
  </si>
  <si>
    <t>(キ)災害等発生時の対応マニュアルや報告様式等は、事前に県と協議して策定し、必要な場合は、適宜時点修正を行うこと。</t>
    <phoneticPr fontId="2"/>
  </si>
  <si>
    <t>(ク)大規模災害発生時には、特定事業施設は広域防災拠点として機能するため、災害対策に係る要員の受入れや応急的な被災者の受入れ等について県と事前に協議のうえ、適切に対応すること。</t>
    <phoneticPr fontId="2"/>
  </si>
  <si>
    <t>(ケ)特定事業施設に物資輸送拠点が開設され、又は設置された場合には、原則として県の職員が運営するが、民間事業者①は、県災害対策本部長及び災害応急対策として物資輸送拠点の運営に従事する県の職員の要請に基づき、施設管理者として、特定事業施設の開錠等の設備管理や物資輸送拠点の運営、県が送付した物資や集積された緊急物資等の管理及び配布等に協力しなければならない。物資輸送拠点が開設され、又は設置された場合の特定事業施設の光熱水費、民間事業者①の職員の人件費等の必要経費は、原則として県の負担とする。ただし、開設又は設置の期間が長期にわたる場合は、当該費用負担について、協議のうえ定めるものとする。</t>
    <phoneticPr fontId="2"/>
  </si>
  <si>
    <t>キ　その他業務</t>
    <phoneticPr fontId="2"/>
  </si>
  <si>
    <t>(ア)自己評価の実施</t>
    <phoneticPr fontId="2"/>
  </si>
  <si>
    <t>民間事業者①は、次のa及びbに示す利用者モニタリングを行うなどにより得られた結果をもとに、定期的に施設の運営・維持管理に対する自己評価を行い、その結果を報告書にまとめ県に報告すること。</t>
  </si>
  <si>
    <t>a利用者アンケート</t>
    <phoneticPr fontId="2"/>
  </si>
  <si>
    <t>(a)利用者等の意見及び要望を把握し、サービス水準の確保向上に資するため、毎年度1回以上、利用者等を対象にアンケート調査を実施すること。</t>
    <phoneticPr fontId="2"/>
  </si>
  <si>
    <t>(b)調査方法、項目、時期については施設の性格、利用形態等に応じて、県と民間事業者①とが協議のうえ決定する。</t>
    <phoneticPr fontId="2"/>
  </si>
  <si>
    <t>(c)アンケート調査後、民間事業者①は内容についての分析、評価のうえで報告書として県に提出するとともに、その後の運営・維持管理業務に適切に反映させること。また、その概要を当該施設内での提示等により利用者に向け公表すること。</t>
    <phoneticPr fontId="2"/>
  </si>
  <si>
    <t>b意見箱等の設置</t>
  </si>
  <si>
    <t>(イ)県主催事業等への協力</t>
  </si>
  <si>
    <t>民間事業者①は、県が実施する大規模大会の開催時における施設の運営業務や県の特別な事情（災害時の物資輸送拠点の開設等）により施設を利用する必要が生じた場合には、協力すること。</t>
  </si>
  <si>
    <t>(ウ)書類作成支援</t>
  </si>
  <si>
    <t>各種法令等の規定により県が関係機関等に提出する必要がある書類の作成を支援すること。</t>
  </si>
  <si>
    <t>(エ)疑義について</t>
  </si>
  <si>
    <t>運営業務について疑義が生じた場合は、県と随時協議すること。</t>
  </si>
  <si>
    <t>(オ)事業期間終了時の引継ぎ業務</t>
  </si>
  <si>
    <t>(2) 利用受付業務</t>
    <phoneticPr fontId="2"/>
  </si>
  <si>
    <t>利用者等来館者はもとより、電話等による各種問合せに対しても丁寧かつ適切な対応を行うこと。その中で意見、要望及び苦情等を受付けた場合は、速やかにその内容を検討し、迅速に対応したうえで、その記録を残すこと。 なお、民間事業者①が指定管理者として対応すべき範囲を超える内容の場合は、速やかに県に報告し、その指示・判断に従うこと。 利用者対応等の主な業務は、個人使用、占用使用に応じた利用者の受付に関する業務、利用料金徴収に関する業務である。 （※占用使用とは、施設の全部又は一部を独占的に使用することをいう。）</t>
    <phoneticPr fontId="2"/>
  </si>
  <si>
    <t>ア　受付等に関する業務</t>
    <phoneticPr fontId="2"/>
  </si>
  <si>
    <t>(ア)個人使用に関する主な業務</t>
  </si>
  <si>
    <t>(イ)占用使用に関する主な業務</t>
  </si>
  <si>
    <t>a施設の年間利用日程について、前年度12月を目途に、調整すること。</t>
  </si>
  <si>
    <t>b使用許可申請書の受付・使用許可に関する業務、利用料金の徴収等を行うこと。</t>
  </si>
  <si>
    <t>(ウ)備品貸出等に関する業務</t>
  </si>
  <si>
    <t>イ　利用料金徴収に関する業務</t>
    <phoneticPr fontId="2"/>
  </si>
  <si>
    <t>(ア)利用料金の徴収</t>
  </si>
  <si>
    <t>a	民間事業者①は、施設予約者からの施設使用申込みを受け、施設使用規則に照らして特段の問題が無い場合は使用の承認（以下、「使用承認」という。）を行うこと。</t>
    <phoneticPr fontId="2"/>
  </si>
  <si>
    <t>b	予約者の利用料金の徴収は、使用承認の際に行うこと。利用料金の徴収は、現金での納入を基本とし、原則として既納の利用料金は返却しない。また、民間事業者①は、施設利用の確実性の確保等（安易なキャンセルの予防等）のために、予約金、延滞金等の仕組みを設定することができる。</t>
    <phoneticPr fontId="2"/>
  </si>
  <si>
    <t>c	使用承認を行い利用料金の納付を受けた場合、民間事業者①は当該施設使用者に「使用承認書」を発行すること。</t>
    <phoneticPr fontId="2"/>
  </si>
  <si>
    <t>d	民間事業者①は、県と協議の上、利用料金の徴収に関する規程を設けること。</t>
    <phoneticPr fontId="2"/>
  </si>
  <si>
    <t>bキャッシュレス決済については県と協議し、徴収方法については県と調整すること。</t>
  </si>
  <si>
    <t>(イ)経理処理</t>
  </si>
  <si>
    <t>(ウ)現金の管理</t>
  </si>
  <si>
    <t>ウ　利用料金の改定</t>
    <phoneticPr fontId="2"/>
  </si>
  <si>
    <t>エ　その他の業務</t>
    <phoneticPr fontId="2"/>
  </si>
  <si>
    <t>(3) 広報・PR業務</t>
    <phoneticPr fontId="2"/>
  </si>
  <si>
    <t>広報・情報発信業務については、正確かつ分かりやすく行うこと。</t>
    <phoneticPr fontId="2"/>
  </si>
  <si>
    <t>ア　施設案内のポスター及びパンフレット（リーフレット）を作成し、掲示又は配布すること。</t>
    <phoneticPr fontId="2"/>
  </si>
  <si>
    <t>イ　必要に応じて、ホームページ掲載、情報誌・各事業のチラシ等を作成し、配布すること。また、電子媒体による周知・広告を行うこと。</t>
    <phoneticPr fontId="2"/>
  </si>
  <si>
    <t>ウ　施設の臨時休館・開館・利用予定状況等の情報については、より広く周知・広報を行うこと。</t>
    <phoneticPr fontId="2"/>
  </si>
  <si>
    <t>エ　スポーツ関連情報（イベント、サークル等）の収集と提供を行うこと。</t>
    <phoneticPr fontId="2"/>
  </si>
  <si>
    <t>オ　周辺駐車場及び駐輪場の案内を行うこと</t>
    <phoneticPr fontId="2"/>
  </si>
  <si>
    <t>カ　本件施設の周辺施設の案内を行うこと。</t>
    <phoneticPr fontId="2"/>
  </si>
  <si>
    <t>(4) トレーニング等指導・相談業務</t>
    <phoneticPr fontId="2"/>
  </si>
  <si>
    <t>ア　アリーナ利用者や電話等によるスポーツ、レクリエーション及びトレーニングに関する相談・問合せ等に対応すること。</t>
    <phoneticPr fontId="2"/>
  </si>
  <si>
    <t>イ　アリーナ利用者に対し、有資格者による健康体力づくりについてのアドバイスや相談を実施すること。また、相談内容に応じ、スポーツ教室の案内等を行うこと。</t>
    <phoneticPr fontId="2"/>
  </si>
  <si>
    <t>ウ　アリーナ利用者に対し、施設、器具等の適切な使用方法を指導すること。</t>
    <phoneticPr fontId="2"/>
  </si>
  <si>
    <t>(5) 主催事業</t>
    <phoneticPr fontId="2"/>
  </si>
  <si>
    <t>主催事業とは、サービス購入料を原資とし、民間事業者①が本書の条件を遵守のうえ、企画・実施を行う事業であり、主催事業によって得られた収入は民間事業者①の収入とする。</t>
    <phoneticPr fontId="2"/>
  </si>
  <si>
    <t>ア　主催事業の実施条件</t>
    <phoneticPr fontId="2"/>
  </si>
  <si>
    <t>主催事業は以下の条件に合致すると県が認めたものに限り実施することができる。</t>
    <phoneticPr fontId="2"/>
  </si>
  <si>
    <t>(ア)県民の健康寿命日本一につながる健康づくりの取組み</t>
  </si>
  <si>
    <t>(イ)五感を刺激する体験を通じた健康づくり等、多面的かつ継続的な健康づくりの仕組み</t>
  </si>
  <si>
    <t>(ウ)学術、文化芸術活動と（ア）又は（イ）との組合せ</t>
  </si>
  <si>
    <t>イ　主催事業の費用</t>
    <phoneticPr fontId="2"/>
  </si>
  <si>
    <t>主催事業の費用は、サービス購入料を原資とする。ただし、主催事業年度実施計画として県が承認した場合に限る。県の承認を得られなかった事業内容は、県・民間事業者①が協議のうえ、不採用も含めた計画の見直しや、自主事業として取り扱うこともできるものとする。</t>
    <phoneticPr fontId="2"/>
  </si>
  <si>
    <t>ウ　主催事業年度実施計画書</t>
    <phoneticPr fontId="2"/>
  </si>
  <si>
    <t>民間事業者①は、主催事業実施年度の前年度8月内までに主催事業年度実施計画書を県に提出し、同年10月内までに県の承認を得る。なお、計画書には以下の項目を含めるものとする。</t>
    <phoneticPr fontId="2"/>
  </si>
  <si>
    <t>(ア)事業名、内容、目的</t>
  </si>
  <si>
    <t>(イ)実施場所、運営方法等</t>
  </si>
  <si>
    <t>(ウ)主催事業参加者数を含む実施結果収集方法、効果の観測・分析・改善サイクル計画</t>
  </si>
  <si>
    <t>(エ)支出計画及び収入目標</t>
  </si>
  <si>
    <t>エ　主催事業実施結果報告書</t>
    <phoneticPr fontId="2"/>
  </si>
  <si>
    <t>民間事業者①は、主催事業の結果を以下の項目を含めとりまとめを行い、主催事業実施年度の翌年度4月内までに県に提出し、県の承認を得るものとする。なお、主催事業実施結果報告書は毎月、月報として整理すること。</t>
    <phoneticPr fontId="2"/>
  </si>
  <si>
    <t>(ウ)主催事業参加者数を含む実施結果・効果の観測・分析結果</t>
  </si>
  <si>
    <t>(エ)問題点・課題の整理、及び改善計画</t>
  </si>
  <si>
    <t>(オ)支出及び収入報告書（根拠資料を含む）</t>
  </si>
  <si>
    <t>(6) 自主事業</t>
    <phoneticPr fontId="2"/>
  </si>
  <si>
    <t>民間事業者①は、あらかじめ県に事業の内容を提案し、承諾を得たうえで、民間事業者①自らが企画し、独立採算で自主事業を実施することができる。事業を実施する場合の事業期間は、令和28年（2046年）3月31日までとする。また、PFI事業等契約決定後において、自主事業の内容や実施期間の変更及び新たな自主事業の追加は、県と協議のうえ、県が承認した場合可とする。なお、自主事業は自主事業Ａ・自主事業Ｂ・自主事業Ｃに分けて考えること。 民間事業者①は、大規模大会やスポーツイベント等を自主事業Ａとして積極的に誘致することとし、アリーナ利用者が幅広く利用もしくは参加できるものとする。なお、特定の団体等のみが利用もしくは参加できるものは認めない。 自主事業Ｂは、アリーナと合築で実施するためPFI法第69条に基づき、県と使用貸借契約を締結する。また、自主事業Ｃは、アリーナと分棟で実施するため県と事業用定期借地権設定契約を締結する。</t>
    <phoneticPr fontId="2"/>
  </si>
  <si>
    <t>ア　費用及び料金の設定</t>
    <phoneticPr fontId="2"/>
  </si>
  <si>
    <t>自主事業の実施に伴う料金は、民間事業者①が徴収するものとする。料金の設定は民間事業者①の提案に委ねるが、設定にあたっては、アリーナが公の施設であることを踏まえ、一般の民間スポーツ施設と比較して著しく高額な料金とならないよう配慮すること。</t>
    <phoneticPr fontId="2"/>
  </si>
  <si>
    <t>イ　利用料金収入・自主事業（自主事業Ｃを除く）収入の還元</t>
    <phoneticPr fontId="2"/>
  </si>
  <si>
    <t>ウ　自主事業の取扱い</t>
    <phoneticPr fontId="2"/>
  </si>
  <si>
    <t>自主事業を実施する場合は、本書の「第６章 /２(２)利用受付業務」に記載した事項を遵守するとともに、当該施設の利用料金を自らに支払うものとして計上すること。</t>
    <phoneticPr fontId="2"/>
  </si>
  <si>
    <t>エ　アリーナの屋内の一部を活用した広告宣伝事業の取扱い</t>
    <phoneticPr fontId="2"/>
  </si>
  <si>
    <t>民間事業者①は広告主を探して、アリーナの屋内の一部を活用して広告を掲載し、広告掲載料を徴収することができる。広告掲載場所、及び広告掲載料は、民間事業者①が定め、予めその内容を県と協議すること。 詳細は以下のとおりとする。</t>
    <phoneticPr fontId="2"/>
  </si>
  <si>
    <t>(ア)広告の掲載場所及び方法について</t>
  </si>
  <si>
    <t>民間事業者①提案を基本とし、県との協議で決定するものとする。なお、以下の点に留意し提案すること。</t>
    <phoneticPr fontId="2"/>
  </si>
  <si>
    <t>aスポーツ活動やフロア・通路の往来の妨げとならないこと。</t>
  </si>
  <si>
    <t>b観客席からの観戦、通路の標識、受付カウンターの案内表示など、施設利用上必要な情報や視界を遮るような掲出方法ではないこと。</t>
  </si>
  <si>
    <t>c階段の手摺を覆うなど、本来目的での使用が不可能となるような掲出方法でないこと。</t>
  </si>
  <si>
    <t>d天井や壁面を広告スペースとする場合、掲出物の落下のおそれがないようにすること。</t>
  </si>
  <si>
    <t>e施設内の美観等を損ねることのないようにすること。</t>
  </si>
  <si>
    <t>(イ)広告掲載料について</t>
  </si>
  <si>
    <t>民間事業者①提案を基本とし、県との協議で決定するものとする。</t>
    <phoneticPr fontId="2"/>
  </si>
  <si>
    <t>(ウ)費用負担について</t>
  </si>
  <si>
    <t>広告掲載場所の整備に係る費用は、県は負担しない。また、広告の作成、設置等広告掲載に係る費用は、広告主の負担とする。</t>
    <phoneticPr fontId="2"/>
  </si>
  <si>
    <t>(エ)広告の設置について</t>
  </si>
  <si>
    <t>a奈良県県有施設広告掲出要綱、及び橿原市屋外広告物条例に基づき、事業を実施すること。</t>
  </si>
  <si>
    <t>b広告事業にあたっては、行政財産の使用許可を得た上で、県の定める行政財産の使用料を納めること。</t>
  </si>
  <si>
    <t>(オ)広告の管理について</t>
  </si>
  <si>
    <t>民間事業者①は、適宜、掲載された広告について確認を行い、不適切な方法で広告・宣伝が行われていることが認められた場合には、改善を求めるなど、速やかに適切な措置を講じること。</t>
  </si>
  <si>
    <t>オ　行政財産の使用</t>
    <phoneticPr fontId="2"/>
  </si>
  <si>
    <t>(ア)自主事業施設をアリーナと一体のものとして整備し、自主事業Ｂを実施する場合</t>
  </si>
  <si>
    <t>県が当該自主事業施設をアリーナととともに所有したうえで、当該自主事業施設部分の使用許可を受けること。</t>
  </si>
  <si>
    <t>(イ)自主事業施設をアリーナとは分棟で整備し、自主事業Ｃを実施する場合</t>
  </si>
  <si>
    <t>民間事業者①が当該自主事業施設を所有したうえで、当該施設については西側エリアの事業区域内かつ特定事業敷地以外に整備し、関係法令を遵守するとともに、当該施設の敷地については県と事業用定期借地権設定契約を締結し、使用すること。</t>
  </si>
  <si>
    <t>(ウ)自動販売機を運営する場合</t>
  </si>
  <si>
    <t>カ　光熱水費の負担</t>
    <phoneticPr fontId="2"/>
  </si>
  <si>
    <t>自主事業の実施に係る光熱水費は民間事業者①の負担とする。光熱水費の負担額は、原則として、子メーターを設置して使用量を計測し、これに基づいて算定する。使用量の計測が困難な場合は、面積割で使用量を定める。</t>
    <phoneticPr fontId="2"/>
  </si>
  <si>
    <t>キ　自主事業施設に係る費用負担</t>
    <phoneticPr fontId="2"/>
  </si>
  <si>
    <t xml:space="preserve">(ア)自主事業施設をアリーナと一体のものとして整備する場合の整備に係る費用負担については、基本的に次のとおりとし、詳細については、県と民間事業者①で協議を行うものとする。
</t>
    <phoneticPr fontId="2"/>
  </si>
  <si>
    <t>(イ)自主事業施設をアリーナとは分棟で整備する場合の整備に係る費用負担については、全て民間事業者①の負担とする。</t>
  </si>
  <si>
    <t>ク　事業期間終了後の自主事業の取扱い</t>
    <phoneticPr fontId="2"/>
  </si>
  <si>
    <t>自主事業施設は事業期間終了後、内装等を撤去のうえ原状回復した状態で県に返還すること。ただし、アリーナと分棟で整備する場合には、自主事業施設を撤去し、更地の状態で県に返還すること。なお、県と民間事業者①の協議により、自主事業施設（自主事業施設に民間事業者①が設置する備品を含む。）を県が無償で譲り受ける場合がある。</t>
    <phoneticPr fontId="2"/>
  </si>
  <si>
    <t>第7章  維持管理業務</t>
    <rPh sb="0" eb="1">
      <t>ダイ</t>
    </rPh>
    <rPh sb="2" eb="3">
      <t>ショウ</t>
    </rPh>
    <rPh sb="5" eb="7">
      <t>イジ</t>
    </rPh>
    <rPh sb="7" eb="9">
      <t>カンリ</t>
    </rPh>
    <rPh sb="9" eb="11">
      <t>ギョウム</t>
    </rPh>
    <phoneticPr fontId="2"/>
  </si>
  <si>
    <t>(ア)民間事業者①は統括責任者の下に維持管理業務責任者を配置し、業務実施体制と併せて開業準備業務着手前に書面にて県に通知すること。</t>
    <phoneticPr fontId="2"/>
  </si>
  <si>
    <t>(イ)維持管理業務責任者はアリーナの維持管理に関する豊富な経験を有し、維持管理業務全般の管理能力を備える者とすること。なお、当該能力は、同種又は類似施設における維持管理業務責任者又はそれに準ずる立場での業務実績により確認するものとする。</t>
    <phoneticPr fontId="2"/>
  </si>
  <si>
    <t>(ウ)維持管理業務責任者が勤務シフト等により業務に従事しない時間帯は、不測の事態や災害時に迅速かつ的確に対応できるよう、他の業務従事者からあらかじめ責任者代理として定めた人員を配置して、アリーナの利用時間中は常に配置できる計画とすること。</t>
    <phoneticPr fontId="2"/>
  </si>
  <si>
    <t>ア 施設の円滑な運営管理のため必要な業務従事者を配置すること。</t>
    <phoneticPr fontId="2"/>
  </si>
  <si>
    <t>イ 各業務従事者は、本事業の目的を理解し、業務内容に応じ、同種の維持管理業務の経験と必要な知識及び技能を有する者とし、法令等により資格を必要とする業務については、有資格者を選任し、関係法令上の必要な届出を行ったうえで配置すること。</t>
    <phoneticPr fontId="2"/>
  </si>
  <si>
    <t>ウ 配置する業務従事者の配置計画や業務形態は、「労働基準法」や関係法令との整合を図り、かつ、施設の運営に支障がないようにすること。</t>
    <phoneticPr fontId="2"/>
  </si>
  <si>
    <t>エ 業務従事中は、共通ユニフォームを着用するなどして利用者に施設職員であることが明瞭に判別できるようにすること。また、業務従事者に対する必要な研修を行うこと。</t>
    <phoneticPr fontId="2"/>
  </si>
  <si>
    <t>オ 民間事業者①は、業務従事者に関する名簿を事前に県に届け出ること。また、業務従事者に変更があった場合も同様とする。</t>
    <phoneticPr fontId="2"/>
  </si>
  <si>
    <t>(6) 維持管理マニュアルの整備並びに体制の確立及び業務従事者の研修</t>
    <phoneticPr fontId="2"/>
  </si>
  <si>
    <t>ア 維持管理マニュアルの整備</t>
    <phoneticPr fontId="2"/>
  </si>
  <si>
    <t>(ア) 民間事業者①は、アリーナ設備等の操作マニュアル、個人情報保護マニュアル、危機管理マニュアル等、必要なマニュアルを作成し、県の承認を得たうえで、業務従事者等に周知徹底を図ること。</t>
    <phoneticPr fontId="2"/>
  </si>
  <si>
    <t>(イ) 民間事業者①が県の承認を受けた後にマニュアルを変更する場合は、県との協議を行い県の承認を得ること。</t>
    <phoneticPr fontId="2"/>
  </si>
  <si>
    <t>イ 体制の確立及び業務従事者の研修</t>
    <phoneticPr fontId="2"/>
  </si>
  <si>
    <t>(ア) 国民スポーツ大会及び全国パラスポーツ大会に伴う特定事業施設の占用期間前までに、業務従事者に対して業務内容や機械操作、安全管理など、業務上必要な事項について教育訓練を行い、開業後の円滑な業務履行体制を確立すること。</t>
    <phoneticPr fontId="2"/>
  </si>
  <si>
    <t>(イ) 個別業務を第三者に再委託する場合においては、民間事業者①の責任においてこれを行うこと。</t>
    <phoneticPr fontId="2"/>
  </si>
  <si>
    <t>(ウ) 維持管理業務のうち清掃、警備等の事実上の業務を第三者へ再委託することは差し支えないが、維持管理に係る業務を一括して再委託することはできない。</t>
    <phoneticPr fontId="2"/>
  </si>
  <si>
    <t>(7) 文書の管理・保存、情報公開</t>
    <phoneticPr fontId="2"/>
  </si>
  <si>
    <t>2　業務要求水準</t>
    <rPh sb="2" eb="4">
      <t>ギョウム</t>
    </rPh>
    <rPh sb="4" eb="6">
      <t>ヨウキュウ</t>
    </rPh>
    <rPh sb="6" eb="8">
      <t>スイジュン</t>
    </rPh>
    <phoneticPr fontId="2"/>
  </si>
  <si>
    <t>(1) 業務計画書・報告書の作成</t>
    <phoneticPr fontId="2"/>
  </si>
  <si>
    <t>ア 民間事業者①は、業務実施に当たり本書の「第８章　提出書類」に示す各計画書を本書及び提案書類をもとに、県と協議のうえ作成し、県に提出し承認を受けること。</t>
    <phoneticPr fontId="2"/>
  </si>
  <si>
    <t>イ 各計画書の構成、提出時期、記載項目の内訳は本書の「第８章　提出書類」のとおりとし、必要に応じ民間事業者①が項目、内容を追記すること。</t>
    <phoneticPr fontId="2"/>
  </si>
  <si>
    <t>ウ 民間事業者①は本書の「第８章　提出書類」に示す報告書等を県に提出すること。</t>
    <phoneticPr fontId="2"/>
  </si>
  <si>
    <t>(2) 基本要件</t>
    <phoneticPr fontId="2"/>
  </si>
  <si>
    <t>ア 基本方針</t>
    <phoneticPr fontId="2"/>
  </si>
  <si>
    <t>特定事業施設において必要な業務を遂行する上で支障がないように、また、利用者が安全かつ快適に利用できるように、建物・建築設備、その他施設の機能及び性能を、常時適切な状態に維持管理すること。なお、次の各項に留意して、業務を実施すること。</t>
    <phoneticPr fontId="2"/>
  </si>
  <si>
    <t>(ア) ライフサイクルコストの削減に努めること。</t>
    <phoneticPr fontId="2"/>
  </si>
  <si>
    <t>(イ) 多くの県民のスポーツの利用、スポーツ大会やイベントに供する集客施設である点を十分に考慮し、適切に業務を実施すること。</t>
    <phoneticPr fontId="2"/>
  </si>
  <si>
    <t>(ウ) 維持管理は、予防保全を基本とすること。</t>
    <phoneticPr fontId="2"/>
  </si>
  <si>
    <t>(エ) 特定事業施設が有する機能及び性能等を保つこと。</t>
    <phoneticPr fontId="2"/>
  </si>
  <si>
    <t>(オ) 省エネルギー、省資源に努めること。</t>
    <phoneticPr fontId="2"/>
  </si>
  <si>
    <t>(カ) 創意工夫やノウハウを活用し、合理的かつ効率的な業務実施に努めること。</t>
    <phoneticPr fontId="2"/>
  </si>
  <si>
    <t>(キ) 特定事業施設の環境を安全、快適かつ衛生的に保ち、利用者の健康被害を未然に防止すること。</t>
    <phoneticPr fontId="2"/>
  </si>
  <si>
    <t>(ク) 物理的劣化等による危険・障害等の発生を未然に防止すること。</t>
    <phoneticPr fontId="2"/>
  </si>
  <si>
    <t>(ケ) 環境負荷を抑制し、環境汚染等の発生防止に努めること。</t>
    <phoneticPr fontId="2"/>
  </si>
  <si>
    <t>(コ) 関係法令等を遵守し、必要な手続を行い、業務を実施すること。</t>
    <phoneticPr fontId="2"/>
  </si>
  <si>
    <t>イ 業務時間の設定</t>
    <phoneticPr fontId="2"/>
  </si>
  <si>
    <t>アリーナの運営等に支障がないよう、業務区分ごとに業務時間を設定すること。なお、設定にあたっては、事前に県と協議を行うこと。</t>
    <phoneticPr fontId="2"/>
  </si>
  <si>
    <t>ウ 点検及び故障等への対応</t>
    <phoneticPr fontId="2"/>
  </si>
  <si>
    <t>点検及び故障等への対応は、計画書に従って速やかに実施すること。</t>
    <phoneticPr fontId="2"/>
  </si>
  <si>
    <t>(3) 建築物保守管理業務</t>
    <phoneticPr fontId="2"/>
  </si>
  <si>
    <t>ア 業務の方針</t>
    <phoneticPr fontId="2"/>
  </si>
  <si>
    <t>(ア) 日常（巡視）保守点検業務</t>
    <phoneticPr fontId="2"/>
  </si>
  <si>
    <t>(イ) 定期保守点検業務</t>
    <phoneticPr fontId="2"/>
  </si>
  <si>
    <t>(ウ) クレーム対応</t>
    <phoneticPr fontId="2"/>
  </si>
  <si>
    <t>a 申告等により発見された不具合の修理を行うこと。</t>
  </si>
  <si>
    <t>b クレーム、要望、情報提供等に対し、迅速な判断により対処すること。</t>
  </si>
  <si>
    <t>c クレーム等発生には現場調査、初期対応等の措置を行い、必要に応じ速やかに県に報告すること。</t>
  </si>
  <si>
    <t>イ 要求水準</t>
    <phoneticPr fontId="2"/>
  </si>
  <si>
    <t>(ア) 全体</t>
    <phoneticPr fontId="2"/>
  </si>
  <si>
    <t>a 適正な性能、機能及び美観が維持できる状態に保つこと。</t>
  </si>
  <si>
    <t>b 部材の劣化、破損、腐食、変形等について調査・診断・判定を行い、迅速に修繕等を行い、適正な機能及び性能、美観が発揮できる状態に保つこと。</t>
  </si>
  <si>
    <t>c 金属部の錆、結露、カビの発生を防止すること。</t>
  </si>
  <si>
    <t>d 建築物内外の通行等を妨げず、運営業務に支障をきたさないこと。</t>
  </si>
  <si>
    <t>e 建築物等において重大な破損、火災、事故等が発生し、緊急に対処する必要が生じた場合の被害拡大防止に備えること。</t>
  </si>
  <si>
    <t>(イ) 内壁、外壁（柱を含む。）</t>
    <phoneticPr fontId="2"/>
  </si>
  <si>
    <t>(ウ) 床</t>
    <phoneticPr fontId="2"/>
  </si>
  <si>
    <t>a 仕上材や下地における浮き、剥れ、ひび割れ、腐食、極端な磨耗等のないようにすること。</t>
  </si>
  <si>
    <t>b 各スペースの特性に応じた利用に支障のないようにすること。</t>
  </si>
  <si>
    <t>(エ) 屋根</t>
    <phoneticPr fontId="2"/>
  </si>
  <si>
    <t>a 漏水のないようにすること。</t>
  </si>
  <si>
    <t>b ルーフドレイン及び樋が正常に機能するようにすること。</t>
  </si>
  <si>
    <t>(オ) 天井</t>
    <phoneticPr fontId="2"/>
  </si>
  <si>
    <t>(カ) 建具（扉・窓・窓枠・シャッター・可動間仕切等）</t>
    <phoneticPr fontId="2"/>
  </si>
  <si>
    <t>a 所定の水密性、気密性、断熱性、遮音性が保たれるようにすること。</t>
  </si>
  <si>
    <t>b 各部にひび割れ、破損、変形、仕上げの変色、劣化、錆付き、腐食、結露やカビの発生、部品の脱落等が起きないようにすること。</t>
  </si>
  <si>
    <t>c 開閉・施錠装置、自動扉等が正常に作動するように維持すること。</t>
  </si>
  <si>
    <t>(キ) 階段</t>
    <phoneticPr fontId="2"/>
  </si>
  <si>
    <t>a 通行に支障や危険を及ぼすことのないようにすること。</t>
  </si>
  <si>
    <t>b 仕上材や手摺等に破損、変形、緩み等がないようにすること。</t>
  </si>
  <si>
    <t>(ク) 手摺等</t>
    <phoneticPr fontId="2"/>
  </si>
  <si>
    <t>(ケ) その他</t>
    <phoneticPr fontId="2"/>
  </si>
  <si>
    <t>a 建築物内外の通行等を妨げず、運営業務に支障をきたさないこと。</t>
  </si>
  <si>
    <t>b 建築物において重大な破損、火災、事故等が発生し、緊急に対応する必要が生じた場合の被害拡大防止に備えること。</t>
  </si>
  <si>
    <t>(4) 建築設備保守管理業務</t>
    <phoneticPr fontId="2"/>
  </si>
  <si>
    <t>ア 業務の方針</t>
  </si>
  <si>
    <t>(ア) 運転・監視</t>
  </si>
  <si>
    <t>a 建築設備保守点検は施設の内外を問わず各施設を巡回し、修理・改善箇所、清掃等に気を配り、施設の維持管理に努めること。</t>
  </si>
  <si>
    <t>b 諸室の用途、気候の変化、利用者の快適性等を考慮に入れて、各設備を適正な操作によって効率よく運転・監視すること。</t>
  </si>
  <si>
    <t>c 運転時期の調整が必要な設備に関しては、県と協議して運転期間・時間等を決定すること。</t>
  </si>
  <si>
    <t>d 各施設の運転中、点検及び操作・使用上の障害となるものの有無を点検し、発見した場合は除去若しくは適切な対応を取ること。</t>
  </si>
  <si>
    <t>(イ) 法定点検</t>
  </si>
  <si>
    <t>a 各設備の関連法令の定めにより、点検を実施すること。</t>
  </si>
  <si>
    <t>b 点検により設備が正常に機能しないことが明らかになった場合には、適切な方法（保守、修繕、交換、分解整備、調整等）により対応すること。</t>
  </si>
  <si>
    <t>(ウ) 定期点検</t>
  </si>
  <si>
    <t>a 各設備について、常に正常な機能を維持できるよう、設備系統ごとに定期的に点検・対応を行うこと。</t>
  </si>
  <si>
    <t>b 点検により設備が正常に機能しないことが明らかになった場合又は何らかの悪影響を及ぼすと考えられる場合には、適切な方法（保守、修繕、交換、分解整備、調整等）により対応すること。</t>
  </si>
  <si>
    <t>c 定期点検等においては、主要な設備でメーカー独自の機能を有し、他者での定期点検が難しい設備においては、各種設備等の納入メーカーによる実施を基本とする。</t>
  </si>
  <si>
    <t>(エ) 劣化等への対応</t>
  </si>
  <si>
    <t>(オ) 故障・クレーム対応</t>
  </si>
  <si>
    <t>a アリーナ利用者から、申告やアラーム等により発見された軽微な故障の修理を行うこと。</t>
  </si>
  <si>
    <t>b アリーナ利用者から、クレーム、要望（ブレーカー遮断状態からの早急な復旧、暑い、寒い等）、情報提供等に対し迅速な判断により対処すること。</t>
  </si>
  <si>
    <t>c 故障、クレーム発生時には現場調査、初期対応、措置を行い、必要に応じ速やかに県に報告するとともに報告書を作成すること。</t>
  </si>
  <si>
    <t>イ 要求水準</t>
  </si>
  <si>
    <t>(ア) 照明</t>
  </si>
  <si>
    <t>a 全ての照明、コンセント等が常に正常に作動するように維持すること。</t>
  </si>
  <si>
    <t>b 破損、腐食、その他の欠陥がないよう維持し、必要に応じて取り替えること。</t>
  </si>
  <si>
    <t>(イ) 動力設備・受変電設備・自家発電設備</t>
  </si>
  <si>
    <t>a 全ての設備が、損傷、腐食、油の漏れ、その他の欠陥がなく確実に作動するよう維持すること。</t>
  </si>
  <si>
    <t>b 識別が必要な機器については、常に識別が可能な状態を維持すること。</t>
  </si>
  <si>
    <t>c 自家用電気工作物の保安管理をすること。</t>
  </si>
  <si>
    <t>(ウ) 通信（電話・情報・テレビ共同受信等）</t>
  </si>
  <si>
    <t>a 全ての設備が正常な状態にあり、損傷、腐食、その他の欠陥がなく確実に作動するよう維持すること。</t>
  </si>
  <si>
    <t>b バックアップが必要なものについては、適切に措置すること。</t>
  </si>
  <si>
    <t>(エ) 飲料水の供給・貯蔵・排水</t>
  </si>
  <si>
    <t>a 全ての配管、バルブ、蛇口等が確実に取り付けられ、清潔であること。</t>
  </si>
  <si>
    <t>b 全ての設備が確実に機能し、漏水がない状態に維持すること。</t>
  </si>
  <si>
    <t>(オ) 排水とごみ</t>
  </si>
  <si>
    <t>a 全ての溝、排水パイプ、汚水管、排水管、下水溝、ゴミトラップ等は、漏れがなく、腐食していない状態を維持すること。</t>
  </si>
  <si>
    <t>b 全ての排水が滞りなく流れ、ゴミトラップ等に悪臭がないように維持すること。</t>
  </si>
  <si>
    <t>(カ) 給湯</t>
  </si>
  <si>
    <t>a 全ての配管、温水器、貯蔵タンク、ヒーター、ポンプ、バルブ、蛇口、その他の機器がしっかりと固定され、空気、水、煙の漏れが一切ない状態を維持すること。</t>
  </si>
  <si>
    <t>b 全ての制御装置が正常に機能し、効率が最大になるよう正しく調整すること。</t>
  </si>
  <si>
    <t>(キ) 空調・換気・排煙</t>
  </si>
  <si>
    <t>a 全てのバルブ、排気管、その他の機器が確実に作動しながら、エネルギー使用量が最小限に抑制でき、温度等が正しく調整されるようにすること。</t>
  </si>
  <si>
    <t>b 全ての制御装置が機能し、正しく調整されていること。</t>
  </si>
  <si>
    <t>(ク) エレベーター設備</t>
  </si>
  <si>
    <t>a 必要時に適切に作動するようにすること。</t>
  </si>
  <si>
    <t>b 監視装置は常時、正常に作動するようにすること。</t>
  </si>
  <si>
    <t>(ケ) 防災設備</t>
  </si>
  <si>
    <t>(コ) その他</t>
  </si>
  <si>
    <t>(5) 備品等保守管理業務</t>
    <phoneticPr fontId="2"/>
  </si>
  <si>
    <t>(ア) 備品等について、点検、保守、修繕、更新等を実施し、常に良好な状態を維持すること。</t>
  </si>
  <si>
    <t>(ア) 備品の保守管理</t>
  </si>
  <si>
    <t>a 民間事業者①は、施設の運営に支障をきたさないよう施設運営上に必要な備品等を管理するとともに、不具合の生じた備品等については随時、修繕・更新等を行い、常に良好な状態を維持すること。</t>
  </si>
  <si>
    <t>(イ) 消耗品の保守管理</t>
  </si>
  <si>
    <t>a 消耗品は、在庫を適切に管理し、必要な消耗品を適宜、民間事業者①が購入し、施設の運営管理上、不足がないようにすること。</t>
  </si>
  <si>
    <t>b 不具合の生じたものに関しては随時更新を行うこと。</t>
  </si>
  <si>
    <t>(ウ) 備品財産管理台帳の整備</t>
  </si>
  <si>
    <t>a 民間事業者①は、備品については備品財産管理台帳を作成し、管理を適切に行うこと。なお、リースを選択した場合は民間事業者①の提案内容を受け、備品財産管理台帳の内容等について県と民間事業者①が協議のうえ、当該管理台帳を民間事業者①が作成し、県に提出すること。</t>
  </si>
  <si>
    <t>b 備品財産管理台帳に記載する事項は、取得年月日、品名、規格、金額（単価）、数量を含むこと。</t>
  </si>
  <si>
    <t>c 民間事業者①は備品の修理・交換についても、県に修繕・更新計画表を提出し、必要に応じて県の立会いによる確認を受けること。</t>
  </si>
  <si>
    <t>(6) 修繕・更新業務</t>
    <phoneticPr fontId="2"/>
  </si>
  <si>
    <t>ア 業務の対象</t>
    <phoneticPr fontId="2"/>
  </si>
  <si>
    <t>イ 業務の方針</t>
    <phoneticPr fontId="2"/>
  </si>
  <si>
    <t>ウ 要求水準</t>
    <phoneticPr fontId="2"/>
  </si>
  <si>
    <t>(ア) 修繕・更新の実施</t>
  </si>
  <si>
    <t>民間事業者①は、本書及び民間事業者①の提案に基づき計画された特定事業施設及び特定事業施設用地に係る性能・機能が正常に発揮されるために、必要な緊急の修繕が発生した場合には、法令及び必要な手続及び資格等に基づき、県に報告後、速やかに修繕・更新業務を実施すること。</t>
  </si>
  <si>
    <t>(イ) 修繕・更新の報告</t>
  </si>
  <si>
    <t>民間事業者①は、施設の修繕・更新を行った場合は、本書の「第８章　提出書類」に示す修繕・更新報告書を県に提出し、必要に応じて県の立会いによる確認を受けること。</t>
  </si>
  <si>
    <t>(ウ) 施設管理台帳及び竣工図等への反映</t>
  </si>
  <si>
    <t>民間事業者①は、施設の修繕・更新を行った場合、修繕内容を履歴として記録に残し、以後の維持管理業務に適切に反映させること。また、修繕内容を施設管理台帳及び竣工図等に反映させ、常に最新の施設・設備等の状態が分かるようにすること。</t>
  </si>
  <si>
    <t>(7) 外構施設保守管理業務</t>
    <phoneticPr fontId="2"/>
  </si>
  <si>
    <t>(ア) 特定事業施設の機能と環境を維持し、公共サービスが常に円滑かつ快適に行われるよう、外構施設について、点検・維持・保守・修繕・交換処理を行う。</t>
  </si>
  <si>
    <t>(イ) 特定事業施設用地内の外構施設の保守管理にあたっては、あらかじめ定められた要求水準を満たすための適切な業務計画を作成し実施すること。</t>
  </si>
  <si>
    <t>(ア) 外構施設</t>
  </si>
  <si>
    <t>a 特定事業施設の玄関周り及び特定事業施設用地内の案内等の公共性の高い場所・設備は日常的に清潔・美観を保つこと。</t>
  </si>
  <si>
    <t>(イ) 外灯照明</t>
  </si>
  <si>
    <t>(8) 植栽等管理業務</t>
  </si>
  <si>
    <t>(ア) 施設の機能と環境を維持し、公共サービスが常に円滑かつ快適に行われるよう、植栽等について、点検・維持・剪定・植え替えを行うこと。</t>
  </si>
  <si>
    <t>(イ) 植栽等の管理にあたっては、あらかじめ定められた要求水準を満たすための適切な業務計画を作成し実施すること。</t>
  </si>
  <si>
    <t>(ウ) 業務実施範囲は基本的に特定事業施設用地内とするが、特定事業施設用地境界に近接する樹木等影響については県と民間事業者①とは別途協議のうえ定めるものとする。</t>
  </si>
  <si>
    <t>(ア) 植栽の管理にあたっては、利用者及び通行者の安全確保に配慮すること。</t>
  </si>
  <si>
    <t>(イ) 緑化等の植物を保護・育成・処理して豊かで美しい環境を維持すること。</t>
  </si>
  <si>
    <t>(ウ) 植物の種類に応じて適切な方法により施肥、散水及び病害虫の駆除などを行い、植栽を良好な状態に保つこと。</t>
  </si>
  <si>
    <t>(エ) 使用薬剤及び肥料等は、環境及び安全性に配慮すること。</t>
  </si>
  <si>
    <t>(オ) 樹木が折れたり倒れたりすることのないよう管理し、必要に応じて剪定を行うこと。</t>
  </si>
  <si>
    <t>(9) 環境衛生管理業務</t>
  </si>
  <si>
    <t>(ア) 「建築物における衛生的環境の確保に関する法律」に基づいて、特定事業施設の環境衛生管理を行うこと。</t>
  </si>
  <si>
    <t>(イ) 建築物環境衛生管理技術者を選任すること。</t>
  </si>
  <si>
    <t>(ア) 維持管理業務計画書において、年間管理計画及び月間管理計画を作成すること。</t>
  </si>
  <si>
    <t>(イ) 管理計画に従い、環境衛生管理業務を行うこと。</t>
  </si>
  <si>
    <t>(ウ) 管理計画及び臨時に必要と認められた事項について、測定、検査、調査を実施して、その結果を評価すること。</t>
  </si>
  <si>
    <t>(エ) 測定、検査、調査その他の活動によって、特に改善・変更を要すると認められた事項については、具体的にその内容を明らかにした文書を作成し、その都度、統括責任者を通じ県に提出すること。</t>
  </si>
  <si>
    <t>(オ) 管理計画のほか、測定、検査及び調査等の記録並びに評価等に関する書類、関係官公庁等への報告書その他の書類を作成すること。</t>
  </si>
  <si>
    <t>(カ) 関係官公庁の立入検査の際には、その検査に立会い、協力すること。</t>
  </si>
  <si>
    <t>(キ) 関係官公庁から改善命令を受けたときには、その主旨に基づき、関係する業者に周知するとともに、具体的な改善方法を明らかにした文書を作成し、統括責任者を通じ県に提出すること。</t>
  </si>
  <si>
    <t>(10) 清掃業務</t>
  </si>
  <si>
    <t>(ア) 特定事業施設の環境･衛生を維持し、機能及び見た目においても快適な空間を保つこと。</t>
  </si>
  <si>
    <t>(イ) できる限り業務及び利用者の妨げにならないように清掃を実施すること｡</t>
  </si>
  <si>
    <t>(ウ) 利用者からの清掃に関するクレームが発生しないよう適切な業務を遂行すること。</t>
  </si>
  <si>
    <t>(エ) 業務に使用する用具及び資材等は、常に整理整頓に努め、人体に有害な薬品等は関係法令等に準拠し厳重に管理すること。</t>
  </si>
  <si>
    <t>(オ) 清掃箇所の状況を踏まえ、日常清掃（日単位から週単位の短い周期で行う清掃）と定期清掃（月単位、年単位の長い周期で行う清掃）を組み合わせて行うこと｡</t>
  </si>
  <si>
    <t>(カ) 作業においては、電気、水道及びガスの計画的な節約に努めること。</t>
  </si>
  <si>
    <t>(キ) 業務に使用する資材・消耗品については、「国等による環境物品等の調達の推進等に関する法律」の特定調達物品の使用に努めること。</t>
  </si>
  <si>
    <t>(ク) 清掃用具、洗剤等の資機材やトイレットペーパー等の衛生消耗品は全て民間事業者①の負担とすること。</t>
  </si>
  <si>
    <t>(ケ) 定期的に必要諸室等において抗菌加工を行う等、流行性感染症に対し有効な対策を行うこと。</t>
  </si>
  <si>
    <t>(ア) 共通事項</t>
  </si>
  <si>
    <t>a 施設清掃</t>
  </si>
  <si>
    <t>(a) 目に見えるごみ、ほこり、汚れがない状態を維持し、美しい環境を提供すること。</t>
    <phoneticPr fontId="2"/>
  </si>
  <si>
    <t>(b) 安全で衛生的な環境を提供すること。</t>
    <phoneticPr fontId="2"/>
  </si>
  <si>
    <t>(c) 清掃の必要が生じた場合は、速やかに対応すること。</t>
    <phoneticPr fontId="2"/>
  </si>
  <si>
    <t>(d) 満足度等の利用者調査の結果を反映させ、必要に応じ改善を行うこと。</t>
    <phoneticPr fontId="2"/>
  </si>
  <si>
    <t>(e) 特定事業施設内（建具を含む。）、外壁、屋根は材質や仕上げに応じた適切な方法により清掃・保全を行い、劣化防止に努めること。</t>
    <phoneticPr fontId="2"/>
  </si>
  <si>
    <t>(f) 鍵の使用は清掃に必要な部署に限定し、必ず所定の場所へ返却すること。</t>
    <phoneticPr fontId="2"/>
  </si>
  <si>
    <t>(g) 清掃業務担当者は、勤務時間中は職務にふさわしい制服を着用すること。</t>
    <phoneticPr fontId="2"/>
  </si>
  <si>
    <t>(h) その他必要に応じて清掃を行い、特に汚れが著しい場合は、適切な洗剤を使用して清掃すること。</t>
    <phoneticPr fontId="2"/>
  </si>
  <si>
    <t>b 害虫防除業務</t>
  </si>
  <si>
    <t>c 廃棄物処理業務</t>
  </si>
  <si>
    <t>(a) 環境に配慮する施設であり、ごみは、原則として持ち帰ることを利用者に徹底すること。</t>
    <phoneticPr fontId="2"/>
  </si>
  <si>
    <t>(b) 必要なごみ箱（自動販売機等物品販売者の責任で処分するもの等）については、満杯にしないよう定期的にチェックすること。</t>
    <phoneticPr fontId="2"/>
  </si>
  <si>
    <t>(c) 民間事業者①は関係法令に従い、特定事業施設内より発生する全てのごみの収集・運搬・処理を行い、始業前にはごみ・汚れがない状態にすること。</t>
    <phoneticPr fontId="2"/>
  </si>
  <si>
    <t>(d) ごみは、県指定の方法により分別を行い、処理すること。</t>
    <phoneticPr fontId="2"/>
  </si>
  <si>
    <t>(e) ごみ置場は、衛生的に維持すること。</t>
    <phoneticPr fontId="2"/>
  </si>
  <si>
    <t>(イ) 施設別の特記事項</t>
  </si>
  <si>
    <t>a アリーナ・サブアリーナ</t>
  </si>
  <si>
    <t>(a) 大会・イベント等の開催時等、特別に混雑が予測される場合は、利用団体に対し、相当数のごみ箱の設置及びごみの回収を求め、特定事業施設内のごみ散乱防止に努めること。</t>
    <phoneticPr fontId="2"/>
  </si>
  <si>
    <t>(b) 観客席は常に清潔な状態を保つこと。</t>
    <phoneticPr fontId="2"/>
  </si>
  <si>
    <t>b ウェイトリフティング室</t>
  </si>
  <si>
    <t>c 会議室</t>
  </si>
  <si>
    <t>d その他諸室</t>
  </si>
  <si>
    <t>(a) 更衣室、シャワー室、トイレ等の水まわりの衛生陶器類や棚などは、適切な方法により、清潔な状態に保つこと。特に、髪の毛などの汚れに留意すること。</t>
    <phoneticPr fontId="2"/>
  </si>
  <si>
    <t>(b) 洗面台・鏡･間仕切り等附帯設備は、汚れ･破損のない状態を保つこと｡</t>
    <phoneticPr fontId="2"/>
  </si>
  <si>
    <t>(c) 衛生消耗品（トイレットペーパー等）は常に補充された状態にすること｡</t>
    <phoneticPr fontId="2"/>
  </si>
  <si>
    <t>(d) 排水口のごみ詰まりがないようにし、常に滞りなく排水されるように清潔にしておくこと。</t>
    <phoneticPr fontId="2"/>
  </si>
  <si>
    <t>(e) カビ、においの発生のないように努めること。</t>
    <phoneticPr fontId="2"/>
  </si>
  <si>
    <t>(f) 利用時間中の清掃はプライバシーに配慮して行うこと。</t>
    <phoneticPr fontId="2"/>
  </si>
  <si>
    <t>e 外構</t>
  </si>
  <si>
    <t>(a) 建物周囲、出入口周辺、排水管、汚水管、雨水桝等が泥、ほこり、ごみ、落ち葉等の汚れや詰まりのないよう清潔な状態を維持し、美観を保つこと｡</t>
    <phoneticPr fontId="2"/>
  </si>
  <si>
    <t>(b) 定期的に外壁及び外部建具の清掃、排水溝及びマンホール等の清掃を行うこと。</t>
    <phoneticPr fontId="2"/>
  </si>
  <si>
    <t>(11) 警備業務</t>
  </si>
  <si>
    <t>ア　業務の対象</t>
    <phoneticPr fontId="2"/>
  </si>
  <si>
    <t>イ　業務の方針</t>
    <phoneticPr fontId="2"/>
  </si>
  <si>
    <t>ウ　要求水準</t>
    <phoneticPr fontId="2"/>
  </si>
  <si>
    <t>(ア) 施設の用途・規模・利用時間・利用状況等を勘案して適切な警備計画を立て、犯罪・事故等の未然防止に努めること。</t>
  </si>
  <si>
    <t>(イ) 「警備業法」、「消防法」、「労働安全衛生法」等関連法令及び監督官庁の指示等を遵守すること。</t>
  </si>
  <si>
    <t>(ウ) 365日、24時間、警備を行うこと。</t>
  </si>
  <si>
    <t>(エ) 警備方法は、原則、利用時間外を機械警備とし、利用時間内は民間事業者①の提案とする。</t>
  </si>
  <si>
    <t>(オ) 大会・イベント時には、利用者の混乱を避け安全が確保できるよう警備体制を整えること。</t>
  </si>
  <si>
    <t>(カ) 大会・イベント時における自家用車の来訪を事前対策により極力抑えるとともに、駅前広場及び特定事業施設用地の周辺道路での乗降を防ぐための対策を行うこと。</t>
  </si>
  <si>
    <t>(キ) 急病、事故、犯罪、火災等が発生したとき又は発生のおそれがあるときは、直ちに現場へ急行し、適切な措置を行ったのち、統括責任者を経由して、県及び関係機関に報告すること。特定事業施設内において異常を発見した場合にも、速やかに統括責任者、県及び関係機関に連絡するなど、適切な初期対応を行うこと。</t>
  </si>
  <si>
    <t>(ク) 不審者・不審物を発見した場合には、警察への通報、県への報告等、適切な措置を行うこと。</t>
  </si>
  <si>
    <t>(ケ) 拾得物・遺失物は、拾得物台帳を作成し、原則として所轄警察署に届けること。</t>
  </si>
  <si>
    <t>(12) 駐車場及び駐輪場管理業務</t>
  </si>
  <si>
    <t>(ア) 利用者が安全かつ快適に利用できるよう留意し、利用者の誘導や駐輪場の各部の点検、保守、修繕、清掃などを実施すること。</t>
  </si>
  <si>
    <t>(イ) 駐車場及び駐輪場内の事故、車両の盗難等の発生を未然に防止し、随時正常な駐車場及び駐輪場の利用状態を保つこと。</t>
  </si>
  <si>
    <t>(ア) 駐車場及び駐輪場内の整理、清掃</t>
  </si>
  <si>
    <t>(イ) 駐車場及び駐輪場内の巡回</t>
  </si>
  <si>
    <t>a 自動車及び自転車の放置や施設の不正利用されることがないように努めること。</t>
  </si>
  <si>
    <t>b 不正利用者の発見や、いたずら、盗難等の防止のため午前、午後それぞれ１回以上巡回を行い、防火、防犯等に努める。</t>
  </si>
  <si>
    <t>(ウ) 利用料金の徴収及び管理</t>
  </si>
  <si>
    <t>a 駐車場及び駐輪場の利用料金を適切に徴収すること。</t>
  </si>
  <si>
    <t>b 料金徴収方法については、現金、キャッシュレス決済等の多様な手段に対応するものとし、利用者の利便性に配慮すること。</t>
  </si>
  <si>
    <t>c 利用料金の収受状況を適切に記録・管理し、必要に応じて県へ報告できる体制を整えること。</t>
  </si>
  <si>
    <t>(エ) 利用料金の設定</t>
  </si>
  <si>
    <t>b 大会時やイベント開催時等の利用状況に応じて、混雑緩和及び円滑な運営を図る観点から、時間料金、上限料金、特別料金等を適切に設定すること。</t>
  </si>
  <si>
    <t>c 利用料金は、過度に高額とならないよう公共施設としての公平性に配慮するとともに、利用者にとって分かりやすい体系とすること。</t>
  </si>
  <si>
    <t>(13) 長期修繕計画作成業務</t>
  </si>
  <si>
    <t>建物竣工時においてはライフサイクルを60年間以上とした長期修繕計画を策定し、県に提出すること。その後、事業期間終了２年前には、県の担当者の立会いのもと対象施設の老朽化点検・劣化診断等を行い、前述の長期修繕計画の時点修正を行うとともに、老朽化点検・劣化診断結果を報告書としてとりまとめ、県に提出すること。</t>
    <phoneticPr fontId="2"/>
  </si>
  <si>
    <t>長期修繕計画の対象は、特定事業施設とする。</t>
    <phoneticPr fontId="2"/>
  </si>
  <si>
    <t>特定事業終了後、県が効率的・効果的に適切な大規模修繕に取り組むことができるよう、具体的な修繕計画を策定すること。</t>
    <phoneticPr fontId="2"/>
  </si>
  <si>
    <t>(ア) 建物の耐用年数、消耗度等に照らし、各部分の大規模修繕時期を示すものであること。</t>
  </si>
  <si>
    <t>(イ) 大規模修繕が必要な場所の修繕履歴を示すとともに、消耗具合を具体的に示すものであること。</t>
  </si>
  <si>
    <t>(ウ) 特殊機材（すでに製造中止で手に入らないなど）を使用している場合、その内容を示すとともに、代替えできる機会があれば表示すること。</t>
  </si>
  <si>
    <t>（様式23-2）</t>
    <rPh sb="1" eb="3">
      <t>ヨウシキ</t>
    </rPh>
    <phoneticPr fontId="3"/>
  </si>
  <si>
    <t>収支計画</t>
    <rPh sb="0" eb="2">
      <t>シュウシ</t>
    </rPh>
    <rPh sb="2" eb="4">
      <t>ケイカク</t>
    </rPh>
    <phoneticPr fontId="3"/>
  </si>
  <si>
    <t>（単位：千円）</t>
    <rPh sb="1" eb="3">
      <t>タンイ</t>
    </rPh>
    <rPh sb="4" eb="5">
      <t>セン</t>
    </rPh>
    <rPh sb="5" eb="6">
      <t>ヒャクマンエン</t>
    </rPh>
    <phoneticPr fontId="3"/>
  </si>
  <si>
    <t>事業年度</t>
    <phoneticPr fontId="3"/>
  </si>
  <si>
    <t>令和9年度</t>
    <rPh sb="0" eb="2">
      <t>レイワ</t>
    </rPh>
    <rPh sb="3" eb="5">
      <t>ネンド</t>
    </rPh>
    <phoneticPr fontId="2"/>
  </si>
  <si>
    <t>令和10年度</t>
    <rPh sb="0" eb="2">
      <t>レイワ</t>
    </rPh>
    <rPh sb="4" eb="6">
      <t>ネンド</t>
    </rPh>
    <phoneticPr fontId="2"/>
  </si>
  <si>
    <t>令和11年度</t>
    <rPh sb="0" eb="2">
      <t>レイワ</t>
    </rPh>
    <rPh sb="4" eb="6">
      <t>ネンド</t>
    </rPh>
    <phoneticPr fontId="2"/>
  </si>
  <si>
    <t>令和12年度</t>
    <rPh sb="0" eb="2">
      <t>レイワ</t>
    </rPh>
    <rPh sb="4" eb="6">
      <t>ネンド</t>
    </rPh>
    <phoneticPr fontId="2"/>
  </si>
  <si>
    <t>令和13年度</t>
    <rPh sb="0" eb="2">
      <t>レイワ</t>
    </rPh>
    <rPh sb="4" eb="6">
      <t>ネンド</t>
    </rPh>
    <phoneticPr fontId="2"/>
  </si>
  <si>
    <t>令和14年度</t>
    <rPh sb="0" eb="2">
      <t>レイワ</t>
    </rPh>
    <rPh sb="4" eb="6">
      <t>ネンド</t>
    </rPh>
    <phoneticPr fontId="2"/>
  </si>
  <si>
    <t>令和15年度</t>
    <rPh sb="0" eb="2">
      <t>レイワ</t>
    </rPh>
    <rPh sb="4" eb="6">
      <t>ネンド</t>
    </rPh>
    <phoneticPr fontId="2"/>
  </si>
  <si>
    <t>令和16年度</t>
    <rPh sb="0" eb="2">
      <t>レイワ</t>
    </rPh>
    <rPh sb="4" eb="6">
      <t>ネンド</t>
    </rPh>
    <phoneticPr fontId="2"/>
  </si>
  <si>
    <t>令和17年度</t>
    <rPh sb="0" eb="2">
      <t>レイワ</t>
    </rPh>
    <rPh sb="4" eb="6">
      <t>ネンド</t>
    </rPh>
    <phoneticPr fontId="2"/>
  </si>
  <si>
    <t>令和18年度</t>
    <rPh sb="0" eb="2">
      <t>レイワ</t>
    </rPh>
    <rPh sb="4" eb="6">
      <t>ネンド</t>
    </rPh>
    <phoneticPr fontId="2"/>
  </si>
  <si>
    <t>令和19年度</t>
    <rPh sb="0" eb="2">
      <t>レイワ</t>
    </rPh>
    <rPh sb="4" eb="6">
      <t>ネンド</t>
    </rPh>
    <phoneticPr fontId="2"/>
  </si>
  <si>
    <t>令和20年度</t>
    <rPh sb="0" eb="2">
      <t>レイワ</t>
    </rPh>
    <rPh sb="4" eb="6">
      <t>ネンド</t>
    </rPh>
    <phoneticPr fontId="2"/>
  </si>
  <si>
    <t>令和21年度</t>
    <rPh sb="0" eb="2">
      <t>レイワ</t>
    </rPh>
    <rPh sb="4" eb="6">
      <t>ネンド</t>
    </rPh>
    <phoneticPr fontId="2"/>
  </si>
  <si>
    <t>令和22年度</t>
    <rPh sb="0" eb="2">
      <t>レイワ</t>
    </rPh>
    <rPh sb="4" eb="6">
      <t>ネンド</t>
    </rPh>
    <phoneticPr fontId="2"/>
  </si>
  <si>
    <t>令和23年度</t>
    <rPh sb="0" eb="2">
      <t>レイワ</t>
    </rPh>
    <rPh sb="4" eb="6">
      <t>ネンド</t>
    </rPh>
    <phoneticPr fontId="2"/>
  </si>
  <si>
    <t>令和24年度</t>
    <rPh sb="0" eb="2">
      <t>レイワ</t>
    </rPh>
    <rPh sb="4" eb="6">
      <t>ネンド</t>
    </rPh>
    <phoneticPr fontId="2"/>
  </si>
  <si>
    <t>令和25年度</t>
    <rPh sb="0" eb="2">
      <t>レイワ</t>
    </rPh>
    <rPh sb="4" eb="6">
      <t>ネンド</t>
    </rPh>
    <phoneticPr fontId="2"/>
  </si>
  <si>
    <t>令和26年度</t>
    <rPh sb="0" eb="2">
      <t>レイワ</t>
    </rPh>
    <rPh sb="4" eb="6">
      <t>ネンド</t>
    </rPh>
    <phoneticPr fontId="2"/>
  </si>
  <si>
    <t>令和27年度</t>
    <rPh sb="0" eb="2">
      <t>レイワ</t>
    </rPh>
    <rPh sb="4" eb="6">
      <t>ネンド</t>
    </rPh>
    <phoneticPr fontId="2"/>
  </si>
  <si>
    <t>令和28年度</t>
    <rPh sb="0" eb="2">
      <t>レイワ</t>
    </rPh>
    <rPh sb="4" eb="6">
      <t>ネンド</t>
    </rPh>
    <phoneticPr fontId="2"/>
  </si>
  <si>
    <t>事業期間累計</t>
    <rPh sb="0" eb="2">
      <t>ジギョウ</t>
    </rPh>
    <rPh sb="2" eb="4">
      <t>キカン</t>
    </rPh>
    <rPh sb="4" eb="6">
      <t>ルイケイ</t>
    </rPh>
    <phoneticPr fontId="3"/>
  </si>
  <si>
    <t>１　損　益　計　算　書</t>
    <rPh sb="2" eb="5">
      <t>ソンエキ</t>
    </rPh>
    <rPh sb="6" eb="11">
      <t>ケイサンショ</t>
    </rPh>
    <phoneticPr fontId="3"/>
  </si>
  <si>
    <t>営業収入</t>
    <phoneticPr fontId="3"/>
  </si>
  <si>
    <t>サービス購入料A</t>
    <rPh sb="4" eb="6">
      <t>コウニュウ</t>
    </rPh>
    <rPh sb="6" eb="7">
      <t>リョウ</t>
    </rPh>
    <phoneticPr fontId="3"/>
  </si>
  <si>
    <t>サービス購入料A-1</t>
    <phoneticPr fontId="2"/>
  </si>
  <si>
    <t>サービス購入料A-2</t>
    <phoneticPr fontId="2"/>
  </si>
  <si>
    <t>サービス購入料A-3</t>
    <phoneticPr fontId="2"/>
  </si>
  <si>
    <t>サービス購入料B</t>
    <rPh sb="4" eb="6">
      <t>コウニュウ</t>
    </rPh>
    <rPh sb="6" eb="7">
      <t>リョウ</t>
    </rPh>
    <phoneticPr fontId="3"/>
  </si>
  <si>
    <t>サービス購入料B-1</t>
    <rPh sb="4" eb="6">
      <t>コウニュウ</t>
    </rPh>
    <rPh sb="6" eb="7">
      <t>リョウ</t>
    </rPh>
    <phoneticPr fontId="3"/>
  </si>
  <si>
    <t>サービス購入料B-2</t>
    <rPh sb="4" eb="6">
      <t>コウニュウ</t>
    </rPh>
    <rPh sb="6" eb="7">
      <t>リョウ</t>
    </rPh>
    <phoneticPr fontId="3"/>
  </si>
  <si>
    <t>サービス購入料C</t>
    <rPh sb="4" eb="6">
      <t>コウニュウ</t>
    </rPh>
    <rPh sb="6" eb="7">
      <t>リョウ</t>
    </rPh>
    <phoneticPr fontId="3"/>
  </si>
  <si>
    <t>サービス購入料C-1</t>
    <rPh sb="4" eb="6">
      <t>コウニュウ</t>
    </rPh>
    <rPh sb="6" eb="7">
      <t>リョウ</t>
    </rPh>
    <phoneticPr fontId="3"/>
  </si>
  <si>
    <t>サービス購入料C-2</t>
    <rPh sb="4" eb="6">
      <t>コウニュウ</t>
    </rPh>
    <rPh sb="6" eb="7">
      <t>リョウ</t>
    </rPh>
    <phoneticPr fontId="3"/>
  </si>
  <si>
    <t>サービス購入料C-3</t>
    <rPh sb="4" eb="6">
      <t>コウニュウ</t>
    </rPh>
    <rPh sb="6" eb="7">
      <t>リョウ</t>
    </rPh>
    <phoneticPr fontId="3"/>
  </si>
  <si>
    <t>サービス購入料D</t>
    <rPh sb="4" eb="6">
      <t>コウニュウ</t>
    </rPh>
    <rPh sb="6" eb="7">
      <t>リョウ</t>
    </rPh>
    <phoneticPr fontId="3"/>
  </si>
  <si>
    <t>サービス購入料D-1</t>
    <rPh sb="4" eb="6">
      <t>コウニュウ</t>
    </rPh>
    <rPh sb="6" eb="7">
      <t>リョウ</t>
    </rPh>
    <phoneticPr fontId="3"/>
  </si>
  <si>
    <t>サービス購入料D-2</t>
    <rPh sb="4" eb="6">
      <t>コウニュウ</t>
    </rPh>
    <rPh sb="6" eb="7">
      <t>リョウ</t>
    </rPh>
    <phoneticPr fontId="3"/>
  </si>
  <si>
    <t>サービス購入料D-3</t>
    <rPh sb="4" eb="6">
      <t>コウニュウ</t>
    </rPh>
    <rPh sb="6" eb="7">
      <t>リョウ</t>
    </rPh>
    <phoneticPr fontId="3"/>
  </si>
  <si>
    <t>サービス購入料D-4</t>
    <rPh sb="4" eb="6">
      <t>コウニュウ</t>
    </rPh>
    <rPh sb="6" eb="7">
      <t>リョウ</t>
    </rPh>
    <phoneticPr fontId="3"/>
  </si>
  <si>
    <t>サービス購入料E</t>
    <rPh sb="4" eb="6">
      <t>コウニュウ</t>
    </rPh>
    <rPh sb="6" eb="7">
      <t>リョウ</t>
    </rPh>
    <phoneticPr fontId="3"/>
  </si>
  <si>
    <t>サービス購入料E-1</t>
    <rPh sb="4" eb="6">
      <t>コウニュウ</t>
    </rPh>
    <rPh sb="6" eb="7">
      <t>リョウ</t>
    </rPh>
    <phoneticPr fontId="3"/>
  </si>
  <si>
    <t>サービス購入料E-2</t>
    <rPh sb="4" eb="6">
      <t>コウニュウ</t>
    </rPh>
    <rPh sb="6" eb="7">
      <t>リョウ</t>
    </rPh>
    <phoneticPr fontId="3"/>
  </si>
  <si>
    <t>サービス購入料E-3</t>
    <rPh sb="4" eb="6">
      <t>コウニュウ</t>
    </rPh>
    <rPh sb="6" eb="7">
      <t>リョウ</t>
    </rPh>
    <phoneticPr fontId="3"/>
  </si>
  <si>
    <t>サービス購入料E-4</t>
    <rPh sb="4" eb="6">
      <t>コウニュウ</t>
    </rPh>
    <rPh sb="6" eb="7">
      <t>リョウ</t>
    </rPh>
    <phoneticPr fontId="3"/>
  </si>
  <si>
    <t>サービス購入料E-5</t>
    <rPh sb="4" eb="6">
      <t>コウニュウ</t>
    </rPh>
    <rPh sb="6" eb="7">
      <t>リョウ</t>
    </rPh>
    <phoneticPr fontId="3"/>
  </si>
  <si>
    <t>営業費用</t>
    <rPh sb="2" eb="4">
      <t>ヒヨウ</t>
    </rPh>
    <phoneticPr fontId="3"/>
  </si>
  <si>
    <t>運営・維持管理費</t>
    <rPh sb="0" eb="2">
      <t>ウンエイ</t>
    </rPh>
    <rPh sb="3" eb="5">
      <t>イジ</t>
    </rPh>
    <rPh sb="5" eb="8">
      <t>カンリヒ</t>
    </rPh>
    <phoneticPr fontId="3"/>
  </si>
  <si>
    <t>維持管理費</t>
    <rPh sb="0" eb="2">
      <t>イジ</t>
    </rPh>
    <rPh sb="2" eb="4">
      <t>カンリ</t>
    </rPh>
    <rPh sb="4" eb="5">
      <t>ヒ</t>
    </rPh>
    <phoneticPr fontId="3"/>
  </si>
  <si>
    <t>修繕費</t>
    <rPh sb="0" eb="3">
      <t>シュウゼンヒ</t>
    </rPh>
    <phoneticPr fontId="3"/>
  </si>
  <si>
    <t>運営費</t>
    <rPh sb="0" eb="3">
      <t>ウンエイヒ</t>
    </rPh>
    <phoneticPr fontId="3"/>
  </si>
  <si>
    <t>使用料（設置許可、管理許可）</t>
    <rPh sb="0" eb="3">
      <t>シヨウリョウ</t>
    </rPh>
    <rPh sb="4" eb="8">
      <t>セッチキョカ</t>
    </rPh>
    <rPh sb="9" eb="11">
      <t>カンリ</t>
    </rPh>
    <rPh sb="11" eb="13">
      <t>キョカ</t>
    </rPh>
    <phoneticPr fontId="3"/>
  </si>
  <si>
    <t>その他</t>
    <rPh sb="2" eb="3">
      <t>タ</t>
    </rPh>
    <phoneticPr fontId="3"/>
  </si>
  <si>
    <t>公租公課</t>
    <rPh sb="0" eb="4">
      <t>コウソコウカ</t>
    </rPh>
    <phoneticPr fontId="3"/>
  </si>
  <si>
    <t>割賦原価</t>
    <rPh sb="0" eb="2">
      <t>カップ</t>
    </rPh>
    <rPh sb="2" eb="4">
      <t>ゲンカ</t>
    </rPh>
    <phoneticPr fontId="3"/>
  </si>
  <si>
    <t>営業損益</t>
    <phoneticPr fontId="3"/>
  </si>
  <si>
    <t>営業外収入</t>
    <phoneticPr fontId="3"/>
  </si>
  <si>
    <t>営業外費用</t>
    <phoneticPr fontId="3"/>
  </si>
  <si>
    <t>支払金利</t>
    <rPh sb="0" eb="2">
      <t>シハラ</t>
    </rPh>
    <rPh sb="2" eb="4">
      <t>キンリ</t>
    </rPh>
    <phoneticPr fontId="3"/>
  </si>
  <si>
    <t>営業外損益</t>
    <phoneticPr fontId="3"/>
  </si>
  <si>
    <t>当期利益（税引前）</t>
    <phoneticPr fontId="3"/>
  </si>
  <si>
    <t>税務調整</t>
    <phoneticPr fontId="3"/>
  </si>
  <si>
    <t>課税損益</t>
    <phoneticPr fontId="3"/>
  </si>
  <si>
    <t>法人税等</t>
    <rPh sb="0" eb="3">
      <t>ホウジンゼイ</t>
    </rPh>
    <rPh sb="3" eb="4">
      <t>トウ</t>
    </rPh>
    <phoneticPr fontId="3"/>
  </si>
  <si>
    <t>（うち法人県民税）</t>
    <rPh sb="3" eb="5">
      <t>ホウジン</t>
    </rPh>
    <rPh sb="5" eb="8">
      <t>ケンミンゼイ</t>
    </rPh>
    <phoneticPr fontId="3"/>
  </si>
  <si>
    <t>当期利益（税引後）</t>
    <phoneticPr fontId="3"/>
  </si>
  <si>
    <t>　　事業年度</t>
    <phoneticPr fontId="3"/>
  </si>
  <si>
    <t>２　　資　　金　　計　　画</t>
    <rPh sb="3" eb="7">
      <t>シキン</t>
    </rPh>
    <rPh sb="9" eb="13">
      <t>ケイカク</t>
    </rPh>
    <phoneticPr fontId="3"/>
  </si>
  <si>
    <t>資金調達</t>
    <rPh sb="0" eb="2">
      <t>シキン</t>
    </rPh>
    <rPh sb="2" eb="4">
      <t>チョウタツ</t>
    </rPh>
    <phoneticPr fontId="3"/>
  </si>
  <si>
    <t>当期利益（税引後）</t>
    <rPh sb="2" eb="4">
      <t>リエキ</t>
    </rPh>
    <phoneticPr fontId="3"/>
  </si>
  <si>
    <t>割賦原価戻入</t>
    <rPh sb="0" eb="2">
      <t>カップ</t>
    </rPh>
    <rPh sb="2" eb="4">
      <t>ゲンカ</t>
    </rPh>
    <rPh sb="4" eb="5">
      <t>モド</t>
    </rPh>
    <rPh sb="5" eb="6">
      <t>ニュウ</t>
    </rPh>
    <phoneticPr fontId="3"/>
  </si>
  <si>
    <t>出資金</t>
    <rPh sb="0" eb="3">
      <t>シュッシキン</t>
    </rPh>
    <phoneticPr fontId="3"/>
  </si>
  <si>
    <t>借入金</t>
    <rPh sb="0" eb="1">
      <t>シャク</t>
    </rPh>
    <rPh sb="1" eb="3">
      <t>ニュウキン</t>
    </rPh>
    <phoneticPr fontId="3"/>
  </si>
  <si>
    <t>資金需要</t>
    <rPh sb="0" eb="2">
      <t>シキン</t>
    </rPh>
    <rPh sb="2" eb="4">
      <t>ジュヨウ</t>
    </rPh>
    <phoneticPr fontId="3"/>
  </si>
  <si>
    <t>当期損失（税引後）</t>
    <rPh sb="2" eb="4">
      <t>ソンシツ</t>
    </rPh>
    <phoneticPr fontId="3"/>
  </si>
  <si>
    <t>投資</t>
    <rPh sb="0" eb="2">
      <t>トウシ</t>
    </rPh>
    <phoneticPr fontId="3"/>
  </si>
  <si>
    <t>特定事業施設</t>
    <rPh sb="0" eb="2">
      <t>トクテイ</t>
    </rPh>
    <rPh sb="2" eb="4">
      <t>ジギョウ</t>
    </rPh>
    <rPh sb="4" eb="6">
      <t>シセツ</t>
    </rPh>
    <phoneticPr fontId="3"/>
  </si>
  <si>
    <t>附属事業施設</t>
    <phoneticPr fontId="2"/>
  </si>
  <si>
    <t>その他</t>
    <rPh sb="0" eb="3">
      <t>ソノタ</t>
    </rPh>
    <phoneticPr fontId="3"/>
  </si>
  <si>
    <t>借入金償還　合計</t>
    <rPh sb="0" eb="1">
      <t>シャク</t>
    </rPh>
    <rPh sb="1" eb="3">
      <t>ニュウキン</t>
    </rPh>
    <rPh sb="3" eb="5">
      <t>ショウカン</t>
    </rPh>
    <rPh sb="6" eb="8">
      <t>ゴウケイ</t>
    </rPh>
    <phoneticPr fontId="3"/>
  </si>
  <si>
    <t>借入金償還</t>
    <rPh sb="0" eb="1">
      <t>シャク</t>
    </rPh>
    <rPh sb="1" eb="3">
      <t>ニュウキン</t>
    </rPh>
    <rPh sb="3" eb="5">
      <t>ショウカン</t>
    </rPh>
    <phoneticPr fontId="3"/>
  </si>
  <si>
    <t>配当前資金残高</t>
    <rPh sb="0" eb="2">
      <t>ハイトウ</t>
    </rPh>
    <rPh sb="2" eb="3">
      <t>マエ</t>
    </rPh>
    <rPh sb="3" eb="5">
      <t>シキン</t>
    </rPh>
    <rPh sb="5" eb="7">
      <t>ザンダカ</t>
    </rPh>
    <phoneticPr fontId="3"/>
  </si>
  <si>
    <t>法定準備金</t>
    <rPh sb="0" eb="2">
      <t>ホウテイ</t>
    </rPh>
    <rPh sb="2" eb="5">
      <t>ジュンビキン</t>
    </rPh>
    <phoneticPr fontId="3"/>
  </si>
  <si>
    <t>法定準備金清算</t>
    <rPh sb="0" eb="2">
      <t>ホウテイ</t>
    </rPh>
    <rPh sb="2" eb="5">
      <t>ジュンビキン</t>
    </rPh>
    <rPh sb="5" eb="7">
      <t>セイサン</t>
    </rPh>
    <phoneticPr fontId="3"/>
  </si>
  <si>
    <t>内部留保金清算</t>
    <rPh sb="0" eb="2">
      <t>ナイブ</t>
    </rPh>
    <rPh sb="2" eb="5">
      <t>リュウホキン</t>
    </rPh>
    <rPh sb="5" eb="7">
      <t>セイサン</t>
    </rPh>
    <phoneticPr fontId="3"/>
  </si>
  <si>
    <t>配当</t>
    <rPh sb="0" eb="2">
      <t>ハイトウ</t>
    </rPh>
    <phoneticPr fontId="3"/>
  </si>
  <si>
    <t>未処分金（内部留保金）</t>
    <rPh sb="0" eb="1">
      <t>ミ</t>
    </rPh>
    <rPh sb="1" eb="3">
      <t>ショブン</t>
    </rPh>
    <rPh sb="3" eb="4">
      <t>キン</t>
    </rPh>
    <rPh sb="5" eb="7">
      <t>ナイブ</t>
    </rPh>
    <rPh sb="7" eb="9">
      <t>リュウホ</t>
    </rPh>
    <rPh sb="9" eb="10">
      <t>キン</t>
    </rPh>
    <phoneticPr fontId="3"/>
  </si>
  <si>
    <t>残高</t>
    <rPh sb="0" eb="2">
      <t>ザンダカ</t>
    </rPh>
    <phoneticPr fontId="3"/>
  </si>
  <si>
    <t>借入金残高</t>
    <rPh sb="0" eb="1">
      <t>シャク</t>
    </rPh>
    <rPh sb="1" eb="3">
      <t>ニュウキン</t>
    </rPh>
    <rPh sb="3" eb="5">
      <t>ザンダカ</t>
    </rPh>
    <phoneticPr fontId="3"/>
  </si>
  <si>
    <t>法定準備金残高</t>
    <rPh sb="0" eb="2">
      <t>ホウテイ</t>
    </rPh>
    <rPh sb="2" eb="5">
      <t>ジュンビキン</t>
    </rPh>
    <rPh sb="5" eb="7">
      <t>ザンダカ</t>
    </rPh>
    <phoneticPr fontId="3"/>
  </si>
  <si>
    <t>未処分金残高</t>
    <rPh sb="0" eb="1">
      <t>ミ</t>
    </rPh>
    <rPh sb="1" eb="3">
      <t>ショブン</t>
    </rPh>
    <rPh sb="3" eb="4">
      <t>キン</t>
    </rPh>
    <rPh sb="4" eb="6">
      <t>ザンダカ</t>
    </rPh>
    <phoneticPr fontId="3"/>
  </si>
  <si>
    <t>評 価 指 標</t>
    <rPh sb="0" eb="3">
      <t>ヒョウカ</t>
    </rPh>
    <rPh sb="4" eb="7">
      <t>シヒョウ</t>
    </rPh>
    <phoneticPr fontId="3"/>
  </si>
  <si>
    <t>ＰＩＲＲ</t>
    <phoneticPr fontId="3"/>
  </si>
  <si>
    <t>ＥＩＲＲ</t>
    <phoneticPr fontId="3"/>
  </si>
  <si>
    <t>ＤＳＣＲ（各年）</t>
    <rPh sb="5" eb="6">
      <t>カク</t>
    </rPh>
    <rPh sb="6" eb="7">
      <t>ネン</t>
    </rPh>
    <phoneticPr fontId="3"/>
  </si>
  <si>
    <t>ＤＳＣＲ（振替ベース）</t>
    <rPh sb="5" eb="7">
      <t>フリカエ</t>
    </rPh>
    <phoneticPr fontId="3"/>
  </si>
  <si>
    <t>ＬＬＣＲ</t>
    <phoneticPr fontId="3"/>
  </si>
  <si>
    <t>＜県のライフサイクルコスト＞</t>
    <rPh sb="1" eb="2">
      <t>ケン</t>
    </rPh>
    <phoneticPr fontId="3"/>
  </si>
  <si>
    <t>　　　　　　　　　　事　　業　　年　　度</t>
    <phoneticPr fontId="3"/>
  </si>
  <si>
    <t>合　計</t>
    <rPh sb="0" eb="3">
      <t>ゴウケイ</t>
    </rPh>
    <phoneticPr fontId="3"/>
  </si>
  <si>
    <t>県収支</t>
    <rPh sb="0" eb="1">
      <t>ケン</t>
    </rPh>
    <rPh sb="1" eb="3">
      <t>シュウシ</t>
    </rPh>
    <phoneticPr fontId="3"/>
  </si>
  <si>
    <t>ＳＰＣへの支払い総額</t>
    <rPh sb="5" eb="7">
      <t>シハラ</t>
    </rPh>
    <rPh sb="8" eb="10">
      <t>ソウガク</t>
    </rPh>
    <phoneticPr fontId="3"/>
  </si>
  <si>
    <t>県税収（法人県民税）</t>
    <rPh sb="0" eb="1">
      <t>ケン</t>
    </rPh>
    <rPh sb="1" eb="3">
      <t>ゼイシュウ</t>
    </rPh>
    <rPh sb="4" eb="6">
      <t>ホウジン</t>
    </rPh>
    <rPh sb="6" eb="9">
      <t>ケンミンゼイ</t>
    </rPh>
    <phoneticPr fontId="3"/>
  </si>
  <si>
    <t>備考　</t>
    <rPh sb="0" eb="2">
      <t>ビコウ</t>
    </rPh>
    <phoneticPr fontId="3"/>
  </si>
  <si>
    <t>　1　本様式外で算出根拠を記載したもの以外の項目については、余白に算出根拠を簡略に明記してください。</t>
    <rPh sb="0" eb="1">
      <t>ホン</t>
    </rPh>
    <rPh sb="1" eb="3">
      <t>ヨウシキ</t>
    </rPh>
    <rPh sb="3" eb="4">
      <t>ガイ</t>
    </rPh>
    <rPh sb="5" eb="7">
      <t>サンシュツ</t>
    </rPh>
    <rPh sb="7" eb="9">
      <t>コンキョ</t>
    </rPh>
    <rPh sb="10" eb="12">
      <t>キサイ</t>
    </rPh>
    <rPh sb="16" eb="18">
      <t>イガイ</t>
    </rPh>
    <rPh sb="19" eb="21">
      <t>コウモク</t>
    </rPh>
    <rPh sb="30" eb="32">
      <t>サンシュツ</t>
    </rPh>
    <rPh sb="32" eb="34">
      <t>コンキョ</t>
    </rPh>
    <rPh sb="35" eb="37">
      <t>カンリャク</t>
    </rPh>
    <rPh sb="38" eb="40">
      <t>メイキ</t>
    </rPh>
    <phoneticPr fontId="3"/>
  </si>
  <si>
    <t>　2　提出の際の本様式の書式は原則A3横書きとします。</t>
    <rPh sb="3" eb="5">
      <t>テイシュツ</t>
    </rPh>
    <rPh sb="6" eb="7">
      <t>サイ</t>
    </rPh>
    <rPh sb="8" eb="9">
      <t>ホン</t>
    </rPh>
    <rPh sb="9" eb="11">
      <t>ヨウシキ</t>
    </rPh>
    <rPh sb="12" eb="14">
      <t>ショシキ</t>
    </rPh>
    <rPh sb="15" eb="17">
      <t>ゲンソク</t>
    </rPh>
    <rPh sb="19" eb="21">
      <t>ヨコガ</t>
    </rPh>
    <phoneticPr fontId="3"/>
  </si>
  <si>
    <t>　3　消費税及び地方消費税は含めず算定してください。</t>
    <rPh sb="3" eb="6">
      <t>ショウヒゼイ</t>
    </rPh>
    <rPh sb="6" eb="7">
      <t>オヨ</t>
    </rPh>
    <rPh sb="8" eb="10">
      <t>チホウ</t>
    </rPh>
    <rPh sb="10" eb="13">
      <t>ショウヒゼイ</t>
    </rPh>
    <rPh sb="14" eb="15">
      <t>フク</t>
    </rPh>
    <rPh sb="17" eb="19">
      <t>サンテイ</t>
    </rPh>
    <phoneticPr fontId="3"/>
  </si>
  <si>
    <t>　4　可能な範囲で詳細に記入し、項目の追加・削除・変更が必要な場合には適宜行ってください。</t>
    <rPh sb="0" eb="2">
      <t>カノウ</t>
    </rPh>
    <rPh sb="3" eb="5">
      <t>ハンイ</t>
    </rPh>
    <rPh sb="6" eb="8">
      <t>ショウサイ</t>
    </rPh>
    <rPh sb="9" eb="11">
      <t>キニュウ</t>
    </rPh>
    <rPh sb="16" eb="18">
      <t>ツイカ</t>
    </rPh>
    <rPh sb="19" eb="21">
      <t>サクジョ</t>
    </rPh>
    <rPh sb="22" eb="24">
      <t>ヘンコウ</t>
    </rPh>
    <rPh sb="25" eb="27">
      <t>ヒツヨウ</t>
    </rPh>
    <rPh sb="28" eb="30">
      <t>バアイ</t>
    </rPh>
    <rPh sb="32" eb="34">
      <t>テキギ</t>
    </rPh>
    <rPh sb="34" eb="35">
      <t>オコナ</t>
    </rPh>
    <phoneticPr fontId="3"/>
  </si>
  <si>
    <t>　5　ＰＩＲＲは初期投資に対するフリーキャッシュフロー、ＥＩＲＲは出資金に対する配当の内部収益率とします。</t>
    <rPh sb="6" eb="8">
      <t>ショキ</t>
    </rPh>
    <rPh sb="8" eb="10">
      <t>トウシ</t>
    </rPh>
    <rPh sb="11" eb="12">
      <t>タイ</t>
    </rPh>
    <rPh sb="31" eb="34">
      <t>シュッシキン</t>
    </rPh>
    <rPh sb="35" eb="36">
      <t>タイ</t>
    </rPh>
    <rPh sb="38" eb="40">
      <t>ハイトウ</t>
    </rPh>
    <rPh sb="41" eb="43">
      <t>ナイブ</t>
    </rPh>
    <rPh sb="43" eb="45">
      <t>シュウエキ</t>
    </rPh>
    <rPh sb="45" eb="46">
      <t>リツ</t>
    </rPh>
    <phoneticPr fontId="3"/>
  </si>
  <si>
    <t>　6　ＤＳＣＲ＝（当該事業年度の元利返済前キャッシュフロー）/（当該事業年度の借入金元利返済額）としてください。</t>
    <rPh sb="9" eb="11">
      <t>トウガイ</t>
    </rPh>
    <rPh sb="11" eb="13">
      <t>ジギョウ</t>
    </rPh>
    <rPh sb="13" eb="15">
      <t>ネンド</t>
    </rPh>
    <rPh sb="16" eb="18">
      <t>ガンリ</t>
    </rPh>
    <rPh sb="18" eb="20">
      <t>ヘンサイ</t>
    </rPh>
    <rPh sb="20" eb="21">
      <t>マエ</t>
    </rPh>
    <rPh sb="32" eb="34">
      <t>トウガイ</t>
    </rPh>
    <rPh sb="34" eb="36">
      <t>ジギョウ</t>
    </rPh>
    <rPh sb="36" eb="38">
      <t>ネンド</t>
    </rPh>
    <rPh sb="39" eb="41">
      <t>カリイレ</t>
    </rPh>
    <rPh sb="41" eb="42">
      <t>キン</t>
    </rPh>
    <rPh sb="42" eb="44">
      <t>ガンリ</t>
    </rPh>
    <rPh sb="44" eb="46">
      <t>ヘンサイ</t>
    </rPh>
    <rPh sb="46" eb="47">
      <t>ガク</t>
    </rPh>
    <phoneticPr fontId="3"/>
  </si>
  <si>
    <t>　7　ＬＬＣＲ＝借入期間中の税引後金利支払前キャッシュフローの現在価値/借入金としてください。なお、現在価値換算の割引率は優先借入の加重平均としてください。</t>
    <rPh sb="6" eb="8">
      <t>カリイレ</t>
    </rPh>
    <rPh sb="8" eb="11">
      <t>キカンチュウ</t>
    </rPh>
    <rPh sb="12" eb="14">
      <t>ゼイビキ</t>
    </rPh>
    <rPh sb="14" eb="15">
      <t>ゴ</t>
    </rPh>
    <rPh sb="15" eb="17">
      <t>キンリ</t>
    </rPh>
    <rPh sb="17" eb="19">
      <t>シハライ</t>
    </rPh>
    <rPh sb="19" eb="20">
      <t>マエ</t>
    </rPh>
    <rPh sb="29" eb="31">
      <t>ゲンザイ</t>
    </rPh>
    <rPh sb="31" eb="33">
      <t>カチ</t>
    </rPh>
    <rPh sb="34" eb="36">
      <t>カリイレ</t>
    </rPh>
    <rPh sb="36" eb="37">
      <t>キン</t>
    </rPh>
    <rPh sb="50" eb="52">
      <t>カチ</t>
    </rPh>
    <rPh sb="52" eb="54">
      <t>カンザン</t>
    </rPh>
    <rPh sb="55" eb="57">
      <t>ワリビキ</t>
    </rPh>
    <rPh sb="57" eb="58">
      <t>リツ</t>
    </rPh>
    <rPh sb="59" eb="61">
      <t>ユウセン</t>
    </rPh>
    <rPh sb="61" eb="63">
      <t>カリイレ</t>
    </rPh>
    <rPh sb="64" eb="66">
      <t>カジュウ</t>
    </rPh>
    <rPh sb="66" eb="68">
      <t>ヘイキン</t>
    </rPh>
    <phoneticPr fontId="3"/>
  </si>
  <si>
    <t xml:space="preserve">  8　全ての提案書における内容及び数値について整合を保つよう注意してください。ただし、本様式の表示は千円単位としてください。</t>
    <rPh sb="1" eb="2">
      <t>スベ</t>
    </rPh>
    <rPh sb="4" eb="7">
      <t>テイアンショ</t>
    </rPh>
    <rPh sb="11" eb="13">
      <t>ナイヨウ</t>
    </rPh>
    <rPh sb="13" eb="14">
      <t>オヨ</t>
    </rPh>
    <rPh sb="15" eb="17">
      <t>スウチ</t>
    </rPh>
    <rPh sb="21" eb="23">
      <t>セイゴウセイ</t>
    </rPh>
    <rPh sb="24" eb="25">
      <t>タモ</t>
    </rPh>
    <rPh sb="28" eb="30">
      <t>チュウイ</t>
    </rPh>
    <rPh sb="43" eb="45">
      <t>ヨウシキ</t>
    </rPh>
    <rPh sb="46" eb="48">
      <t>ヒョウジ</t>
    </rPh>
    <rPh sb="49" eb="51">
      <t>センエン</t>
    </rPh>
    <rPh sb="51" eb="53">
      <t>タンイ</t>
    </rPh>
    <phoneticPr fontId="3"/>
  </si>
  <si>
    <t xml:space="preserve">  9  「１　損益計算書」は発生主義として計算してください。</t>
    <rPh sb="1" eb="3">
      <t>ソンエキ</t>
    </rPh>
    <rPh sb="8" eb="10">
      <t>ソンエキ</t>
    </rPh>
    <rPh sb="10" eb="12">
      <t>ハッセイ</t>
    </rPh>
    <rPh sb="15" eb="17">
      <t>ハッセイ</t>
    </rPh>
    <rPh sb="18" eb="20">
      <t>ケイサン</t>
    </rPh>
    <phoneticPr fontId="2"/>
  </si>
  <si>
    <t>（様式35-2）</t>
    <rPh sb="1" eb="3">
      <t>ヨウシキ</t>
    </rPh>
    <phoneticPr fontId="3"/>
  </si>
  <si>
    <t>円滑な業務実施に向けた工夫（利用料金等）</t>
    <rPh sb="0" eb="2">
      <t>エンカツ</t>
    </rPh>
    <rPh sb="3" eb="5">
      <t>ギョウム</t>
    </rPh>
    <rPh sb="5" eb="7">
      <t>ジッシ</t>
    </rPh>
    <rPh sb="8" eb="9">
      <t>ム</t>
    </rPh>
    <rPh sb="11" eb="13">
      <t>クフウ</t>
    </rPh>
    <rPh sb="14" eb="16">
      <t>リヨウ</t>
    </rPh>
    <rPh sb="16" eb="19">
      <t>リョウキンナド</t>
    </rPh>
    <phoneticPr fontId="3"/>
  </si>
  <si>
    <t>■作成要領及び留意事項（提出にあたっては削除すること）</t>
    <rPh sb="1" eb="3">
      <t>サクセイ</t>
    </rPh>
    <rPh sb="3" eb="5">
      <t>ヨウリョウ</t>
    </rPh>
    <rPh sb="5" eb="6">
      <t>オヨ</t>
    </rPh>
    <rPh sb="7" eb="9">
      <t>リュウイ</t>
    </rPh>
    <rPh sb="9" eb="11">
      <t>ジコウ</t>
    </rPh>
    <rPh sb="12" eb="14">
      <t>テイシュツ</t>
    </rPh>
    <rPh sb="20" eb="22">
      <t>サクジョ</t>
    </rPh>
    <phoneticPr fontId="2"/>
  </si>
  <si>
    <t>・要求水準書の条件に従い作成すること</t>
    <rPh sb="1" eb="3">
      <t>ヨウキュウ</t>
    </rPh>
    <rPh sb="3" eb="5">
      <t>スイジュン</t>
    </rPh>
    <rPh sb="5" eb="6">
      <t>ショ</t>
    </rPh>
    <rPh sb="7" eb="9">
      <t>ジョウケン</t>
    </rPh>
    <rPh sb="10" eb="11">
      <t>シタガ</t>
    </rPh>
    <rPh sb="12" eb="14">
      <t>サクセイ</t>
    </rPh>
    <phoneticPr fontId="2"/>
  </si>
  <si>
    <t>・提案により適宜、行・列を追記し、余白も修正すること</t>
    <rPh sb="1" eb="3">
      <t>テイアン</t>
    </rPh>
    <rPh sb="6" eb="8">
      <t>テキギ</t>
    </rPh>
    <rPh sb="9" eb="10">
      <t>ギョウ</t>
    </rPh>
    <rPh sb="11" eb="12">
      <t>レツ</t>
    </rPh>
    <rPh sb="13" eb="15">
      <t>ツイキ</t>
    </rPh>
    <rPh sb="17" eb="19">
      <t>ヨハク</t>
    </rPh>
    <rPh sb="20" eb="22">
      <t>シュウセイ</t>
    </rPh>
    <phoneticPr fontId="2"/>
  </si>
  <si>
    <t>・予約枠の設定については、近隣施設を参考に公共施設であることに留意して利用区分、利用優先順位を設定すること</t>
    <rPh sb="1" eb="4">
      <t>ヨヤクワク</t>
    </rPh>
    <rPh sb="5" eb="7">
      <t>セッテイ</t>
    </rPh>
    <rPh sb="35" eb="37">
      <t>リヨウ</t>
    </rPh>
    <rPh sb="37" eb="39">
      <t>クブン</t>
    </rPh>
    <rPh sb="40" eb="42">
      <t>リヨウ</t>
    </rPh>
    <rPh sb="42" eb="44">
      <t>ユウセン</t>
    </rPh>
    <rPh sb="44" eb="46">
      <t>ジュンイ</t>
    </rPh>
    <rPh sb="47" eb="49">
      <t>セッテイ</t>
    </rPh>
    <phoneticPr fontId="2"/>
  </si>
  <si>
    <t>・利用料金体型の設定については、近隣施設を参考に公共施設であることに留意して利用区分、時間帯、利用形態を設定すること</t>
    <rPh sb="1" eb="5">
      <t>リヨウリョウキン</t>
    </rPh>
    <rPh sb="5" eb="7">
      <t>タイケイ</t>
    </rPh>
    <rPh sb="8" eb="10">
      <t>セッテイ</t>
    </rPh>
    <rPh sb="16" eb="18">
      <t>キンリン</t>
    </rPh>
    <rPh sb="18" eb="20">
      <t>シセツ</t>
    </rPh>
    <rPh sb="21" eb="23">
      <t>サンコウ</t>
    </rPh>
    <rPh sb="24" eb="26">
      <t>コウキョウ</t>
    </rPh>
    <rPh sb="26" eb="28">
      <t>シセツ</t>
    </rPh>
    <rPh sb="34" eb="36">
      <t>リュウイ</t>
    </rPh>
    <rPh sb="38" eb="40">
      <t>リヨウ</t>
    </rPh>
    <rPh sb="40" eb="42">
      <t>クブン</t>
    </rPh>
    <rPh sb="43" eb="46">
      <t>ジカンタイ</t>
    </rPh>
    <rPh sb="47" eb="51">
      <t>リヨウケイタイ</t>
    </rPh>
    <rPh sb="52" eb="54">
      <t>セッテイ</t>
    </rPh>
    <phoneticPr fontId="2"/>
  </si>
  <si>
    <t>・利用料金は、県民利用と一般利用は明確に分けること</t>
    <rPh sb="1" eb="3">
      <t>リヨウ</t>
    </rPh>
    <rPh sb="3" eb="5">
      <t>リョウキン</t>
    </rPh>
    <rPh sb="7" eb="9">
      <t>ケンミン</t>
    </rPh>
    <rPh sb="9" eb="11">
      <t>リヨウ</t>
    </rPh>
    <rPh sb="12" eb="14">
      <t>イッパン</t>
    </rPh>
    <rPh sb="14" eb="16">
      <t>リヨウ</t>
    </rPh>
    <rPh sb="17" eb="19">
      <t>メイカク</t>
    </rPh>
    <rPh sb="20" eb="21">
      <t>ワ</t>
    </rPh>
    <phoneticPr fontId="2"/>
  </si>
  <si>
    <t>・予約枠の設定及び利用料金体型の設定提案については、提案根拠を明確に記載すること</t>
    <rPh sb="1" eb="4">
      <t>ヨヤクワク</t>
    </rPh>
    <rPh sb="5" eb="7">
      <t>セッテイ</t>
    </rPh>
    <rPh sb="7" eb="8">
      <t>オヨ</t>
    </rPh>
    <rPh sb="9" eb="13">
      <t>リヨウリョウキン</t>
    </rPh>
    <rPh sb="13" eb="15">
      <t>タイケイ</t>
    </rPh>
    <rPh sb="16" eb="18">
      <t>セッテイ</t>
    </rPh>
    <rPh sb="18" eb="20">
      <t>テイアン</t>
    </rPh>
    <rPh sb="26" eb="28">
      <t>テイアン</t>
    </rPh>
    <rPh sb="28" eb="30">
      <t>コンキョ</t>
    </rPh>
    <rPh sb="31" eb="33">
      <t>メイカク</t>
    </rPh>
    <rPh sb="34" eb="36">
      <t>キサイ</t>
    </rPh>
    <phoneticPr fontId="2"/>
  </si>
  <si>
    <t>・本様式は、様式35-1を補足する参考値であり事業者となった後の料金設定等の協議を縛るものではない</t>
    <rPh sb="1" eb="2">
      <t>ホン</t>
    </rPh>
    <rPh sb="36" eb="37">
      <t>トウ</t>
    </rPh>
    <phoneticPr fontId="2"/>
  </si>
  <si>
    <t>１．アリーナの施設利用料金</t>
    <rPh sb="7" eb="9">
      <t>シセツ</t>
    </rPh>
    <rPh sb="9" eb="11">
      <t>リヨウ</t>
    </rPh>
    <rPh sb="11" eb="13">
      <t>リョウキン</t>
    </rPh>
    <phoneticPr fontId="3"/>
  </si>
  <si>
    <t>（税込）</t>
    <rPh sb="1" eb="3">
      <t>ゼイコ</t>
    </rPh>
    <phoneticPr fontId="2"/>
  </si>
  <si>
    <t>諸室</t>
    <rPh sb="0" eb="2">
      <t>ショシツ</t>
    </rPh>
    <phoneticPr fontId="2"/>
  </si>
  <si>
    <t>利用区分</t>
    <rPh sb="0" eb="2">
      <t>リヨウ</t>
    </rPh>
    <rPh sb="2" eb="4">
      <t>クブン</t>
    </rPh>
    <phoneticPr fontId="2"/>
  </si>
  <si>
    <t>※提案の利用枠・利用時間等記載</t>
    <rPh sb="1" eb="3">
      <t>テイアン</t>
    </rPh>
    <rPh sb="4" eb="6">
      <t>リヨウ</t>
    </rPh>
    <rPh sb="6" eb="7">
      <t>ワク</t>
    </rPh>
    <rPh sb="8" eb="10">
      <t>リヨウ</t>
    </rPh>
    <rPh sb="10" eb="12">
      <t>ジカン</t>
    </rPh>
    <rPh sb="12" eb="13">
      <t>トウ</t>
    </rPh>
    <rPh sb="13" eb="15">
      <t>キサイ</t>
    </rPh>
    <phoneticPr fontId="3"/>
  </si>
  <si>
    <t>提案額の設定根拠</t>
    <rPh sb="2" eb="3">
      <t>ガク</t>
    </rPh>
    <rPh sb="4" eb="6">
      <t>セッテイ</t>
    </rPh>
    <rPh sb="6" eb="8">
      <t>コンキョ</t>
    </rPh>
    <phoneticPr fontId="2"/>
  </si>
  <si>
    <t>メインアリーナ</t>
    <phoneticPr fontId="3"/>
  </si>
  <si>
    <t>スポーツ利用</t>
    <rPh sb="4" eb="6">
      <t>リヨウ</t>
    </rPh>
    <phoneticPr fontId="2"/>
  </si>
  <si>
    <t>円</t>
    <rPh sb="0" eb="1">
      <t>エン</t>
    </rPh>
    <phoneticPr fontId="3"/>
  </si>
  <si>
    <t>スポーツ興行</t>
    <rPh sb="4" eb="6">
      <t>コウギョウ</t>
    </rPh>
    <phoneticPr fontId="2"/>
  </si>
  <si>
    <t>興行利用</t>
    <phoneticPr fontId="2"/>
  </si>
  <si>
    <t>○○○○</t>
    <phoneticPr fontId="2"/>
  </si>
  <si>
    <t>サブアリーナ</t>
    <phoneticPr fontId="2"/>
  </si>
  <si>
    <t>例）会議室</t>
    <rPh sb="0" eb="1">
      <t>レイ</t>
    </rPh>
    <rPh sb="2" eb="5">
      <t>カイギシツ</t>
    </rPh>
    <phoneticPr fontId="2"/>
  </si>
  <si>
    <t>例）ウェイトリフティング室</t>
    <phoneticPr fontId="2"/>
  </si>
  <si>
    <t>特記事項</t>
    <rPh sb="0" eb="4">
      <t>トッキジコウ</t>
    </rPh>
    <phoneticPr fontId="2"/>
  </si>
  <si>
    <t>２．駐車場及び駐輪場</t>
    <rPh sb="2" eb="5">
      <t>チュウシャジョウ</t>
    </rPh>
    <rPh sb="5" eb="6">
      <t>オヨ</t>
    </rPh>
    <rPh sb="7" eb="10">
      <t>チュウリンジョウ</t>
    </rPh>
    <phoneticPr fontId="3"/>
  </si>
  <si>
    <t>単価単位</t>
    <rPh sb="0" eb="2">
      <t>タンカ</t>
    </rPh>
    <rPh sb="2" eb="4">
      <t>タンイ</t>
    </rPh>
    <phoneticPr fontId="3"/>
  </si>
  <si>
    <t>使用料</t>
    <rPh sb="0" eb="3">
      <t>シヨウリョウ</t>
    </rPh>
    <phoneticPr fontId="3"/>
  </si>
  <si>
    <t>提案額の設定根拠</t>
    <rPh sb="0" eb="2">
      <t>テイアン</t>
    </rPh>
    <rPh sb="2" eb="3">
      <t>ガク</t>
    </rPh>
    <rPh sb="4" eb="6">
      <t>セッテイ</t>
    </rPh>
    <rPh sb="6" eb="8">
      <t>コンキョ</t>
    </rPh>
    <phoneticPr fontId="2"/>
  </si>
  <si>
    <t>普通自動車・小型自動車・軽自動車</t>
    <rPh sb="0" eb="2">
      <t>フツウ</t>
    </rPh>
    <rPh sb="2" eb="5">
      <t>ジドウシャ</t>
    </rPh>
    <rPh sb="6" eb="8">
      <t>コガタ</t>
    </rPh>
    <rPh sb="8" eb="11">
      <t>ジドウシャ</t>
    </rPh>
    <rPh sb="12" eb="16">
      <t>ケイジドウシャ</t>
    </rPh>
    <phoneticPr fontId="3"/>
  </si>
  <si>
    <t>1時間当り・1日１回当り</t>
    <rPh sb="1" eb="3">
      <t>ジカン</t>
    </rPh>
    <rPh sb="3" eb="4">
      <t>アタ</t>
    </rPh>
    <rPh sb="7" eb="8">
      <t>ニチ</t>
    </rPh>
    <rPh sb="9" eb="10">
      <t>カイ</t>
    </rPh>
    <rPh sb="10" eb="11">
      <t>アタ</t>
    </rPh>
    <phoneticPr fontId="3"/>
  </si>
  <si>
    <t>自動二輪車
原動機付自転車</t>
    <rPh sb="0" eb="2">
      <t>ジドウ</t>
    </rPh>
    <rPh sb="2" eb="5">
      <t>ニリンシャ</t>
    </rPh>
    <rPh sb="6" eb="10">
      <t>ゲンドウキツ</t>
    </rPh>
    <rPh sb="10" eb="13">
      <t>ジテンシャ</t>
    </rPh>
    <phoneticPr fontId="3"/>
  </si>
  <si>
    <t>自転車</t>
    <rPh sb="0" eb="3">
      <t>ジテンシャ</t>
    </rPh>
    <phoneticPr fontId="3"/>
  </si>
  <si>
    <t>（様式43-6-2）</t>
    <rPh sb="1" eb="3">
      <t>ヨウシキ</t>
    </rPh>
    <phoneticPr fontId="3"/>
  </si>
  <si>
    <t>・</t>
    <phoneticPr fontId="2"/>
  </si>
  <si>
    <t>〇〇事業の収入</t>
    <rPh sb="2" eb="4">
      <t>ジギョウ</t>
    </rPh>
    <rPh sb="5" eb="7">
      <t>シュウニュウ</t>
    </rPh>
    <phoneticPr fontId="3"/>
  </si>
  <si>
    <t>例）〇〇収入</t>
    <rPh sb="0" eb="1">
      <t>レイ</t>
    </rPh>
    <rPh sb="4" eb="6">
      <t>シュウニュウ</t>
    </rPh>
    <phoneticPr fontId="3"/>
  </si>
  <si>
    <t>〇〇事業の費用</t>
    <rPh sb="2" eb="4">
      <t>ジギョウ</t>
    </rPh>
    <rPh sb="5" eb="7">
      <t>ヒヨウ</t>
    </rPh>
    <phoneticPr fontId="3"/>
  </si>
  <si>
    <t>土地の賃借料</t>
    <rPh sb="0" eb="2">
      <t>トチ</t>
    </rPh>
    <rPh sb="3" eb="6">
      <t>チンシャクリョウ</t>
    </rPh>
    <phoneticPr fontId="3"/>
  </si>
  <si>
    <t>土地の買取費用</t>
    <rPh sb="0" eb="2">
      <t>トチ</t>
    </rPh>
    <rPh sb="3" eb="5">
      <t>カイトリ</t>
    </rPh>
    <rPh sb="5" eb="7">
      <t>ヒヨウ</t>
    </rPh>
    <phoneticPr fontId="2"/>
  </si>
  <si>
    <t>例）〇〇費用</t>
    <rPh sb="0" eb="1">
      <t>レイ</t>
    </rPh>
    <rPh sb="4" eb="6">
      <t>ヒヨウ</t>
    </rPh>
    <phoneticPr fontId="3"/>
  </si>
  <si>
    <t>まちづくり事業の収支</t>
    <rPh sb="5" eb="7">
      <t>ジギョウ</t>
    </rPh>
    <rPh sb="8" eb="10">
      <t>シュウシ</t>
    </rPh>
    <phoneticPr fontId="3"/>
  </si>
  <si>
    <t>（様式43-6-3）</t>
    <rPh sb="1" eb="3">
      <t>ヨウシキ</t>
    </rPh>
    <phoneticPr fontId="3"/>
  </si>
  <si>
    <t>まちづくり事業（借地料・売買代金の提案書）</t>
    <rPh sb="5" eb="7">
      <t>ジギョウ</t>
    </rPh>
    <rPh sb="8" eb="10">
      <t>シャクチ</t>
    </rPh>
    <rPh sb="10" eb="11">
      <t>リョウ</t>
    </rPh>
    <rPh sb="12" eb="14">
      <t>バイバイ</t>
    </rPh>
    <rPh sb="14" eb="16">
      <t>ダイキン</t>
    </rPh>
    <rPh sb="17" eb="20">
      <t>テイアンショ</t>
    </rPh>
    <phoneticPr fontId="3"/>
  </si>
  <si>
    <t>・上限額金額については、事業用定期借地権設定契約書及び不動産売買契約書に示す上限金額内で提案すること</t>
    <rPh sb="1" eb="4">
      <t>ジョウゲンガク</t>
    </rPh>
    <rPh sb="4" eb="6">
      <t>キンガク</t>
    </rPh>
    <rPh sb="12" eb="14">
      <t>ジギョウ</t>
    </rPh>
    <rPh sb="14" eb="15">
      <t>ヨウ</t>
    </rPh>
    <rPh sb="15" eb="17">
      <t>テイキ</t>
    </rPh>
    <rPh sb="17" eb="19">
      <t>シャクチ</t>
    </rPh>
    <rPh sb="20" eb="22">
      <t>セッテイ</t>
    </rPh>
    <rPh sb="22" eb="24">
      <t>ケイヤク</t>
    </rPh>
    <rPh sb="24" eb="25">
      <t>ショ</t>
    </rPh>
    <rPh sb="25" eb="26">
      <t>オヨ</t>
    </rPh>
    <rPh sb="36" eb="37">
      <t>シメ</t>
    </rPh>
    <rPh sb="38" eb="40">
      <t>ジョウゲン</t>
    </rPh>
    <rPh sb="40" eb="42">
      <t>キンガク</t>
    </rPh>
    <rPh sb="42" eb="43">
      <t>ナイ</t>
    </rPh>
    <rPh sb="44" eb="46">
      <t>テイアン</t>
    </rPh>
    <phoneticPr fontId="2"/>
  </si>
  <si>
    <t>１．まちづくり事業用地【県有地】土地貸付料の提案</t>
    <rPh sb="7" eb="9">
      <t>ジギョウ</t>
    </rPh>
    <rPh sb="9" eb="11">
      <t>ヨウチ</t>
    </rPh>
    <rPh sb="12" eb="15">
      <t>ケンユウチ</t>
    </rPh>
    <rPh sb="16" eb="18">
      <t>トチ</t>
    </rPh>
    <rPh sb="18" eb="20">
      <t>カシツケ</t>
    </rPh>
    <rPh sb="20" eb="21">
      <t>リョウ</t>
    </rPh>
    <rPh sb="22" eb="24">
      <t>テイアン</t>
    </rPh>
    <phoneticPr fontId="3"/>
  </si>
  <si>
    <t>土地貸付料単価</t>
    <rPh sb="5" eb="7">
      <t>タンカ</t>
    </rPh>
    <phoneticPr fontId="2"/>
  </si>
  <si>
    <t>円／㎡・月</t>
    <rPh sb="0" eb="1">
      <t>エン</t>
    </rPh>
    <rPh sb="4" eb="5">
      <t>ツキ</t>
    </rPh>
    <phoneticPr fontId="2"/>
  </si>
  <si>
    <t>貸付対象面積</t>
    <rPh sb="0" eb="2">
      <t>カシツケ</t>
    </rPh>
    <rPh sb="2" eb="4">
      <t>タイショウ</t>
    </rPh>
    <rPh sb="4" eb="6">
      <t>メンセキ</t>
    </rPh>
    <phoneticPr fontId="2"/>
  </si>
  <si>
    <t>㎡</t>
    <phoneticPr fontId="2"/>
  </si>
  <si>
    <t>貸付金額（年あたり）</t>
    <rPh sb="0" eb="2">
      <t>カシツケ</t>
    </rPh>
    <rPh sb="2" eb="4">
      <t>キンガク</t>
    </rPh>
    <rPh sb="5" eb="6">
      <t>ネン</t>
    </rPh>
    <phoneticPr fontId="2"/>
  </si>
  <si>
    <t>円／年</t>
    <rPh sb="0" eb="1">
      <t>エン</t>
    </rPh>
    <rPh sb="2" eb="3">
      <t>ネン</t>
    </rPh>
    <phoneticPr fontId="2"/>
  </si>
  <si>
    <t>貸付期間</t>
    <rPh sb="0" eb="2">
      <t>カシツケ</t>
    </rPh>
    <rPh sb="2" eb="4">
      <t>キカン</t>
    </rPh>
    <phoneticPr fontId="2"/>
  </si>
  <si>
    <t>年</t>
    <rPh sb="0" eb="1">
      <t>ネン</t>
    </rPh>
    <phoneticPr fontId="2"/>
  </si>
  <si>
    <t>貸付金額（事業期間計）</t>
    <rPh sb="5" eb="7">
      <t>ジギョウ</t>
    </rPh>
    <rPh sb="7" eb="9">
      <t>キカン</t>
    </rPh>
    <rPh sb="9" eb="10">
      <t>ケイ</t>
    </rPh>
    <phoneticPr fontId="2"/>
  </si>
  <si>
    <t>円</t>
    <rPh sb="0" eb="1">
      <t>エン</t>
    </rPh>
    <phoneticPr fontId="2"/>
  </si>
  <si>
    <t>２．まちづくり事業用地【県有地】売買代金の提案</t>
    <rPh sb="16" eb="18">
      <t>バイバイ</t>
    </rPh>
    <rPh sb="18" eb="20">
      <t>ダイキン</t>
    </rPh>
    <rPh sb="21" eb="23">
      <t>テイアン</t>
    </rPh>
    <phoneticPr fontId="3"/>
  </si>
  <si>
    <t>売買代金単価</t>
    <rPh sb="4" eb="6">
      <t>タンカ</t>
    </rPh>
    <phoneticPr fontId="2"/>
  </si>
  <si>
    <t>円／㎡</t>
    <rPh sb="0" eb="1">
      <t>エン</t>
    </rPh>
    <phoneticPr fontId="2"/>
  </si>
  <si>
    <t>売買対象面積</t>
    <rPh sb="0" eb="2">
      <t>バイバイ</t>
    </rPh>
    <rPh sb="2" eb="4">
      <t>タイショウ</t>
    </rPh>
    <rPh sb="4" eb="6">
      <t>メンセキ</t>
    </rPh>
    <phoneticPr fontId="2"/>
  </si>
  <si>
    <t>売買金額</t>
    <phoneticPr fontId="2"/>
  </si>
  <si>
    <t>３．まちづくり事業用地　【市有地】土地貸付料の提案</t>
    <rPh sb="7" eb="9">
      <t>ジギョウ</t>
    </rPh>
    <rPh sb="13" eb="14">
      <t>シ</t>
    </rPh>
    <rPh sb="17" eb="19">
      <t>トチ</t>
    </rPh>
    <rPh sb="19" eb="21">
      <t>カシツケ</t>
    </rPh>
    <rPh sb="21" eb="22">
      <t>リョウ</t>
    </rPh>
    <rPh sb="23" eb="25">
      <t>テイアン</t>
    </rPh>
    <phoneticPr fontId="3"/>
  </si>
  <si>
    <t>４．まちづくり事業用地　【市有地】売買代金の提案</t>
    <rPh sb="7" eb="9">
      <t>ジギョウ</t>
    </rPh>
    <rPh sb="9" eb="11">
      <t>ヨウチ</t>
    </rPh>
    <rPh sb="13" eb="14">
      <t>シ</t>
    </rPh>
    <rPh sb="17" eb="19">
      <t>バイバイ</t>
    </rPh>
    <rPh sb="19" eb="21">
      <t>ダイキン</t>
    </rPh>
    <rPh sb="22" eb="24">
      <t>テイアン</t>
    </rPh>
    <phoneticPr fontId="3"/>
  </si>
  <si>
    <t>（様式52）</t>
    <rPh sb="1" eb="3">
      <t>ヨウシキ</t>
    </rPh>
    <phoneticPr fontId="3"/>
  </si>
  <si>
    <t>サービス購入料Ａ-１（特定事業施設の設計・建設業務に係る対価）（年度出来高払い）</t>
    <phoneticPr fontId="3"/>
  </si>
  <si>
    <t>単位：千円</t>
    <rPh sb="0" eb="2">
      <t>タンイ</t>
    </rPh>
    <rPh sb="3" eb="5">
      <t>センエン</t>
    </rPh>
    <phoneticPr fontId="3"/>
  </si>
  <si>
    <t>項目</t>
    <rPh sb="0" eb="2">
      <t>コウモク</t>
    </rPh>
    <phoneticPr fontId="3"/>
  </si>
  <si>
    <t>令和9年度</t>
    <rPh sb="0" eb="2">
      <t>レイワ</t>
    </rPh>
    <rPh sb="3" eb="5">
      <t>ネンド</t>
    </rPh>
    <phoneticPr fontId="76"/>
  </si>
  <si>
    <t>令和10年度</t>
    <rPh sb="0" eb="2">
      <t>レイワ</t>
    </rPh>
    <rPh sb="4" eb="6">
      <t>ネンド</t>
    </rPh>
    <phoneticPr fontId="76"/>
  </si>
  <si>
    <t>令和11年度</t>
    <rPh sb="0" eb="2">
      <t>レイワ</t>
    </rPh>
    <rPh sb="4" eb="6">
      <t>ネンド</t>
    </rPh>
    <phoneticPr fontId="76"/>
  </si>
  <si>
    <t>令和12年度</t>
    <rPh sb="0" eb="2">
      <t>レイワ</t>
    </rPh>
    <rPh sb="4" eb="6">
      <t>ネンド</t>
    </rPh>
    <phoneticPr fontId="76"/>
  </si>
  <si>
    <t>令和13年度</t>
    <rPh sb="0" eb="2">
      <t>レイワ</t>
    </rPh>
    <rPh sb="4" eb="6">
      <t>ネンド</t>
    </rPh>
    <phoneticPr fontId="76"/>
  </si>
  <si>
    <t>基盤整備費</t>
    <phoneticPr fontId="2"/>
  </si>
  <si>
    <t>①アリーナ造成工事費</t>
    <phoneticPr fontId="2"/>
  </si>
  <si>
    <t>②アリーナ水路移設工事費</t>
    <phoneticPr fontId="2"/>
  </si>
  <si>
    <t>③基盤整備設計・技術管理費</t>
    <phoneticPr fontId="2"/>
  </si>
  <si>
    <t>事前調査費</t>
    <phoneticPr fontId="2"/>
  </si>
  <si>
    <t>基本設計費（外構を含む）</t>
    <rPh sb="4" eb="5">
      <t>ヒ</t>
    </rPh>
    <phoneticPr fontId="2"/>
  </si>
  <si>
    <t>外構設計・技術管理費</t>
    <phoneticPr fontId="2"/>
  </si>
  <si>
    <t>実施設計費</t>
    <phoneticPr fontId="2"/>
  </si>
  <si>
    <t>積算費</t>
    <phoneticPr fontId="2"/>
  </si>
  <si>
    <t>その他（各種申請等）</t>
    <phoneticPr fontId="2"/>
  </si>
  <si>
    <t>工事監理費</t>
    <phoneticPr fontId="2"/>
  </si>
  <si>
    <t>本体工事費（アリーナ）</t>
    <phoneticPr fontId="2"/>
  </si>
  <si>
    <t>①建築本体工事費</t>
    <rPh sb="1" eb="3">
      <t>ケンチク</t>
    </rPh>
    <rPh sb="3" eb="5">
      <t>ホンタイ</t>
    </rPh>
    <rPh sb="5" eb="8">
      <t>コウジヒ</t>
    </rPh>
    <phoneticPr fontId="2"/>
  </si>
  <si>
    <t>②電気設備工事費</t>
    <rPh sb="1" eb="3">
      <t>デンキ</t>
    </rPh>
    <rPh sb="3" eb="5">
      <t>セツビ</t>
    </rPh>
    <rPh sb="5" eb="7">
      <t>コウジ</t>
    </rPh>
    <rPh sb="7" eb="8">
      <t>ヒ</t>
    </rPh>
    <phoneticPr fontId="2"/>
  </si>
  <si>
    <t>③機械設備工事費</t>
    <rPh sb="1" eb="3">
      <t>キカイ</t>
    </rPh>
    <rPh sb="3" eb="5">
      <t>セツビ</t>
    </rPh>
    <rPh sb="5" eb="7">
      <t>コウジ</t>
    </rPh>
    <rPh sb="7" eb="8">
      <t>ヒ</t>
    </rPh>
    <phoneticPr fontId="2"/>
  </si>
  <si>
    <t>④ZEB化相当費</t>
    <phoneticPr fontId="2"/>
  </si>
  <si>
    <t>⑤その他工事費</t>
    <rPh sb="3" eb="4">
      <t>タ</t>
    </rPh>
    <rPh sb="4" eb="7">
      <t>コウジヒ</t>
    </rPh>
    <phoneticPr fontId="2"/>
  </si>
  <si>
    <t>本体工事費（サブアリーナ）</t>
    <phoneticPr fontId="2"/>
  </si>
  <si>
    <t>デッキ工事費</t>
    <rPh sb="5" eb="6">
      <t>ヒ</t>
    </rPh>
    <phoneticPr fontId="2"/>
  </si>
  <si>
    <t>外構工事費</t>
    <rPh sb="4" eb="5">
      <t>ヒ</t>
    </rPh>
    <phoneticPr fontId="2"/>
  </si>
  <si>
    <t>消費税及び地方消費税相当額</t>
    <rPh sb="0" eb="3">
      <t>ショウヒゼイ</t>
    </rPh>
    <rPh sb="3" eb="4">
      <t>オヨ</t>
    </rPh>
    <rPh sb="5" eb="7">
      <t>チホウ</t>
    </rPh>
    <rPh sb="7" eb="10">
      <t>ショウヒゼイ</t>
    </rPh>
    <rPh sb="10" eb="13">
      <t>ソウトウガク</t>
    </rPh>
    <phoneticPr fontId="74"/>
  </si>
  <si>
    <t>★合　　計（税込）</t>
    <rPh sb="1" eb="2">
      <t>ゴウ</t>
    </rPh>
    <rPh sb="4" eb="5">
      <t>ケイ</t>
    </rPh>
    <rPh sb="6" eb="8">
      <t>ゼイコミ</t>
    </rPh>
    <phoneticPr fontId="74"/>
  </si>
  <si>
    <t>サービス購入料Ａ-２（特定事業施設の設計・建設業務に係る対価）（割賦元本）</t>
    <phoneticPr fontId="3"/>
  </si>
  <si>
    <t>施設整備分(元本)</t>
    <phoneticPr fontId="3"/>
  </si>
  <si>
    <t>①スポーツ備品費</t>
    <phoneticPr fontId="2"/>
  </si>
  <si>
    <t>②事務備品費</t>
    <rPh sb="1" eb="3">
      <t>ジム</t>
    </rPh>
    <phoneticPr fontId="2"/>
  </si>
  <si>
    <t>建中金利</t>
    <rPh sb="0" eb="2">
      <t>ケンチュウ</t>
    </rPh>
    <rPh sb="2" eb="4">
      <t>キンリ</t>
    </rPh>
    <phoneticPr fontId="3"/>
  </si>
  <si>
    <t>サービス購入料Ａ-３（特定事業施設の設計・建設業務に係る対価）（割賦金利）</t>
    <phoneticPr fontId="3"/>
  </si>
  <si>
    <t>施設整備分(利息)</t>
    <rPh sb="0" eb="2">
      <t>シセツ</t>
    </rPh>
    <rPh sb="2" eb="4">
      <t>セイビ</t>
    </rPh>
    <rPh sb="4" eb="5">
      <t>ブン</t>
    </rPh>
    <rPh sb="6" eb="8">
      <t>リソク</t>
    </rPh>
    <phoneticPr fontId="2"/>
  </si>
  <si>
    <t>利息を別途算定（自由様式）のうえ、合計金額を記載すること</t>
    <rPh sb="0" eb="2">
      <t>リソク</t>
    </rPh>
    <rPh sb="3" eb="5">
      <t>ベット</t>
    </rPh>
    <rPh sb="5" eb="7">
      <t>サンテイ</t>
    </rPh>
    <rPh sb="8" eb="10">
      <t>ジユウ</t>
    </rPh>
    <rPh sb="10" eb="12">
      <t>ヨウシキ</t>
    </rPh>
    <rPh sb="17" eb="19">
      <t>ゴウケイ</t>
    </rPh>
    <rPh sb="19" eb="21">
      <t>キンガク</t>
    </rPh>
    <rPh sb="22" eb="24">
      <t>キサイ</t>
    </rPh>
    <phoneticPr fontId="3"/>
  </si>
  <si>
    <t>★合　　計</t>
    <rPh sb="1" eb="2">
      <t>ゴウ</t>
    </rPh>
    <rPh sb="4" eb="5">
      <t>ケイ</t>
    </rPh>
    <phoneticPr fontId="74"/>
  </si>
  <si>
    <t>※１　項目については、必要に応じ細分化、又は追加しても構いません。</t>
    <rPh sb="3" eb="5">
      <t>コウモク</t>
    </rPh>
    <rPh sb="11" eb="13">
      <t>ヒツヨウ</t>
    </rPh>
    <rPh sb="14" eb="15">
      <t>オウ</t>
    </rPh>
    <rPh sb="16" eb="19">
      <t>サイブンカ</t>
    </rPh>
    <rPh sb="20" eb="21">
      <t>マタ</t>
    </rPh>
    <rPh sb="22" eb="24">
      <t>ツイカ</t>
    </rPh>
    <rPh sb="27" eb="28">
      <t>カマ</t>
    </rPh>
    <phoneticPr fontId="75"/>
  </si>
  <si>
    <t>※３　消費税及び地方消費税については、10%を用いてください。</t>
    <rPh sb="3" eb="6">
      <t>ショウヒゼイ</t>
    </rPh>
    <rPh sb="6" eb="7">
      <t>オヨ</t>
    </rPh>
    <rPh sb="8" eb="10">
      <t>チホウ</t>
    </rPh>
    <rPh sb="10" eb="13">
      <t>ショウヒゼイ</t>
    </rPh>
    <rPh sb="23" eb="24">
      <t>モチ</t>
    </rPh>
    <phoneticPr fontId="3"/>
  </si>
  <si>
    <t>備考</t>
    <rPh sb="0" eb="2">
      <t>ビコウ</t>
    </rPh>
    <phoneticPr fontId="76"/>
  </si>
  <si>
    <t>（様式53）</t>
    <rPh sb="1" eb="3">
      <t>ヨウシキ</t>
    </rPh>
    <phoneticPr fontId="3"/>
  </si>
  <si>
    <t>初期調達費見積書(サービス購入料Ｂ)</t>
    <phoneticPr fontId="3"/>
  </si>
  <si>
    <t>サービス購入料Ｂ-１（西側エリア）（年度出来高払い）</t>
    <phoneticPr fontId="3"/>
  </si>
  <si>
    <t>令和14年度</t>
    <rPh sb="0" eb="2">
      <t>レイワ</t>
    </rPh>
    <rPh sb="4" eb="6">
      <t>ネンド</t>
    </rPh>
    <phoneticPr fontId="76"/>
  </si>
  <si>
    <t>令和15年度</t>
    <rPh sb="0" eb="2">
      <t>レイワ</t>
    </rPh>
    <rPh sb="4" eb="6">
      <t>ネンド</t>
    </rPh>
    <phoneticPr fontId="76"/>
  </si>
  <si>
    <t>令和16年度</t>
    <rPh sb="0" eb="2">
      <t>レイワ</t>
    </rPh>
    <rPh sb="4" eb="6">
      <t>ネンド</t>
    </rPh>
    <phoneticPr fontId="76"/>
  </si>
  <si>
    <t>事前調査業務費</t>
    <rPh sb="6" eb="7">
      <t>ヒ</t>
    </rPh>
    <phoneticPr fontId="2"/>
  </si>
  <si>
    <t>設計業務費</t>
    <phoneticPr fontId="2"/>
  </si>
  <si>
    <t>建設業務費</t>
    <phoneticPr fontId="2"/>
  </si>
  <si>
    <t>工事監理業務費</t>
    <phoneticPr fontId="2"/>
  </si>
  <si>
    <t>備品調達、設置業務費</t>
    <phoneticPr fontId="2"/>
  </si>
  <si>
    <t>周辺対策業務費</t>
    <phoneticPr fontId="2"/>
  </si>
  <si>
    <t>サービス購入料Ｂ-２（東側エリア）（年度出来高払い）</t>
    <rPh sb="11" eb="12">
      <t>ヒガシ</t>
    </rPh>
    <phoneticPr fontId="3"/>
  </si>
  <si>
    <t>（様式54）</t>
    <rPh sb="1" eb="3">
      <t>ヨウシキ</t>
    </rPh>
    <phoneticPr fontId="3"/>
  </si>
  <si>
    <t>サービス購入料Ｃ-１（事前準備期間）</t>
    <phoneticPr fontId="3"/>
  </si>
  <si>
    <t>SPC開業準備費</t>
    <rPh sb="3" eb="8">
      <t>カイギョウジュンビヒ</t>
    </rPh>
    <phoneticPr fontId="4"/>
  </si>
  <si>
    <t>ファイナンス費用</t>
    <rPh sb="6" eb="8">
      <t>ヒヨウ</t>
    </rPh>
    <phoneticPr fontId="4"/>
  </si>
  <si>
    <t>サービス購入料Ｃ-２（国スポ期間）</t>
    <phoneticPr fontId="3"/>
  </si>
  <si>
    <t>（様式55）</t>
    <rPh sb="1" eb="3">
      <t>ヨウシキ</t>
    </rPh>
    <phoneticPr fontId="3"/>
  </si>
  <si>
    <t>初期調達費見積書(サービス購入料Ｄ)</t>
    <phoneticPr fontId="3"/>
  </si>
  <si>
    <t>サービス購入料Ｄ-１（運営及び維持管理）</t>
    <phoneticPr fontId="3"/>
  </si>
  <si>
    <t>令和17年度</t>
    <rPh sb="0" eb="2">
      <t>レイワ</t>
    </rPh>
    <rPh sb="4" eb="6">
      <t>ネンド</t>
    </rPh>
    <phoneticPr fontId="76"/>
  </si>
  <si>
    <t>令和18年度</t>
    <rPh sb="0" eb="2">
      <t>レイワ</t>
    </rPh>
    <rPh sb="4" eb="6">
      <t>ネンド</t>
    </rPh>
    <phoneticPr fontId="76"/>
  </si>
  <si>
    <t>令和19年度</t>
    <rPh sb="0" eb="2">
      <t>レイワ</t>
    </rPh>
    <rPh sb="4" eb="6">
      <t>ネンド</t>
    </rPh>
    <phoneticPr fontId="76"/>
  </si>
  <si>
    <t>令和20年度</t>
    <rPh sb="0" eb="2">
      <t>レイワ</t>
    </rPh>
    <rPh sb="4" eb="6">
      <t>ネンド</t>
    </rPh>
    <phoneticPr fontId="76"/>
  </si>
  <si>
    <t>令和21年度</t>
    <rPh sb="0" eb="2">
      <t>レイワ</t>
    </rPh>
    <rPh sb="4" eb="6">
      <t>ネンド</t>
    </rPh>
    <phoneticPr fontId="76"/>
  </si>
  <si>
    <t>令和22年度</t>
    <rPh sb="0" eb="2">
      <t>レイワ</t>
    </rPh>
    <rPh sb="4" eb="6">
      <t>ネンド</t>
    </rPh>
    <phoneticPr fontId="76"/>
  </si>
  <si>
    <t>令和23年度</t>
    <rPh sb="0" eb="2">
      <t>レイワ</t>
    </rPh>
    <rPh sb="4" eb="6">
      <t>ネンド</t>
    </rPh>
    <phoneticPr fontId="76"/>
  </si>
  <si>
    <t>令和24年度</t>
    <rPh sb="0" eb="2">
      <t>レイワ</t>
    </rPh>
    <rPh sb="4" eb="6">
      <t>ネンド</t>
    </rPh>
    <phoneticPr fontId="76"/>
  </si>
  <si>
    <t>令和25年度</t>
    <rPh sb="0" eb="2">
      <t>レイワ</t>
    </rPh>
    <rPh sb="4" eb="6">
      <t>ネンド</t>
    </rPh>
    <phoneticPr fontId="76"/>
  </si>
  <si>
    <t>令和26年度</t>
    <rPh sb="0" eb="2">
      <t>レイワ</t>
    </rPh>
    <rPh sb="4" eb="6">
      <t>ネンド</t>
    </rPh>
    <phoneticPr fontId="76"/>
  </si>
  <si>
    <t>令和27年度</t>
    <rPh sb="0" eb="2">
      <t>レイワ</t>
    </rPh>
    <rPh sb="4" eb="6">
      <t>ネンド</t>
    </rPh>
    <phoneticPr fontId="76"/>
  </si>
  <si>
    <t>総合管理業務</t>
    <phoneticPr fontId="2"/>
  </si>
  <si>
    <t>利用受付業務</t>
    <phoneticPr fontId="2"/>
  </si>
  <si>
    <t>広報・PR業務</t>
    <phoneticPr fontId="2"/>
  </si>
  <si>
    <t>トレーニング等指導・相談業務</t>
    <phoneticPr fontId="2"/>
  </si>
  <si>
    <t>建築物保守管理業務</t>
    <phoneticPr fontId="2"/>
  </si>
  <si>
    <t>建築設備保守管理業務</t>
    <phoneticPr fontId="2"/>
  </si>
  <si>
    <t>備品等保守管理業務</t>
    <phoneticPr fontId="2"/>
  </si>
  <si>
    <t>外構施設保守管理業務</t>
    <phoneticPr fontId="2"/>
  </si>
  <si>
    <t>植栽等管理業務</t>
    <phoneticPr fontId="2"/>
  </si>
  <si>
    <t>環境衛生管理業務</t>
    <phoneticPr fontId="2"/>
  </si>
  <si>
    <t xml:space="preserve">	清掃業務</t>
    <phoneticPr fontId="2"/>
  </si>
  <si>
    <t>警備業務</t>
    <phoneticPr fontId="2"/>
  </si>
  <si>
    <t>駐車場及び駐輪場管理業務</t>
    <phoneticPr fontId="2"/>
  </si>
  <si>
    <t>長期修繕計画作成業務</t>
    <phoneticPr fontId="2"/>
  </si>
  <si>
    <t>サービス購入料Ｄ-２（主催事業）</t>
    <phoneticPr fontId="3"/>
  </si>
  <si>
    <t>主催事業</t>
    <phoneticPr fontId="2"/>
  </si>
  <si>
    <t>サービス購入料Ｄ-３（修繕・更新）</t>
    <rPh sb="11" eb="13">
      <t>シュウゼン</t>
    </rPh>
    <rPh sb="14" eb="16">
      <t>コウシン</t>
    </rPh>
    <phoneticPr fontId="3"/>
  </si>
  <si>
    <t>修繕・更新業務</t>
    <phoneticPr fontId="2"/>
  </si>
  <si>
    <t>サービス購入料Ｄ-４（その他費用）</t>
    <phoneticPr fontId="3"/>
  </si>
  <si>
    <t>事業者の経営管理、企画運営に係る費用</t>
    <phoneticPr fontId="2"/>
  </si>
  <si>
    <t>税金及び事業者の税引後利益</t>
    <phoneticPr fontId="2"/>
  </si>
  <si>
    <t>その他</t>
    <phoneticPr fontId="2"/>
  </si>
  <si>
    <t>（様式56）</t>
    <rPh sb="1" eb="3">
      <t>ヨウシキ</t>
    </rPh>
    <phoneticPr fontId="3"/>
  </si>
  <si>
    <t>初期調達費見積書(サービス購入料E)</t>
    <phoneticPr fontId="3"/>
  </si>
  <si>
    <t>サービス購入料Ｅ</t>
    <phoneticPr fontId="3"/>
  </si>
  <si>
    <t>電気料金</t>
    <phoneticPr fontId="2"/>
  </si>
  <si>
    <t>料金</t>
    <phoneticPr fontId="2"/>
  </si>
  <si>
    <t>水道料金</t>
    <phoneticPr fontId="2"/>
  </si>
  <si>
    <t>下水道料金</t>
    <phoneticPr fontId="2"/>
  </si>
  <si>
    <t>その他料金</t>
    <phoneticPr fontId="2"/>
  </si>
  <si>
    <t>備品見積書</t>
    <phoneticPr fontId="3"/>
  </si>
  <si>
    <t>スポーツ備品</t>
    <phoneticPr fontId="3"/>
  </si>
  <si>
    <t>諸室名等</t>
    <rPh sb="0" eb="1">
      <t>ショ</t>
    </rPh>
    <rPh sb="1" eb="2">
      <t>シツ</t>
    </rPh>
    <rPh sb="2" eb="3">
      <t>メイ</t>
    </rPh>
    <rPh sb="3" eb="4">
      <t>トウ</t>
    </rPh>
    <phoneticPr fontId="3"/>
  </si>
  <si>
    <t>備品名</t>
    <rPh sb="0" eb="2">
      <t>ビヒン</t>
    </rPh>
    <rPh sb="2" eb="3">
      <t>メイ</t>
    </rPh>
    <phoneticPr fontId="76"/>
  </si>
  <si>
    <t>仕様（性能・材質・規格等）</t>
    <rPh sb="0" eb="2">
      <t>シヨウ</t>
    </rPh>
    <rPh sb="3" eb="5">
      <t>セイノウ</t>
    </rPh>
    <rPh sb="6" eb="8">
      <t>ザイシツ</t>
    </rPh>
    <rPh sb="9" eb="12">
      <t>キカクナド</t>
    </rPh>
    <phoneticPr fontId="76"/>
  </si>
  <si>
    <t>単位</t>
    <rPh sb="0" eb="2">
      <t>タンイ</t>
    </rPh>
    <phoneticPr fontId="76"/>
  </si>
  <si>
    <t>数量</t>
    <rPh sb="0" eb="2">
      <t>スウリョウ</t>
    </rPh>
    <phoneticPr fontId="2"/>
  </si>
  <si>
    <t>単価（円）</t>
    <rPh sb="0" eb="2">
      <t>タンカ</t>
    </rPh>
    <rPh sb="3" eb="4">
      <t>エン</t>
    </rPh>
    <phoneticPr fontId="76"/>
  </si>
  <si>
    <t>金額（円）</t>
    <phoneticPr fontId="2"/>
  </si>
  <si>
    <t>事務備品費</t>
    <phoneticPr fontId="3"/>
  </si>
  <si>
    <t>アリーナが県にとってスポーツ振興・健康増進の基幹施設になることを踏まえ、事業期間終了後も良好な施設環境でありかつその時々の社会ニーズの変化にも極力柔軟に対応できるよう、費用対効果を勘案しつつ、汎用性と可変性を取り込んだ施設計画とすること。</t>
    <phoneticPr fontId="2"/>
  </si>
  <si>
    <t>再生資源を活用した建築資材や再生利用・再利用可能な建築資材、解体容易な材料の採用等、資源循環の促進を図ること。</t>
    <phoneticPr fontId="2"/>
  </si>
  <si>
    <t>事業期間を通じて本件施設及び本件施設用地の景観を育てることに配慮した緑化を推進すること。</t>
    <phoneticPr fontId="2"/>
  </si>
  <si>
    <t>燃えにくく有毒ガスを発生しない内装材を使用するとともに、諸室の用途に適した防炎・防火設備を設置すること。</t>
    <phoneticPr fontId="2"/>
  </si>
  <si>
    <t>風害による施設本体及び周辺への影響を最小限にすること。</t>
    <phoneticPr fontId="2"/>
  </si>
  <si>
    <t>建物及び部材の強度が適切に確保され、電子・通信機器、電力・通信線、地中埋設物についても、落雷の影響が最小限になるよう防護されていること。</t>
    <phoneticPr fontId="2"/>
  </si>
  <si>
    <t>降雪時においても施設の安全性及び利用者の安全が確保されるよう対策を講じること。</t>
    <phoneticPr fontId="2"/>
  </si>
  <si>
    <t>メインアリーナを見渡せる位置に配置すること。</t>
    <phoneticPr fontId="2"/>
  </si>
  <si>
    <t>機器の配置、広さ、有効高さ、機器の搬出入経路、設備更新スペース、床荷重等に十分に配慮すること。</t>
    <phoneticPr fontId="2"/>
  </si>
  <si>
    <t>建物や工作物が不同沈下などを起こさない基礎構造及び工法を採用すること。</t>
    <phoneticPr fontId="2"/>
  </si>
  <si>
    <t>建物外壁部分において、懸垂幕・横断幕等で、施設利用者以外にも広く県民の功績等を顕彰できる構造とすること。</t>
    <phoneticPr fontId="2"/>
  </si>
  <si>
    <t>動力制御盤は原則として機械室内に設置すること。</t>
    <phoneticPr fontId="2"/>
  </si>
  <si>
    <t>停電によりシステム障害等が想定されるコンピュータ等の電力使用機器には無停電電源装置を設けること。</t>
    <phoneticPr fontId="2"/>
  </si>
  <si>
    <t>本件施設内の要所に時刻合わせ不要な時計を設置すること。</t>
    <phoneticPr fontId="2"/>
  </si>
  <si>
    <t>エレベーター・バリアフリートイレ等に押しボタンを設け、異常があった場合、表示窓の点灯と警報音等により中央監視室及び事務室に知らせる設備を設置すること。</t>
    <phoneticPr fontId="2"/>
  </si>
  <si>
    <t>各諸室に必要に応じてテレビ端子を設けること。</t>
    <phoneticPr fontId="2"/>
  </si>
  <si>
    <t>アリーナ内の自動火災報知設備の受信機を中央監視室及び事務室に設置すること。</t>
    <phoneticPr fontId="2"/>
  </si>
  <si>
    <t>電力、電話回線等の引込み点を除き、原則として地中配管配線とすること。</t>
    <phoneticPr fontId="2"/>
  </si>
  <si>
    <t>アリーナ内に音響設備を設置すること。</t>
    <phoneticPr fontId="2"/>
  </si>
  <si>
    <t>アリーナにおいて、テレビ中継に配慮した電気設備等を設置すること。</t>
    <phoneticPr fontId="2"/>
  </si>
  <si>
    <t>必要に応じて設置すること。</t>
    <phoneticPr fontId="2"/>
  </si>
  <si>
    <t>物資輸送拠点として災害時にも施設が利用できるように、電力貯蔵設備や外部電源等の組み合わせにより、3日間（72時間）以上の電力供給を確保した計画とすること。詳細は「【特定施設・附属事業編】資料３　アリーナに求める災害時に物資輸送拠点としての機能」を参照すること。</t>
    <phoneticPr fontId="2"/>
  </si>
  <si>
    <t>利用者動線、管理者動線及び雨水対策を総合的に検討し、公共空間としてふさわしい耐久性、美観、維持管理性、及び安全性に配慮された舗装計画とすること。</t>
    <phoneticPr fontId="2"/>
  </si>
  <si>
    <t>県及び市と民間事業者①との間で本件施設の設計及び建設の全般についての協議を目的とする「設計・建設業務部会」を開催する。「設計・建設業務部会」は、県及び市と協議のうえ定例会を開催するほか、必要に応じ臨時会を開催する。</t>
    <phoneticPr fontId="2"/>
  </si>
  <si>
    <t>民間事業者①は、近鉄等の関係者との会議や協議事項を把握し、関係者との協議を主体的に行うこと。</t>
    <phoneticPr fontId="2"/>
  </si>
  <si>
    <t>民間事業者①は、特定事業及び附属事業における設計・建設の整備業務等に必要となる諸手続を遅滞なく行うこと。また、円滑に設計・建設業務を実施し、事業スケジュールに支障がないよう、関係機関との協議を適切に行うこと。</t>
    <phoneticPr fontId="2"/>
  </si>
  <si>
    <t>県と民間事業者①との間で開業準備業務の全般についての協議を目的とする「開業準備業務部会」を開催する。「開業準備業務部会」は、県と協議のうえ定例会を開催するほか、必要に応じ臨時会を開催する。</t>
    <phoneticPr fontId="2"/>
  </si>
  <si>
    <t>民間事業者①は統括責任者の下に開業準備業務責任者を配置し、業務実施体制と併せて開業準備業務着手前に書面にて県に通知すること。</t>
    <phoneticPr fontId="2"/>
  </si>
  <si>
    <t>運営業務及び維持管理業務の実施に向けた体制構築及び準備を行うこと。具体的には、以下の事項を実施すること。</t>
    <phoneticPr fontId="2"/>
  </si>
  <si>
    <t>県と民間事業者①との間で運営・維持管理業務の全般についての協議を目的とする「運営・維持管理業務部会」を開催する。「運営・維持管理業務部会」は、県と協議のうえ定例会を開催するほか、必要に応じ臨時会を開催する。なお、本部会とは別に周辺施設管理者との連携・調整のために会議等が開催される場合は業務責任者又はその代理と定められた者が出席すること。</t>
    <phoneticPr fontId="2"/>
  </si>
  <si>
    <t>利用料金については、県の承認を得て民間事業者①が定める。詳細は「別添資料【特定事業・附属事業編】資料６　利用料金等の考え方」を参照すること。</t>
    <phoneticPr fontId="2"/>
  </si>
  <si>
    <t>aとは別に、利用者等の意見及び要望を把握するため、意見箱等を常設すること。回収した意見については、月報と併せて県に報告するとともに、内容を検討し、運営業務及び維持管理業務に反映させるよう努めること。</t>
    <phoneticPr fontId="2"/>
  </si>
  <si>
    <t>発券機や予約システムの操作方法の案内、入退場者の確認、利用料金の徴収等を行うこと。</t>
    <phoneticPr fontId="2"/>
  </si>
  <si>
    <t>特定事業施設に設置する備品について、適切な管理のもと、希望者への貸出及び回収を行うこと。</t>
    <phoneticPr fontId="2"/>
  </si>
  <si>
    <t>徴収した利用料金については、他の収入金と区別し、収支報告を行うこと。</t>
    <phoneticPr fontId="2"/>
  </si>
  <si>
    <t>現金は紛失などの事故が発生しないよう業務従事者及び各種責任者によるダブルチェックを行い、基本的には金融機関に速やかに預けるとともに、やむを得ず事務室で保管する場合には、金庫等安全な方法により保管すること。</t>
    <phoneticPr fontId="2"/>
  </si>
  <si>
    <t>その他、運営管理において必要に応じて県が指示する業務を行うこと。</t>
    <phoneticPr fontId="2"/>
  </si>
  <si>
    <t>民間事業者①は、地方自治法第238条の4の規定に基づき行政財産の使用許可を受けることとする。アリーナ及び本件施設用地内において自動販売機を設置し、これを運営する場合は次の点に配慮すること。</t>
    <phoneticPr fontId="2"/>
  </si>
  <si>
    <t>設置箇所は、利用者にとって利用しやすい場所であるとともに、アリーナの運営・維持管理業務の支障とならない箇所に設置すること。</t>
    <phoneticPr fontId="2"/>
  </si>
  <si>
    <t>県と民間事業者①との間で運営・維持管理業務の全般についての協議を目的とする「運営・維持管理業務部会」を開催する。「運営・維持管理業務部会」は、県と協議のうえ定例会を開催するほか、必要に応じ臨時会を開催する。</t>
    <phoneticPr fontId="2"/>
  </si>
  <si>
    <t>文書の管理・保存、情報公開は運営業務の内容を準用する。</t>
    <phoneticPr fontId="2"/>
  </si>
  <si>
    <t>建築物等が正常な状況にあるかどうか現場を巡回・観察し異常を感じたときには正常化に向けた措置を行うこと。</t>
    <phoneticPr fontId="2"/>
  </si>
  <si>
    <t>建築物等が正常な状況にあるかどうか、測定等により建築物等の状態を確認し、建築物等の良否を判定のうえ点検表に記録するとともに建築物等の各部位を常に最良な状態に保つこと。</t>
    <phoneticPr fontId="2"/>
  </si>
  <si>
    <t>仕上材や下地における浮き、剥落、ひび割れ、破損、変色、錆付き、腐食、チョーキング、エフロレッセンス等の防止及び発生時の補修を行うこと。</t>
    <phoneticPr fontId="2"/>
  </si>
  <si>
    <t>仕上材や下地における浮き、剥落、脱落、ひび割れ、破損、変色、錆付き、腐食、チョーキング等の防止及び発生時の補修を行うこと。</t>
    <phoneticPr fontId="2"/>
  </si>
  <si>
    <t>ぐらつき、ささくれ等がないこと。</t>
    <phoneticPr fontId="2"/>
  </si>
  <si>
    <t>劣化等が確認された場合、調査・診断・判定等を行い、必要に応じて適切な対応（保守、修繕、交換、分解整備、調整等）により迅速に対応すること。</t>
    <phoneticPr fontId="2"/>
  </si>
  <si>
    <t>全ての防災設備が正常に作動するように維持すること。</t>
    <phoneticPr fontId="2"/>
  </si>
  <si>
    <t>設備や備品の交換・追加に伴う業務対象の追加、仕様書の変更等が生じた場合には、それを適切に維持管理計画に反映させた上で、要求水準に応じた保守管理を行うこと。</t>
    <phoneticPr fontId="2"/>
  </si>
  <si>
    <t>修繕・更新業務の対象は民間事業者①が本書及び民間事業者①の提案に基づき整備を行った施設とする。</t>
    <phoneticPr fontId="2"/>
  </si>
  <si>
    <t>床及びトレーニング機器は清潔な状態を保つこと。</t>
    <phoneticPr fontId="2"/>
  </si>
  <si>
    <t>床及び什器備品は清潔な状態を保つこと。</t>
    <phoneticPr fontId="2"/>
  </si>
  <si>
    <t>関係法令に基づき、適切な方法でネズミ・ゴキブリ等の防除を行うこと。</t>
    <phoneticPr fontId="2"/>
  </si>
  <si>
    <t>警備業務の対象は民間事業者①が本書及び民間事業者①の提案に基づき整備を行った施設とする。</t>
    <phoneticPr fontId="2"/>
  </si>
  <si>
    <t>業務の対象となる施設全般を保全し、利用者の安全を守り、サービスの提供に支障を及ぼさないよう、「警備業法」を遵守し、適切な防犯・防災警備を実施すること｡</t>
    <phoneticPr fontId="2"/>
  </si>
  <si>
    <t>利用者が安全で気持ちよく利用できるよう、随時場内の整理、清掃を行うとともに、利用者への指導、誘導を行う。</t>
    <phoneticPr fontId="2"/>
  </si>
  <si>
    <t>(ウ)	利用料金は、利用区分、時間帯、利用形態を踏まえ、利用者に分かりやすい料金体系及び表示となるよう配慮すること。</t>
    <phoneticPr fontId="2"/>
  </si>
  <si>
    <t>県の国民スポーツ大会・全国パラスポーツ大会課（以下、「大会課」という。）は令和13年７月１日から令和13年11月30日まで、特定事業施設を占用し、国民スポーツ大会・全国パラスポーツ大会を行う。民間事業者①は大会課と各種スケジュール、県の利用予約申請・利用料金の支払い・備品の仕様等について協議を行うこと。占用期間中の各種スケジュールは協議により調整する。</t>
    <phoneticPr fontId="2"/>
  </si>
  <si>
    <t>(ア)運営体制の構築及び職員配置計画の作成</t>
    <phoneticPr fontId="2"/>
  </si>
  <si>
    <t xml:space="preserve">(イ)職員教育及び業務習熟の実施 </t>
    <phoneticPr fontId="2"/>
  </si>
  <si>
    <t>(ウ)運営及び維持管理に関する各種マニュアルの整備</t>
    <phoneticPr fontId="2"/>
  </si>
  <si>
    <t>(エ)設備及び備品の運用確認並びに維持管理体制の確立</t>
    <phoneticPr fontId="2"/>
  </si>
  <si>
    <t>民間事業者①は、事業期間終了時に、後任の指定管理者が運営・維持管理業務を円滑かつ支障なく遂行できるよう、引継ぎに必要な事項の詳細について、事業期間終了の３年前から協議を開始、各業務に関する必要な事項を県に説明するとともに、民間事業者①が使用していた施設管理等に関する資料等を提供すること。また、運営・維持管理業務の承継に必要な引継マニュアルを事業期間終了の12か月前までに整備し、県に引き渡すこと。</t>
    <phoneticPr fontId="2"/>
  </si>
  <si>
    <t>a設置個所</t>
    <phoneticPr fontId="2"/>
  </si>
  <si>
    <t>b提供する商品等</t>
    <phoneticPr fontId="2"/>
  </si>
  <si>
    <t>(a)利用者のニーズに応じたものであって、良質かつ低廉なものであること。</t>
    <phoneticPr fontId="2"/>
  </si>
  <si>
    <t>(b)タバコ及びアルコール飲料は認めない。</t>
    <phoneticPr fontId="2"/>
  </si>
  <si>
    <t>cその他</t>
    <phoneticPr fontId="2"/>
  </si>
  <si>
    <t>(a)自動販売機運営に伴い発生するゴミを適切に処理するため、容器回収箱を設置し、ゴミの回収を実施すること。</t>
    <phoneticPr fontId="2"/>
  </si>
  <si>
    <t>(b)自動販売機のまわりを清潔に保つため、整理整頓、清掃に努めること。</t>
    <phoneticPr fontId="2"/>
  </si>
  <si>
    <t>(c)自動販売機の設置にあたっては、転倒防止等の措置を施すこと。</t>
    <phoneticPr fontId="2"/>
  </si>
  <si>
    <t>民間事業者①は、特定事業施設の引渡しから事業期間終了までの間、特定事業施設が正常に機能するために必要な修繕・更新を実施すること。ただし、施設の全面的な機能回復又は性能向上を目的として実施する大規模修繕は本業務の対象外とする。</t>
    <phoneticPr fontId="2"/>
  </si>
  <si>
    <t>b 埋設配管、側溝、暗渠、排水桝、排水設備、溝、既存水路及び雨水幹線等は、ごみ、泥、その他の障害物が外から入らないようにし、良好な状態を保つこと。ただし、既存水路及び雨水幹線については、補修、更新その他の維持管理業務の対象外とするが、事業区域内の良好な環境維持のために必要な清掃等は適切に実施すること。</t>
    <phoneticPr fontId="2"/>
  </si>
  <si>
    <t>駐車場及び駐輪場管理業務の対象は、特定事業施設用地内の駐車場及び駐輪場とする。</t>
    <phoneticPr fontId="2"/>
  </si>
  <si>
    <t>a 駐車場及び駐輪場の利用料金は、周辺施設の料金水準、公共交通機関の利用促進、交通渋滞の抑制、利用者の利便性及び施設の適正な運営管理の確保を総合的に勘案して設定すること。</t>
    <phoneticPr fontId="2"/>
  </si>
  <si>
    <t>・主催事業及び自主事業、利用料金収入の提案について、様式35-1、35-2、42-1、42-2に提案の考え方、根拠を記述してください。</t>
    <rPh sb="1" eb="3">
      <t>シュサイ</t>
    </rPh>
    <rPh sb="3" eb="5">
      <t>ジギョウ</t>
    </rPh>
    <rPh sb="5" eb="6">
      <t>オヨ</t>
    </rPh>
    <rPh sb="7" eb="9">
      <t>ジシュ</t>
    </rPh>
    <rPh sb="9" eb="11">
      <t>ジギョウ</t>
    </rPh>
    <rPh sb="12" eb="16">
      <t>リヨウリョウキン</t>
    </rPh>
    <rPh sb="16" eb="18">
      <t>シュウニュウ</t>
    </rPh>
    <rPh sb="19" eb="21">
      <t>テイアン</t>
    </rPh>
    <rPh sb="26" eb="28">
      <t>ヨウシキ</t>
    </rPh>
    <rPh sb="48" eb="50">
      <t>テイアン</t>
    </rPh>
    <rPh sb="51" eb="52">
      <t>カンガ</t>
    </rPh>
    <rPh sb="53" eb="54">
      <t>カタ</t>
    </rPh>
    <rPh sb="55" eb="57">
      <t>コンキョ</t>
    </rPh>
    <rPh sb="58" eb="60">
      <t>キジュツ</t>
    </rPh>
    <phoneticPr fontId="2"/>
  </si>
  <si>
    <t>初期調達費見積書(サービス購入料Ａ・Ｃ)</t>
    <phoneticPr fontId="3"/>
  </si>
  <si>
    <t>サービス購入料Ｃ-３（最終準備期間）</t>
    <phoneticPr fontId="3"/>
  </si>
  <si>
    <t>サービス購入料えA-1・C
年度合計額（税込）⇒</t>
    <rPh sb="4" eb="6">
      <t>コウニュウ</t>
    </rPh>
    <rPh sb="6" eb="7">
      <t>リョウ</t>
    </rPh>
    <rPh sb="14" eb="16">
      <t>ネンド</t>
    </rPh>
    <rPh sb="16" eb="18">
      <t>ゴウケイ</t>
    </rPh>
    <rPh sb="18" eb="19">
      <t>ガク</t>
    </rPh>
    <rPh sb="20" eb="22">
      <t>ゼイコミ</t>
    </rPh>
    <phoneticPr fontId="3"/>
  </si>
  <si>
    <t>※４　年度払い上限額を超えないこと。</t>
    <rPh sb="3" eb="5">
      <t>ネンド</t>
    </rPh>
    <rPh sb="5" eb="6">
      <t>バラ</t>
    </rPh>
    <rPh sb="7" eb="10">
      <t>ジョウゲンガク</t>
    </rPh>
    <rPh sb="11" eb="12">
      <t>コ</t>
    </rPh>
    <phoneticPr fontId="3"/>
  </si>
  <si>
    <t>i.	大規模大会やB.LEAGUE、SV.LEAGUE等のプロスポーツ公式戦の開催など、特定事業のアリーナとして相応しい大型映像装置を設置できるような設えとすること。具体的な大型映像装置は「別添資料【特定事業・附属事業編】資料５　大型映像装置イメージ」に示す仕様や配置を想定している。</t>
    <phoneticPr fontId="2"/>
  </si>
  <si>
    <t>(n)	大規模大会やB.LEAGUE、SV.LEAGUE等のプロスポーツ公式戦、コンサートその他各種イベントの開催に対応するための音響設備は各種大会主催者の持込とし、持込機材を設置する場合を考慮し、十分な電気容量や配線ルートを確保すること。また、映像・音響設備は放送室（音響・映像）において一元的に操作できるようにすること。</t>
    <phoneticPr fontId="2"/>
  </si>
  <si>
    <t>(f)	車いす席を除く観客席は背あり仕様を基本とし、B.LEAGUEやSV.LEAGUE等の興行にも配慮した仕様とすること。</t>
    <phoneticPr fontId="2"/>
  </si>
  <si>
    <t>(ア)	開業準備業務着手１か月前までに開業準備業務計画書を作成し、県に提出して承認を得ること。なお、開業準備業務計画書の内訳は本書の「第８章　提出書類」のとおりとし、必要に応じ民間事業者①が項目、内容を追記すること。</t>
    <phoneticPr fontId="2"/>
  </si>
  <si>
    <t>(ア)民間事業者①は、開業準備業務において、施設の仕様、性能、サービス水準等を踏まえ、特定事業施設の利用料金体系及び利用料金（案）を県へ提案すること。利用料金については、近隣の類似施設の利用料金等を参考としつつ、公の施設としての設置目的及び利用促進に配慮した料金体系とすること。県は、議会の議決を経て公の施設の設置管理条例を制定するものとし、設計業務完了後、民間事業者①の提案内容等を参考に、特定事業施設の使用料の設定に係る条例改正を行うものとする。民間事業者①は、条例に定める使用料を上限として利用料金を設定し、県の承認を得るものとする。</t>
    <phoneticPr fontId="2"/>
  </si>
  <si>
    <t>(イ)	民間事業者①は、設計業務完了までに、特定事業施設の利用方法等について、県へ提案すること。県は当該提案内容を踏まえ管理規則を制定するものとする。</t>
    <phoneticPr fontId="2"/>
  </si>
  <si>
    <t>県は、特定事業施設を公の施設とし、指定管理者制度を導入して運営・維持管理を行う。</t>
    <phoneticPr fontId="2"/>
  </si>
  <si>
    <t>(10) 利用料金収入・自主事業（自主事業Ｃを除く）収入の還元</t>
    <phoneticPr fontId="2"/>
  </si>
  <si>
    <t>民間事業者①は、令和15年度以降、特定事業施設の利用料金収入（県民利用・興業利用を含む）、主催事業収入、自主事業A及び自主事業Bにおける収入の合計から、県が設定する収入（以下「県設定収入」という。）［45,000,000］（円/年度：税込）を引いた金額をレベニューシェア対象額（収益配分の対象額）とする。
当該レベニューシェア対象額に、10％以上の範囲で事業が提案した配分率を乗じて得た額を、県に納付すること。
なお、民間事業者①の収入が県設定収入以下の場合、レベニューシェアは行わないものとする。
詳細については、入札説明書及びPFI事業等契約において提示する。</t>
    <phoneticPr fontId="2"/>
  </si>
  <si>
    <t>県設定収入（税抜）</t>
    <rPh sb="1" eb="3">
      <t>セッテイ</t>
    </rPh>
    <rPh sb="3" eb="5">
      <t>シュウニュウ</t>
    </rPh>
    <rPh sb="6" eb="8">
      <t>ゼイヌ</t>
    </rPh>
    <phoneticPr fontId="3"/>
  </si>
  <si>
    <t>合　　計（税込）</t>
    <rPh sb="0" eb="1">
      <t>ゴウ</t>
    </rPh>
    <rPh sb="3" eb="4">
      <t>ケイ</t>
    </rPh>
    <rPh sb="5" eb="7">
      <t>ゼイコミ</t>
    </rPh>
    <phoneticPr fontId="74"/>
  </si>
  <si>
    <t>★小　　計</t>
    <rPh sb="1" eb="2">
      <t>ショウ</t>
    </rPh>
    <rPh sb="4" eb="5">
      <t>ケイ</t>
    </rPh>
    <phoneticPr fontId="3"/>
  </si>
  <si>
    <t>※２　各サービス購入料の★小計（税抜）と「様式23-2_収支計画」の記載金額の整合性を確認すること。</t>
    <rPh sb="3" eb="4">
      <t>カク</t>
    </rPh>
    <rPh sb="8" eb="10">
      <t>コウニュウ</t>
    </rPh>
    <rPh sb="10" eb="11">
      <t>リョウ</t>
    </rPh>
    <rPh sb="13" eb="15">
      <t>ショウケイ</t>
    </rPh>
    <rPh sb="17" eb="18">
      <t>ヌ</t>
    </rPh>
    <phoneticPr fontId="3"/>
  </si>
  <si>
    <t>※２　各サービス購入料の★小計（税抜）と「様式52_サービス購入料A」の記載金額の整合性を確認すること。</t>
    <rPh sb="3" eb="4">
      <t>カク</t>
    </rPh>
    <rPh sb="8" eb="10">
      <t>コウニュウ</t>
    </rPh>
    <rPh sb="10" eb="11">
      <t>リョウ</t>
    </rPh>
    <rPh sb="13" eb="15">
      <t>ショウケイ</t>
    </rPh>
    <rPh sb="16" eb="18">
      <t>ゼイヌ</t>
    </rPh>
    <phoneticPr fontId="3"/>
  </si>
  <si>
    <t xml:space="preserve">  10  県設定収入は税込45,000千円/年です。</t>
    <rPh sb="6" eb="7">
      <t>ケン</t>
    </rPh>
    <rPh sb="7" eb="9">
      <t>セッテイ</t>
    </rPh>
    <rPh sb="9" eb="11">
      <t>シュウニュウ</t>
    </rPh>
    <rPh sb="12" eb="14">
      <t>ゼイコミ</t>
    </rPh>
    <rPh sb="20" eb="21">
      <t>チ</t>
    </rPh>
    <rPh sb="21" eb="22">
      <t>エン</t>
    </rPh>
    <rPh sb="23" eb="24">
      <t>トシ</t>
    </rPh>
    <phoneticPr fontId="2"/>
  </si>
  <si>
    <t>サービス購入料Ｂ-１（西側エリア）＋Ｂ-２（東側エリア）の支払上限額について</t>
    <rPh sb="22" eb="23">
      <t>ヒガシ</t>
    </rPh>
    <rPh sb="29" eb="31">
      <t>シハライ</t>
    </rPh>
    <rPh sb="31" eb="34">
      <t>ジョウゲンガク</t>
    </rPh>
    <phoneticPr fontId="3"/>
  </si>
  <si>
    <t>合計金額（税込）</t>
    <rPh sb="0" eb="4">
      <t>ゴウケイキンガク</t>
    </rPh>
    <rPh sb="5" eb="7">
      <t>ゼイコ</t>
    </rPh>
    <phoneticPr fontId="2"/>
  </si>
  <si>
    <t>支払上限額（税込）</t>
    <rPh sb="0" eb="2">
      <t>シハライ</t>
    </rPh>
    <rPh sb="2" eb="5">
      <t>ジョウゲンガク</t>
    </rPh>
    <rPh sb="6" eb="8">
      <t>ゼイコミ</t>
    </rPh>
    <phoneticPr fontId="3"/>
  </si>
  <si>
    <t>サービス購入料えA-1・C
年度支払上限額（税込）⇒</t>
    <rPh sb="4" eb="6">
      <t>コウニュウ</t>
    </rPh>
    <rPh sb="6" eb="7">
      <t>リョウ</t>
    </rPh>
    <rPh sb="14" eb="16">
      <t>ネンド</t>
    </rPh>
    <rPh sb="16" eb="18">
      <t>シハラ</t>
    </rPh>
    <rPh sb="18" eb="21">
      <t>ジョウゲンガク</t>
    </rPh>
    <rPh sb="22" eb="24">
      <t>ゼイコミ</t>
    </rPh>
    <phoneticPr fontId="3"/>
  </si>
  <si>
    <t>備品費</t>
    <rPh sb="0" eb="2">
      <t>ビヒン</t>
    </rPh>
    <rPh sb="2" eb="3">
      <t>ヒ</t>
    </rPh>
    <phoneticPr fontId="2"/>
  </si>
  <si>
    <t>提案による</t>
    <rPh sb="0" eb="2">
      <t>テイアン</t>
    </rPh>
    <phoneticPr fontId="3"/>
  </si>
  <si>
    <t>※２　各サービス購入料の★合計（税込）と「様式23-2_収支計画」の記載金額の整合性を確認すること。</t>
    <rPh sb="3" eb="4">
      <t>カク</t>
    </rPh>
    <rPh sb="8" eb="10">
      <t>コウニュウ</t>
    </rPh>
    <rPh sb="10" eb="11">
      <t>リョウ</t>
    </rPh>
    <rPh sb="13" eb="15">
      <t>ゴウケイ</t>
    </rPh>
    <phoneticPr fontId="3"/>
  </si>
  <si>
    <t>小　　計（税抜）</t>
    <rPh sb="0" eb="1">
      <t>ショウ</t>
    </rPh>
    <rPh sb="3" eb="4">
      <t>ケイ</t>
    </rPh>
    <rPh sb="5" eb="7">
      <t>ゼイヌキ</t>
    </rPh>
    <phoneticPr fontId="3"/>
  </si>
  <si>
    <t>★小　計1（税抜）（13　備品費を除く）</t>
    <rPh sb="1" eb="2">
      <t>ショウ</t>
    </rPh>
    <rPh sb="3" eb="4">
      <t>ケイ</t>
    </rPh>
    <rPh sb="6" eb="8">
      <t>ゼイヌキ</t>
    </rPh>
    <rPh sb="13" eb="16">
      <t>ビヒンヒ</t>
    </rPh>
    <rPh sb="17" eb="18">
      <t>ノゾ</t>
    </rPh>
    <phoneticPr fontId="3"/>
  </si>
  <si>
    <t>★小　計2（税抜）（固定：R13財源足しこみ）</t>
    <rPh sb="1" eb="2">
      <t>ショウ</t>
    </rPh>
    <rPh sb="3" eb="4">
      <t>ケイ</t>
    </rPh>
    <rPh sb="6" eb="8">
      <t>ゼイヌキ</t>
    </rPh>
    <rPh sb="10" eb="12">
      <t>コテイ</t>
    </rPh>
    <rPh sb="16" eb="18">
      <t>ザイゲン</t>
    </rPh>
    <rPh sb="18" eb="19">
      <t>タ</t>
    </rPh>
    <phoneticPr fontId="3"/>
  </si>
  <si>
    <t>★小　計（税抜）</t>
    <rPh sb="1" eb="2">
      <t>ショウ</t>
    </rPh>
    <rPh sb="3" eb="4">
      <t>ケイ</t>
    </rPh>
    <rPh sb="5" eb="7">
      <t>ゼイヌキ</t>
    </rPh>
    <phoneticPr fontId="3"/>
  </si>
  <si>
    <t>合　計（税込）</t>
    <rPh sb="0" eb="1">
      <t>ゴウ</t>
    </rPh>
    <rPh sb="2" eb="3">
      <t>ケイ</t>
    </rPh>
    <rPh sb="4" eb="6">
      <t>ゼイコミ</t>
    </rPh>
    <phoneticPr fontId="74"/>
  </si>
  <si>
    <t>★小　計1（税抜）</t>
    <rPh sb="1" eb="2">
      <t>ショウ</t>
    </rPh>
    <rPh sb="3" eb="4">
      <t>ケイ</t>
    </rPh>
    <rPh sb="6" eb="8">
      <t>ゼイヌキ</t>
    </rPh>
    <phoneticPr fontId="3"/>
  </si>
  <si>
    <t>★小　計2（税抜）</t>
    <rPh sb="1" eb="2">
      <t>ショウ</t>
    </rPh>
    <rPh sb="3" eb="4">
      <t>ケイ</t>
    </rPh>
    <rPh sb="6" eb="8">
      <t>ゼイヌキ</t>
    </rPh>
    <phoneticPr fontId="3"/>
  </si>
  <si>
    <t>R13財源（固定）</t>
    <rPh sb="3" eb="5">
      <t>ザイゲン</t>
    </rPh>
    <rPh sb="6" eb="8">
      <t>コテイ</t>
    </rPh>
    <phoneticPr fontId="3"/>
  </si>
  <si>
    <t>※２　各サービス購入料の★小計（税抜）、★小計1（税抜）、★小計2（税抜）、合計、年度合計額と「様式23-2_収支計画」の記載金額の整合性を確認すること。</t>
    <rPh sb="3" eb="4">
      <t>カク</t>
    </rPh>
    <rPh sb="8" eb="10">
      <t>コウニュウ</t>
    </rPh>
    <rPh sb="10" eb="11">
      <t>リョウ</t>
    </rPh>
    <rPh sb="13" eb="15">
      <t>ショウケイ</t>
    </rPh>
    <rPh sb="17" eb="18">
      <t>ヌ</t>
    </rPh>
    <rPh sb="38" eb="40">
      <t>ゴウケイ</t>
    </rPh>
    <phoneticPr fontId="75"/>
  </si>
  <si>
    <t>※４　令和10年度～令和13年度までのサービス購入料B-1＋B-2の合計金額について、予算平準化のため年度支払上限額の目安は4億円（税込）程度を想定している。</t>
    <rPh sb="3" eb="5">
      <t>レイワ</t>
    </rPh>
    <rPh sb="7" eb="8">
      <t>ネン</t>
    </rPh>
    <rPh sb="8" eb="9">
      <t>ド</t>
    </rPh>
    <rPh sb="10" eb="12">
      <t>レイワ</t>
    </rPh>
    <rPh sb="14" eb="15">
      <t>ネン</t>
    </rPh>
    <rPh sb="15" eb="16">
      <t>ド</t>
    </rPh>
    <rPh sb="23" eb="26">
      <t>コウニュウリョウ</t>
    </rPh>
    <rPh sb="34" eb="38">
      <t>ゴウケイキンガク</t>
    </rPh>
    <rPh sb="51" eb="53">
      <t>ネンド</t>
    </rPh>
    <rPh sb="53" eb="55">
      <t>シハラ</t>
    </rPh>
    <rPh sb="55" eb="57">
      <t>ジョウゲン</t>
    </rPh>
    <rPh sb="57" eb="58">
      <t>ガク</t>
    </rPh>
    <rPh sb="59" eb="61">
      <t>メヤス</t>
    </rPh>
    <rPh sb="63" eb="65">
      <t>オクエン</t>
    </rPh>
    <rPh sb="66" eb="68">
      <t>ゼイコ</t>
    </rPh>
    <rPh sb="69" eb="71">
      <t>テイド</t>
    </rPh>
    <rPh sb="72" eb="74">
      <t>ソウテイ</t>
    </rPh>
    <phoneticPr fontId="3"/>
  </si>
  <si>
    <t>(エ)	プロスポーツ開催に向けてB.LEAGUE・SV.LEAGUE基準（各種検査要項）に準拠した観客席や諸室の整備を行うとともに、将来的にB.PREMIER等の上位リーグ基準にも対応可能な施設となるよう、設備増設や機能拡張に配慮した計画とすること。</t>
    <phoneticPr fontId="2"/>
  </si>
  <si>
    <t>a道路構造令に則った構造とすること。</t>
    <phoneticPr fontId="2"/>
  </si>
  <si>
    <t>民間事業者①は、アリーナの利用料金収入（県民利用・興行利用を含む）、主催事業収入、自主事業Ａ及び自主事業Ｂにおける収入の合計から、県が設定する年間収入45,000千円（以下、「県設定収入」という。）を差し引いた金額をレベニューシェア対象額（収益配分の対象額）とする。当該レベニューシェア対象額に、10％以上の範囲で事業者が提案した配分率を乗じて得た額を、県に納付すること。
なお、民間事業者①の収入が県設定収入を下回る場合、レベニューシェアは行わないものとする。詳細については、入札説明書及び事業契約書において提示する。</t>
    <phoneticPr fontId="2"/>
  </si>
  <si>
    <t>e	メインアリーナ（競技フロア）、サブアリーナ（競技フロア）、及びウェイトリフティング室を除き、アリーナ内は原則として土足エリアとすること。利用者の利便性及び運営・維持管理の効率性に配慮した計画とし、その詳細は事業者提案による。</t>
    <phoneticPr fontId="2"/>
  </si>
  <si>
    <t>a　競技フロア</t>
    <phoneticPr fontId="2"/>
  </si>
  <si>
    <t>民間事業者①は、条例に定める範囲内において利用料金の改定ができるものとし、改定をする場合は、県の事前の承認を受けること。条例に定める範囲を超える利用料金の改定については、条例の改正が必要となるため、県と協議を行うものとする。</t>
    <phoneticPr fontId="2"/>
  </si>
  <si>
    <t>d	本書及び民間事業者①の提案によるアリーナの運営計画に基づき、音楽イベント等に配慮した適正な残響時間を設定すること。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</si>
</sst>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0.000;[Red]\-#,##0.000"/>
    <numFmt numFmtId="178" formatCode="#,##0.0000;[Red]\-#,##0.0000"/>
    <numFmt numFmtId="179" formatCode="#,##0_);[Red]\(#,##0\)"/>
  </numFmts>
  <fonts count="84">
    <font>
      <sz val="11"/>
      <name val="ＭＳ 明朝"/>
      <family val="1"/>
      <charset val="128"/>
    </font>
    <font>
      <sz val="11"/>
      <color theme="1"/>
      <name val="ＭＳ Ｐゴシック"/>
      <family val="2"/>
      <charset val="128"/>
      <scheme val="minor"/>
    </font>
    <font>
      <sz val="6"/>
      <name val="ＭＳ 明朝"/>
      <family val="1"/>
      <charset val="128"/>
    </font>
    <font>
      <sz val="6"/>
      <name val="ＭＳ Ｐゴシック"/>
      <family val="3"/>
      <charset val="128"/>
    </font>
    <font>
      <sz val="11"/>
      <name val="ＭＳ Ｐゴシック"/>
      <family val="3"/>
      <charset val="128"/>
    </font>
    <font>
      <sz val="10"/>
      <name val="ＭＳ ゴシック"/>
      <family val="3"/>
      <charset val="128"/>
    </font>
    <font>
      <sz val="10"/>
      <name val="ＭＳ 明朝"/>
      <family val="1"/>
      <charset val="128"/>
    </font>
    <font>
      <sz val="9"/>
      <name val="ＭＳ ゴシック"/>
      <family val="3"/>
      <charset val="128"/>
    </font>
    <font>
      <sz val="9"/>
      <name val="ＭＳ Ｐゴシック"/>
      <family val="3"/>
      <charset val="128"/>
    </font>
    <font>
      <sz val="10"/>
      <name val="中ゴシックＢＢＢ"/>
      <family val="1"/>
      <charset val="128"/>
    </font>
    <font>
      <sz val="11"/>
      <name val="中ゴシックＢＢＢ"/>
      <family val="1"/>
      <charset val="128"/>
    </font>
    <font>
      <sz val="11"/>
      <name val="ＭＳ 明朝"/>
      <family val="1"/>
      <charset val="128"/>
    </font>
    <font>
      <sz val="13"/>
      <name val="ＭＳ ゴシック"/>
      <family val="3"/>
      <charset val="128"/>
    </font>
    <font>
      <sz val="12"/>
      <name val="ＭＳ ゴシック"/>
      <family val="3"/>
      <charset val="128"/>
    </font>
    <font>
      <sz val="33"/>
      <name val="ＭＳ ゴシック"/>
      <family val="3"/>
      <charset val="128"/>
    </font>
    <font>
      <i/>
      <sz val="8"/>
      <name val="ＭＳ ゴシック"/>
      <family val="3"/>
      <charset val="128"/>
    </font>
    <font>
      <sz val="8"/>
      <name val="ＭＳ ゴシック"/>
      <family val="3"/>
      <charset val="128"/>
    </font>
    <font>
      <sz val="7"/>
      <name val="ＭＳ ゴシック"/>
      <family val="3"/>
      <charset val="128"/>
    </font>
    <font>
      <b/>
      <sz val="11"/>
      <name val="ＭＳ ゴシック"/>
      <family val="3"/>
      <charset val="128"/>
    </font>
    <font>
      <i/>
      <sz val="9"/>
      <name val="ＭＳ ゴシック"/>
      <family val="3"/>
      <charset val="128"/>
    </font>
    <font>
      <b/>
      <sz val="9"/>
      <name val="ＭＳ ゴシック"/>
      <family val="3"/>
      <charset val="128"/>
    </font>
    <font>
      <sz val="10.5"/>
      <name val="ＭＳ ゴシック"/>
      <family val="3"/>
      <charset val="128"/>
    </font>
    <font>
      <b/>
      <sz val="10"/>
      <name val="ＭＳ ゴシック"/>
      <family val="3"/>
      <charset val="128"/>
    </font>
    <font>
      <sz val="16"/>
      <name val="ＭＳ ゴシック"/>
      <family val="3"/>
      <charset val="128"/>
    </font>
    <font>
      <sz val="11"/>
      <name val="ＭＳ ゴシック"/>
      <family val="3"/>
      <charset val="128"/>
    </font>
    <font>
      <sz val="14"/>
      <name val="ＭＳ Ｐ明朝"/>
      <family val="1"/>
      <charset val="128"/>
    </font>
    <font>
      <sz val="12"/>
      <name val="ＭＳ Ｐ明朝"/>
      <family val="1"/>
      <charset val="128"/>
    </font>
    <font>
      <sz val="11"/>
      <name val="ＭＳ Ｐ明朝"/>
      <family val="1"/>
      <charset val="128"/>
    </font>
    <font>
      <sz val="21"/>
      <name val="ＭＳ ゴシック"/>
      <family val="3"/>
      <charset val="128"/>
    </font>
    <font>
      <sz val="16"/>
      <name val="ＭＳ Ｐ明朝"/>
      <family val="1"/>
      <charset val="128"/>
    </font>
    <font>
      <sz val="20"/>
      <name val="ＭＳ Ｐ明朝"/>
      <family val="1"/>
      <charset val="128"/>
    </font>
    <font>
      <sz val="10"/>
      <color theme="1"/>
      <name val="ＭＳ ゴシック"/>
      <family val="3"/>
      <charset val="128"/>
    </font>
    <font>
      <sz val="10.5"/>
      <color theme="1"/>
      <name val="ＭＳ 明朝"/>
      <family val="1"/>
      <charset val="128"/>
    </font>
    <font>
      <sz val="10"/>
      <name val="ＭＳ Ｐ明朝"/>
      <family val="1"/>
      <charset val="128"/>
    </font>
    <font>
      <b/>
      <sz val="10"/>
      <name val="ＭＳ Ｐ明朝"/>
      <family val="1"/>
      <charset val="128"/>
    </font>
    <font>
      <sz val="10.5"/>
      <color theme="1"/>
      <name val="游ゴシック"/>
      <family val="3"/>
      <charset val="128"/>
    </font>
    <font>
      <sz val="11"/>
      <color theme="1"/>
      <name val="ＭＳ Ｐゴシック"/>
      <family val="3"/>
      <charset val="128"/>
      <scheme val="minor"/>
    </font>
    <font>
      <sz val="11"/>
      <color theme="1"/>
      <name val="BIZ UDゴシック"/>
      <family val="3"/>
      <charset val="128"/>
    </font>
    <font>
      <sz val="11"/>
      <name val="BIZ UDゴシック"/>
      <family val="3"/>
      <charset val="128"/>
    </font>
    <font>
      <sz val="20"/>
      <color theme="1"/>
      <name val="BIZ UDゴシック"/>
      <family val="3"/>
      <charset val="128"/>
    </font>
    <font>
      <b/>
      <sz val="12"/>
      <color theme="1"/>
      <name val="BIZ UDゴシック"/>
      <family val="3"/>
      <charset val="128"/>
    </font>
    <font>
      <sz val="12"/>
      <color theme="1"/>
      <name val="BIZ UDゴシック"/>
      <family val="3"/>
      <charset val="128"/>
    </font>
    <font>
      <sz val="11"/>
      <color indexed="8"/>
      <name val="BIZ UDゴシック"/>
      <family val="3"/>
      <charset val="128"/>
    </font>
    <font>
      <sz val="10.5"/>
      <color theme="1"/>
      <name val="BIZ UDゴシック"/>
      <family val="3"/>
      <charset val="128"/>
    </font>
    <font>
      <sz val="16"/>
      <name val="BIZ UDゴシック"/>
      <family val="3"/>
      <charset val="128"/>
    </font>
    <font>
      <b/>
      <sz val="11"/>
      <color rgb="FF000000"/>
      <name val="BIZ UDゴシック"/>
      <family val="3"/>
      <charset val="128"/>
    </font>
    <font>
      <sz val="12"/>
      <color rgb="FF000000"/>
      <name val="BIZ UDゴシック"/>
      <family val="3"/>
      <charset val="128"/>
    </font>
    <font>
      <b/>
      <sz val="12"/>
      <color rgb="FF000000"/>
      <name val="BIZ UDゴシック"/>
      <family val="3"/>
      <charset val="128"/>
    </font>
    <font>
      <b/>
      <sz val="11"/>
      <color theme="1"/>
      <name val="BIZ UDゴシック"/>
      <family val="3"/>
      <charset val="128"/>
    </font>
    <font>
      <sz val="10"/>
      <color rgb="FF000000"/>
      <name val="BIZ UDゴシック"/>
      <family val="3"/>
      <charset val="128"/>
    </font>
    <font>
      <sz val="10.5"/>
      <color rgb="FF000000"/>
      <name val="BIZ UDゴシック"/>
      <family val="3"/>
      <charset val="128"/>
    </font>
    <font>
      <sz val="16"/>
      <color rgb="FF000000"/>
      <name val="BIZ UDゴシック"/>
      <family val="3"/>
      <charset val="128"/>
    </font>
    <font>
      <sz val="11"/>
      <color rgb="FF000000"/>
      <name val="BIZ UDゴシック"/>
      <family val="3"/>
      <charset val="128"/>
    </font>
    <font>
      <sz val="14"/>
      <color theme="1"/>
      <name val="BIZ UDゴシック"/>
      <family val="3"/>
      <charset val="128"/>
    </font>
    <font>
      <sz val="10.5"/>
      <name val="BIZ UDゴシック"/>
      <family val="3"/>
      <charset val="128"/>
    </font>
    <font>
      <sz val="12"/>
      <name val="BIZ UDゴシック"/>
      <family val="3"/>
      <charset val="128"/>
    </font>
    <font>
      <b/>
      <sz val="14"/>
      <name val="BIZ UDゴシック"/>
      <family val="3"/>
      <charset val="128"/>
    </font>
    <font>
      <sz val="11"/>
      <color theme="0" tint="-0.14999847407452621"/>
      <name val="BIZ UDゴシック"/>
      <family val="3"/>
      <charset val="128"/>
    </font>
    <font>
      <sz val="11"/>
      <color theme="0" tint="-0.249977111117893"/>
      <name val="BIZ UDゴシック"/>
      <family val="3"/>
      <charset val="128"/>
    </font>
    <font>
      <sz val="9"/>
      <name val="BIZ UDゴシック"/>
      <family val="3"/>
      <charset val="128"/>
    </font>
    <font>
      <sz val="10"/>
      <name val="BIZ UDゴシック"/>
      <family val="3"/>
      <charset val="128"/>
    </font>
    <font>
      <b/>
      <u/>
      <sz val="11"/>
      <name val="BIZ UDゴシック"/>
      <family val="3"/>
      <charset val="128"/>
    </font>
    <font>
      <sz val="3"/>
      <name val="BIZ UDゴシック"/>
      <family val="3"/>
      <charset val="128"/>
    </font>
    <font>
      <b/>
      <sz val="10.5"/>
      <color theme="1"/>
      <name val="游ゴシック"/>
      <family val="3"/>
      <charset val="128"/>
    </font>
    <font>
      <sz val="13"/>
      <color theme="1"/>
      <name val="游ゴシック"/>
      <family val="3"/>
      <charset val="128"/>
    </font>
    <font>
      <b/>
      <sz val="14"/>
      <color theme="1"/>
      <name val="游ゴシック"/>
      <family val="3"/>
      <charset val="128"/>
    </font>
    <font>
      <sz val="11"/>
      <color theme="1"/>
      <name val="ＭＳ 明朝"/>
      <family val="1"/>
      <charset val="128"/>
    </font>
    <font>
      <sz val="7"/>
      <color theme="1"/>
      <name val="ＭＳ 明朝"/>
      <family val="1"/>
      <charset val="128"/>
    </font>
    <font>
      <sz val="7"/>
      <color theme="1"/>
      <name val="Times New Roman"/>
      <family val="1"/>
    </font>
    <font>
      <sz val="7"/>
      <color theme="1"/>
      <name val="游ゴシック"/>
      <family val="3"/>
      <charset val="128"/>
    </font>
    <font>
      <sz val="20"/>
      <name val="ＭＳ ゴシック"/>
      <family val="3"/>
      <charset val="128"/>
    </font>
    <font>
      <sz val="10.5"/>
      <name val="ＭＳ Ｐゴシック"/>
      <family val="3"/>
      <charset val="128"/>
    </font>
    <font>
      <sz val="10.5"/>
      <color indexed="8"/>
      <name val="ＭＳ ゴシック"/>
      <family val="3"/>
      <charset val="128"/>
    </font>
    <font>
      <sz val="10.5"/>
      <color theme="1"/>
      <name val="ＭＳ ゴシック"/>
      <family val="3"/>
      <charset val="128"/>
    </font>
    <font>
      <b/>
      <sz val="13"/>
      <color theme="3"/>
      <name val="ＭＳ Ｐゴシック"/>
      <family val="2"/>
      <charset val="128"/>
      <scheme val="minor"/>
    </font>
    <font>
      <sz val="9"/>
      <name val="Times New Roman"/>
      <family val="1"/>
    </font>
    <font>
      <sz val="6"/>
      <name val="游ゴシック"/>
      <family val="2"/>
      <charset val="128"/>
    </font>
    <font>
      <sz val="11"/>
      <color theme="1"/>
      <name val="ＭＳ Ｐゴシック"/>
      <family val="2"/>
      <scheme val="minor"/>
    </font>
    <font>
      <sz val="10"/>
      <color theme="1"/>
      <name val="ＭＳ 明朝"/>
      <family val="1"/>
      <charset val="128"/>
    </font>
    <font>
      <b/>
      <sz val="10"/>
      <name val="ＭＳ 明朝"/>
      <family val="1"/>
      <charset val="128"/>
    </font>
    <font>
      <sz val="10"/>
      <color theme="1" tint="0.14999847407452621"/>
      <name val="ＭＳ ゴシック"/>
      <family val="3"/>
      <charset val="128"/>
    </font>
    <font>
      <sz val="10"/>
      <color theme="1" tint="0.14999847407452621"/>
      <name val="ＭＳ 明朝"/>
      <family val="1"/>
      <charset val="128"/>
    </font>
    <font>
      <b/>
      <sz val="10"/>
      <color theme="1"/>
      <name val="ＭＳ ゴシック"/>
      <family val="3"/>
      <charset val="128"/>
    </font>
    <font>
      <b/>
      <sz val="10"/>
      <name val="ＭＳ ゴシック"/>
      <family val="3"/>
    </font>
  </fonts>
  <fills count="16">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rgb="FFD9D9D9"/>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2" tint="-0.249977111117893"/>
        <bgColor indexed="64"/>
      </patternFill>
    </fill>
    <fill>
      <patternFill patternType="solid">
        <fgColor theme="9" tint="0.59999389629810485"/>
        <bgColor indexed="64"/>
      </patternFill>
    </fill>
    <fill>
      <patternFill patternType="solid">
        <fgColor theme="1" tint="0.499984740745262"/>
        <bgColor indexed="64"/>
      </patternFill>
    </fill>
    <fill>
      <patternFill patternType="solid">
        <fgColor rgb="FFFFFFCC"/>
        <bgColor indexed="64"/>
      </patternFill>
    </fill>
    <fill>
      <patternFill patternType="solid">
        <fgColor theme="0" tint="-0.34998626667073579"/>
        <bgColor indexed="64"/>
      </patternFill>
    </fill>
  </fills>
  <borders count="154">
    <border>
      <left/>
      <right/>
      <top/>
      <bottom/>
      <diagonal/>
    </border>
    <border>
      <left style="thin">
        <color indexed="64"/>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style="medium">
        <color indexed="64"/>
      </left>
      <right/>
      <top/>
      <bottom/>
      <diagonal/>
    </border>
    <border>
      <left/>
      <right style="medium">
        <color indexed="64"/>
      </right>
      <top/>
      <bottom/>
      <diagonal/>
    </border>
    <border>
      <left/>
      <right/>
      <top/>
      <bottom style="hair">
        <color indexed="64"/>
      </bottom>
      <diagonal/>
    </border>
    <border>
      <left/>
      <right/>
      <top style="hair">
        <color indexed="64"/>
      </top>
      <bottom/>
      <diagonal/>
    </border>
    <border>
      <left/>
      <right style="medium">
        <color indexed="64"/>
      </right>
      <top style="hair">
        <color indexed="64"/>
      </top>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hair">
        <color indexed="64"/>
      </left>
      <right style="hair">
        <color indexed="64"/>
      </right>
      <top/>
      <bottom style="hair">
        <color indexed="64"/>
      </bottom>
      <diagonal/>
    </border>
    <border>
      <left style="thin">
        <color indexed="64"/>
      </left>
      <right/>
      <top/>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style="hair">
        <color indexed="64"/>
      </right>
      <top/>
      <bottom/>
      <diagonal/>
    </border>
    <border>
      <left style="hair">
        <color indexed="64"/>
      </left>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bottom style="hair">
        <color indexed="64"/>
      </bottom>
      <diagonal/>
    </border>
    <border>
      <left style="thin">
        <color indexed="64"/>
      </left>
      <right style="hair">
        <color indexed="64"/>
      </right>
      <top/>
      <bottom/>
      <diagonal/>
    </border>
    <border>
      <left/>
      <right style="thin">
        <color indexed="64"/>
      </right>
      <top style="hair">
        <color indexed="64"/>
      </top>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top/>
      <bottom style="thin">
        <color indexed="64"/>
      </bottom>
      <diagonal/>
    </border>
    <border>
      <left style="hair">
        <color indexed="64"/>
      </left>
      <right/>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style="hair">
        <color indexed="64"/>
      </right>
      <top/>
      <bottom style="double">
        <color indexed="64"/>
      </bottom>
      <diagonal/>
    </border>
    <border>
      <left style="hair">
        <color indexed="64"/>
      </left>
      <right style="hair">
        <color indexed="64"/>
      </right>
      <top/>
      <bottom style="double">
        <color indexed="64"/>
      </bottom>
      <diagonal/>
    </border>
    <border>
      <left/>
      <right style="medium">
        <color indexed="64"/>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bottom/>
      <diagonal/>
    </border>
    <border>
      <left style="hair">
        <color indexed="64"/>
      </left>
      <right style="hair">
        <color indexed="64"/>
      </right>
      <top style="thin">
        <color indexed="64"/>
      </top>
      <bottom/>
      <diagonal/>
    </border>
    <border>
      <left/>
      <right style="medium">
        <color indexed="64"/>
      </right>
      <top style="thin">
        <color indexed="64"/>
      </top>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hair">
        <color indexed="64"/>
      </left>
      <right style="hair">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right style="medium">
        <color indexed="64"/>
      </right>
      <top style="hair">
        <color indexed="64"/>
      </top>
      <bottom style="double">
        <color indexed="64"/>
      </bottom>
      <diagonal/>
    </border>
    <border>
      <left/>
      <right style="thin">
        <color indexed="64"/>
      </right>
      <top/>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style="hair">
        <color indexed="64"/>
      </left>
      <right/>
      <top/>
      <bottom style="double">
        <color indexed="64"/>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thin">
        <color indexed="64"/>
      </left>
      <right/>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style="hair">
        <color indexed="64"/>
      </right>
      <top style="thin">
        <color indexed="64"/>
      </top>
      <bottom/>
      <diagonal/>
    </border>
    <border>
      <left style="medium">
        <color indexed="64"/>
      </left>
      <right/>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diagonal/>
    </border>
    <border>
      <left/>
      <right style="medium">
        <color indexed="64"/>
      </right>
      <top/>
      <bottom style="medium">
        <color indexed="64"/>
      </bottom>
      <diagonal/>
    </border>
    <border>
      <left style="hair">
        <color indexed="64"/>
      </left>
      <right style="hair">
        <color indexed="64"/>
      </right>
      <top style="medium">
        <color indexed="64"/>
      </top>
      <bottom/>
      <diagonal/>
    </border>
    <border>
      <left/>
      <right style="hair">
        <color indexed="64"/>
      </right>
      <top style="medium">
        <color indexed="64"/>
      </top>
      <bottom/>
      <diagonal/>
    </border>
    <border>
      <left/>
      <right style="hair">
        <color indexed="64"/>
      </right>
      <top style="hair">
        <color indexed="64"/>
      </top>
      <bottom/>
      <diagonal/>
    </border>
    <border>
      <left style="hair">
        <color indexed="64"/>
      </left>
      <right style="medium">
        <color indexed="64"/>
      </right>
      <top style="hair">
        <color indexed="64"/>
      </top>
      <bottom style="hair">
        <color indexed="64"/>
      </bottom>
      <diagonal/>
    </border>
    <border>
      <left/>
      <right style="hair">
        <color indexed="64"/>
      </right>
      <top style="hair">
        <color indexed="64"/>
      </top>
      <bottom style="medium">
        <color indexed="64"/>
      </bottom>
      <diagonal/>
    </border>
    <border>
      <left/>
      <right style="thin">
        <color indexed="64"/>
      </right>
      <top style="medium">
        <color indexed="64"/>
      </top>
      <bottom style="hair">
        <color indexed="64"/>
      </bottom>
      <diagonal/>
    </border>
    <border>
      <left/>
      <right/>
      <top style="medium">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style="double">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bottom style="hair">
        <color indexed="64"/>
      </bottom>
      <diagonal/>
    </border>
    <border>
      <left style="hair">
        <color indexed="64"/>
      </left>
      <right/>
      <top style="hair">
        <color indexed="64"/>
      </top>
      <bottom style="double">
        <color indexed="64"/>
      </bottom>
      <diagonal/>
    </border>
    <border>
      <left/>
      <right/>
      <top style="hair">
        <color indexed="64"/>
      </top>
      <bottom style="double">
        <color indexed="64"/>
      </bottom>
      <diagonal/>
    </border>
    <border>
      <left style="thin">
        <color indexed="64"/>
      </left>
      <right style="hair">
        <color indexed="64"/>
      </right>
      <top style="hair">
        <color indexed="64"/>
      </top>
      <bottom style="double">
        <color indexed="64"/>
      </bottom>
      <diagonal/>
    </border>
    <border>
      <left style="medium">
        <color indexed="64"/>
      </left>
      <right style="hair">
        <color indexed="64"/>
      </right>
      <top/>
      <bottom/>
      <diagonal/>
    </border>
    <border>
      <left style="medium">
        <color indexed="64"/>
      </left>
      <right/>
      <top/>
      <bottom style="double">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hair">
        <color indexed="64"/>
      </bottom>
      <diagonal/>
    </border>
    <border>
      <left style="thin">
        <color indexed="64"/>
      </left>
      <right style="double">
        <color indexed="64"/>
      </right>
      <top style="hair">
        <color indexed="64"/>
      </top>
      <bottom style="hair">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right style="thin">
        <color indexed="64"/>
      </right>
      <top/>
      <bottom style="double">
        <color indexed="64"/>
      </bottom>
      <diagonal/>
    </border>
    <border>
      <left style="double">
        <color indexed="64"/>
      </left>
      <right style="thin">
        <color indexed="64"/>
      </right>
      <top/>
      <bottom style="thin">
        <color indexed="64"/>
      </bottom>
      <diagonal/>
    </border>
    <border diagonalUp="1">
      <left style="thin">
        <color indexed="64"/>
      </left>
      <right style="hair">
        <color indexed="64"/>
      </right>
      <top style="hair">
        <color indexed="64"/>
      </top>
      <bottom style="thin">
        <color indexed="64"/>
      </bottom>
      <diagonal style="thin">
        <color indexed="64"/>
      </diagonal>
    </border>
    <border diagonalUp="1">
      <left style="hair">
        <color indexed="64"/>
      </left>
      <right style="hair">
        <color indexed="64"/>
      </right>
      <top style="hair">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style="thin">
        <color indexed="64"/>
      </left>
      <right style="double">
        <color indexed="64"/>
      </right>
      <top style="thin">
        <color indexed="64"/>
      </top>
      <bottom style="thin">
        <color indexed="64"/>
      </bottom>
      <diagonal style="thin">
        <color indexed="64"/>
      </diagonal>
    </border>
    <border>
      <left style="double">
        <color indexed="64"/>
      </left>
      <right style="thin">
        <color indexed="64"/>
      </right>
      <top style="double">
        <color indexed="64"/>
      </top>
      <bottom/>
      <diagonal/>
    </border>
  </borders>
  <cellStyleXfs count="19">
    <xf numFmtId="0" fontId="0" fillId="0" borderId="0"/>
    <xf numFmtId="0" fontId="9" fillId="0" borderId="0"/>
    <xf numFmtId="0" fontId="10" fillId="0" borderId="0"/>
    <xf numFmtId="38" fontId="11" fillId="0" borderId="0" applyFont="0" applyFill="0" applyBorder="0" applyAlignment="0" applyProtection="0">
      <alignment vertical="center"/>
    </xf>
    <xf numFmtId="38" fontId="5" fillId="0" borderId="0" applyFont="0" applyFill="0" applyBorder="0" applyAlignment="0" applyProtection="0"/>
    <xf numFmtId="0" fontId="9" fillId="0" borderId="0"/>
    <xf numFmtId="0" fontId="9" fillId="0" borderId="0"/>
    <xf numFmtId="0" fontId="5" fillId="0" borderId="0"/>
    <xf numFmtId="0" fontId="4" fillId="0" borderId="0"/>
    <xf numFmtId="0" fontId="4" fillId="0" borderId="0">
      <alignment vertical="center"/>
    </xf>
    <xf numFmtId="0" fontId="36" fillId="0" borderId="0">
      <alignment vertical="center"/>
    </xf>
    <xf numFmtId="38" fontId="36" fillId="0" borderId="0" applyFont="0" applyFill="0" applyBorder="0" applyAlignment="0" applyProtection="0">
      <alignment vertical="center"/>
    </xf>
    <xf numFmtId="38" fontId="4" fillId="0" borderId="0" applyFont="0" applyFill="0" applyBorder="0" applyAlignment="0" applyProtection="0"/>
    <xf numFmtId="0" fontId="4" fillId="0" borderId="0"/>
    <xf numFmtId="38" fontId="4" fillId="0" borderId="0" applyFont="0" applyFill="0" applyBorder="0" applyAlignment="0" applyProtection="0"/>
    <xf numFmtId="0" fontId="1" fillId="0" borderId="0">
      <alignment vertical="center"/>
    </xf>
    <xf numFmtId="0" fontId="77" fillId="0" borderId="0"/>
    <xf numFmtId="38" fontId="77" fillId="0" borderId="0" applyFont="0" applyFill="0" applyBorder="0" applyAlignment="0" applyProtection="0">
      <alignment vertical="center"/>
    </xf>
    <xf numFmtId="38" fontId="1" fillId="0" borderId="0" applyFont="0" applyFill="0" applyBorder="0" applyAlignment="0" applyProtection="0">
      <alignment vertical="center"/>
    </xf>
  </cellStyleXfs>
  <cellXfs count="813">
    <xf numFmtId="0" fontId="0" fillId="0" borderId="0" xfId="0"/>
    <xf numFmtId="0" fontId="8" fillId="0" borderId="0" xfId="7" applyFont="1" applyAlignment="1">
      <alignment vertical="center"/>
    </xf>
    <xf numFmtId="177" fontId="8" fillId="0" borderId="0" xfId="7" applyNumberFormat="1" applyFont="1" applyAlignment="1">
      <alignment vertical="center"/>
    </xf>
    <xf numFmtId="178" fontId="8" fillId="0" borderId="0" xfId="7" applyNumberFormat="1" applyFont="1" applyAlignment="1">
      <alignment vertical="center"/>
    </xf>
    <xf numFmtId="40" fontId="8" fillId="0" borderId="0" xfId="7" applyNumberFormat="1" applyFont="1" applyAlignment="1">
      <alignment vertical="center"/>
    </xf>
    <xf numFmtId="38" fontId="8" fillId="0" borderId="0" xfId="7" applyNumberFormat="1" applyFont="1" applyAlignment="1">
      <alignment vertical="center"/>
    </xf>
    <xf numFmtId="0" fontId="7" fillId="0" borderId="0" xfId="7" applyFont="1" applyAlignment="1">
      <alignment vertical="center"/>
    </xf>
    <xf numFmtId="0" fontId="7" fillId="0" borderId="1" xfId="7" applyFont="1" applyBorder="1" applyAlignment="1">
      <alignment vertical="center"/>
    </xf>
    <xf numFmtId="0" fontId="7" fillId="0" borderId="0" xfId="7" applyFont="1" applyAlignment="1">
      <alignment horizontal="right" vertical="center"/>
    </xf>
    <xf numFmtId="0" fontId="13" fillId="0" borderId="0" xfId="7" applyFont="1" applyAlignment="1">
      <alignment horizontal="left" vertical="center"/>
    </xf>
    <xf numFmtId="0" fontId="15" fillId="0" borderId="0" xfId="7" applyFont="1" applyAlignment="1">
      <alignment vertical="center"/>
    </xf>
    <xf numFmtId="0" fontId="15" fillId="0" borderId="0" xfId="7" applyFont="1" applyAlignment="1">
      <alignment horizontal="center" vertical="center"/>
    </xf>
    <xf numFmtId="0" fontId="16" fillId="0" borderId="0" xfId="7" applyFont="1" applyAlignment="1">
      <alignment horizontal="right" vertical="center"/>
    </xf>
    <xf numFmtId="0" fontId="7" fillId="0" borderId="15" xfId="7" applyFont="1" applyBorder="1" applyAlignment="1">
      <alignment vertical="center"/>
    </xf>
    <xf numFmtId="0" fontId="7" fillId="0" borderId="16" xfId="7" applyFont="1" applyBorder="1" applyAlignment="1">
      <alignment horizontal="center" vertical="center"/>
    </xf>
    <xf numFmtId="0" fontId="17" fillId="0" borderId="17" xfId="7" applyFont="1" applyBorder="1" applyAlignment="1">
      <alignment horizontal="center" vertical="center"/>
    </xf>
    <xf numFmtId="0" fontId="7" fillId="0" borderId="18" xfId="7" applyFont="1" applyBorder="1" applyAlignment="1">
      <alignment vertical="center"/>
    </xf>
    <xf numFmtId="0" fontId="7" fillId="0" borderId="19" xfId="7" applyFont="1" applyBorder="1" applyAlignment="1">
      <alignment vertical="center"/>
    </xf>
    <xf numFmtId="0" fontId="7" fillId="0" borderId="20" xfId="7" applyFont="1" applyBorder="1" applyAlignment="1">
      <alignment vertical="center"/>
    </xf>
    <xf numFmtId="38" fontId="19" fillId="0" borderId="21" xfId="4" applyFont="1" applyBorder="1" applyAlignment="1">
      <alignment vertical="center"/>
    </xf>
    <xf numFmtId="0" fontId="7" fillId="0" borderId="22" xfId="7" applyFont="1" applyBorder="1" applyAlignment="1">
      <alignment vertical="center"/>
    </xf>
    <xf numFmtId="0" fontId="7" fillId="0" borderId="23" xfId="7" applyFont="1" applyBorder="1" applyAlignment="1">
      <alignment vertical="center"/>
    </xf>
    <xf numFmtId="0" fontId="7" fillId="0" borderId="6" xfId="7" applyFont="1" applyBorder="1" applyAlignment="1">
      <alignment vertical="center"/>
    </xf>
    <xf numFmtId="38" fontId="19" fillId="0" borderId="24" xfId="4" applyFont="1" applyBorder="1" applyAlignment="1">
      <alignment vertical="center"/>
    </xf>
    <xf numFmtId="38" fontId="19" fillId="0" borderId="25" xfId="4" applyFont="1" applyBorder="1" applyAlignment="1">
      <alignment vertical="center"/>
    </xf>
    <xf numFmtId="38" fontId="19" fillId="0" borderId="7" xfId="7" applyNumberFormat="1" applyFont="1" applyBorder="1" applyAlignment="1">
      <alignment horizontal="right" vertical="center"/>
    </xf>
    <xf numFmtId="0" fontId="7" fillId="0" borderId="26" xfId="7" applyFont="1" applyBorder="1" applyAlignment="1">
      <alignment vertical="center"/>
    </xf>
    <xf numFmtId="0" fontId="7" fillId="0" borderId="11" xfId="7" applyFont="1" applyBorder="1" applyAlignment="1">
      <alignment vertical="center"/>
    </xf>
    <xf numFmtId="38" fontId="19" fillId="0" borderId="27" xfId="4" applyFont="1" applyBorder="1" applyAlignment="1">
      <alignment vertical="center"/>
    </xf>
    <xf numFmtId="38" fontId="19" fillId="0" borderId="10" xfId="7" applyNumberFormat="1" applyFont="1" applyBorder="1" applyAlignment="1">
      <alignment horizontal="right" vertical="center"/>
    </xf>
    <xf numFmtId="0" fontId="7" fillId="0" borderId="28" xfId="7" applyFont="1" applyBorder="1" applyAlignment="1">
      <alignment vertical="center"/>
    </xf>
    <xf numFmtId="0" fontId="7" fillId="0" borderId="25" xfId="7" applyFont="1" applyBorder="1" applyAlignment="1">
      <alignment vertical="center"/>
    </xf>
    <xf numFmtId="38" fontId="19" fillId="0" borderId="29" xfId="4" applyFont="1" applyBorder="1" applyAlignment="1">
      <alignment vertical="center"/>
    </xf>
    <xf numFmtId="38" fontId="19" fillId="0" borderId="30" xfId="4" applyFont="1" applyBorder="1" applyAlignment="1">
      <alignment vertical="center"/>
    </xf>
    <xf numFmtId="38" fontId="19" fillId="0" borderId="13" xfId="7" applyNumberFormat="1" applyFont="1" applyBorder="1" applyAlignment="1">
      <alignment horizontal="right" vertical="center"/>
    </xf>
    <xf numFmtId="0" fontId="7" fillId="0" borderId="31" xfId="7" applyFont="1" applyBorder="1" applyAlignment="1">
      <alignment vertical="center"/>
    </xf>
    <xf numFmtId="0" fontId="7" fillId="0" borderId="32" xfId="7" applyFont="1" applyBorder="1" applyAlignment="1">
      <alignment vertical="center"/>
    </xf>
    <xf numFmtId="0" fontId="7" fillId="0" borderId="12" xfId="7" applyFont="1" applyBorder="1" applyAlignment="1">
      <alignment vertical="center"/>
    </xf>
    <xf numFmtId="0" fontId="7" fillId="0" borderId="33" xfId="7" applyFont="1" applyBorder="1" applyAlignment="1">
      <alignment vertical="center"/>
    </xf>
    <xf numFmtId="0" fontId="7" fillId="0" borderId="27" xfId="7" applyFont="1" applyBorder="1" applyAlignment="1">
      <alignment vertical="center"/>
    </xf>
    <xf numFmtId="0" fontId="7" fillId="0" borderId="34" xfId="7" applyFont="1" applyBorder="1" applyAlignment="1">
      <alignment vertical="center"/>
    </xf>
    <xf numFmtId="0" fontId="7" fillId="0" borderId="21" xfId="7" applyFont="1" applyBorder="1" applyAlignment="1">
      <alignment vertical="center"/>
    </xf>
    <xf numFmtId="38" fontId="19" fillId="0" borderId="36" xfId="4" applyFont="1" applyBorder="1" applyAlignment="1">
      <alignment vertical="center"/>
    </xf>
    <xf numFmtId="38" fontId="19" fillId="0" borderId="5" xfId="7" applyNumberFormat="1" applyFont="1" applyBorder="1" applyAlignment="1">
      <alignment horizontal="right" vertical="center"/>
    </xf>
    <xf numFmtId="38" fontId="19" fillId="0" borderId="7" xfId="4" applyFont="1" applyBorder="1" applyAlignment="1">
      <alignment vertical="center"/>
    </xf>
    <xf numFmtId="0" fontId="7" fillId="0" borderId="37" xfId="7" applyFont="1" applyBorder="1" applyAlignment="1">
      <alignment vertical="center"/>
    </xf>
    <xf numFmtId="0" fontId="7" fillId="0" borderId="38" xfId="7" applyFont="1" applyBorder="1" applyAlignment="1">
      <alignment vertical="center"/>
    </xf>
    <xf numFmtId="0" fontId="7" fillId="0" borderId="39" xfId="7" applyFont="1" applyBorder="1" applyAlignment="1">
      <alignment vertical="center"/>
    </xf>
    <xf numFmtId="38" fontId="19" fillId="0" borderId="40" xfId="4" applyFont="1" applyBorder="1" applyAlignment="1">
      <alignment vertical="center"/>
    </xf>
    <xf numFmtId="38" fontId="19" fillId="0" borderId="41" xfId="4" applyFont="1" applyBorder="1" applyAlignment="1">
      <alignment vertical="center"/>
    </xf>
    <xf numFmtId="38" fontId="19" fillId="0" borderId="8" xfId="7" applyNumberFormat="1" applyFont="1" applyBorder="1" applyAlignment="1">
      <alignment horizontal="right" vertical="center"/>
    </xf>
    <xf numFmtId="0" fontId="7" fillId="0" borderId="42" xfId="7" applyFont="1" applyBorder="1" applyAlignment="1">
      <alignment vertical="center"/>
    </xf>
    <xf numFmtId="0" fontId="7" fillId="0" borderId="43" xfId="7" applyFont="1" applyBorder="1" applyAlignment="1">
      <alignment vertical="center"/>
    </xf>
    <xf numFmtId="0" fontId="7" fillId="0" borderId="44" xfId="7" applyFont="1" applyBorder="1" applyAlignment="1">
      <alignment vertical="center"/>
    </xf>
    <xf numFmtId="38" fontId="19" fillId="0" borderId="45" xfId="4" applyFont="1" applyBorder="1" applyAlignment="1">
      <alignment vertical="center"/>
    </xf>
    <xf numFmtId="38" fontId="19" fillId="0" borderId="46" xfId="4" applyFont="1" applyBorder="1" applyAlignment="1">
      <alignment vertical="center"/>
    </xf>
    <xf numFmtId="38" fontId="19" fillId="0" borderId="47" xfId="7" applyNumberFormat="1" applyFont="1" applyBorder="1" applyAlignment="1">
      <alignment horizontal="right" vertical="center"/>
    </xf>
    <xf numFmtId="0" fontId="7" fillId="0" borderId="48" xfId="7" applyFont="1" applyBorder="1" applyAlignment="1">
      <alignment vertical="center"/>
    </xf>
    <xf numFmtId="0" fontId="7" fillId="0" borderId="49" xfId="7" applyFont="1" applyBorder="1" applyAlignment="1">
      <alignment vertical="center"/>
    </xf>
    <xf numFmtId="38" fontId="19" fillId="0" borderId="50" xfId="4" applyFont="1" applyBorder="1" applyAlignment="1">
      <alignment vertical="center"/>
    </xf>
    <xf numFmtId="0" fontId="7" fillId="0" borderId="51" xfId="7" applyFont="1" applyBorder="1" applyAlignment="1">
      <alignment vertical="center"/>
    </xf>
    <xf numFmtId="38" fontId="19" fillId="0" borderId="52" xfId="4" applyFont="1" applyBorder="1" applyAlignment="1">
      <alignment vertical="center"/>
    </xf>
    <xf numFmtId="38" fontId="19" fillId="0" borderId="53" xfId="7" applyNumberFormat="1" applyFont="1" applyBorder="1" applyAlignment="1">
      <alignment horizontal="right" vertical="center"/>
    </xf>
    <xf numFmtId="0" fontId="7" fillId="0" borderId="54" xfId="7" applyFont="1" applyBorder="1" applyAlignment="1">
      <alignment vertical="center"/>
    </xf>
    <xf numFmtId="0" fontId="7" fillId="0" borderId="55" xfId="7" applyFont="1" applyBorder="1" applyAlignment="1">
      <alignment vertical="center"/>
    </xf>
    <xf numFmtId="0" fontId="7" fillId="0" borderId="56" xfId="7" applyFont="1" applyBorder="1" applyAlignment="1">
      <alignment vertical="center"/>
    </xf>
    <xf numFmtId="0" fontId="7" fillId="0" borderId="57" xfId="7" applyFont="1" applyBorder="1" applyAlignment="1">
      <alignment vertical="center"/>
    </xf>
    <xf numFmtId="38" fontId="19" fillId="0" borderId="58" xfId="4" applyFont="1" applyBorder="1" applyAlignment="1">
      <alignment vertical="center"/>
    </xf>
    <xf numFmtId="38" fontId="19" fillId="0" borderId="59" xfId="7" applyNumberFormat="1" applyFont="1" applyBorder="1" applyAlignment="1">
      <alignment horizontal="right" vertical="center"/>
    </xf>
    <xf numFmtId="0" fontId="7" fillId="0" borderId="60" xfId="7" applyFont="1" applyBorder="1" applyAlignment="1">
      <alignment vertical="center"/>
    </xf>
    <xf numFmtId="0" fontId="7" fillId="0" borderId="61" xfId="7" applyFont="1" applyBorder="1" applyAlignment="1">
      <alignment vertical="center"/>
    </xf>
    <xf numFmtId="38" fontId="19" fillId="0" borderId="62" xfId="4" applyFont="1" applyBorder="1" applyAlignment="1">
      <alignment vertical="center"/>
    </xf>
    <xf numFmtId="38" fontId="19" fillId="0" borderId="63" xfId="7" applyNumberFormat="1" applyFont="1" applyBorder="1" applyAlignment="1">
      <alignment horizontal="right" vertical="center"/>
    </xf>
    <xf numFmtId="0" fontId="7" fillId="0" borderId="64" xfId="7" applyFont="1" applyBorder="1" applyAlignment="1">
      <alignment vertical="center"/>
    </xf>
    <xf numFmtId="0" fontId="7" fillId="0" borderId="65" xfId="7" applyFont="1" applyBorder="1" applyAlignment="1">
      <alignment vertical="center"/>
    </xf>
    <xf numFmtId="38" fontId="19" fillId="0" borderId="66" xfId="4" applyFont="1" applyBorder="1" applyAlignment="1">
      <alignment vertical="center"/>
    </xf>
    <xf numFmtId="38" fontId="19" fillId="0" borderId="67" xfId="7" applyNumberFormat="1" applyFont="1" applyBorder="1" applyAlignment="1">
      <alignment horizontal="right" vertical="center"/>
    </xf>
    <xf numFmtId="0" fontId="7" fillId="0" borderId="68" xfId="7" applyFont="1" applyBorder="1" applyAlignment="1">
      <alignment vertical="center"/>
    </xf>
    <xf numFmtId="0" fontId="7" fillId="0" borderId="4" xfId="7" applyFont="1" applyBorder="1" applyAlignment="1">
      <alignment vertical="center"/>
    </xf>
    <xf numFmtId="0" fontId="7" fillId="0" borderId="69" xfId="7" applyFont="1" applyBorder="1" applyAlignment="1">
      <alignment vertical="center"/>
    </xf>
    <xf numFmtId="0" fontId="7" fillId="0" borderId="70" xfId="7" applyFont="1" applyBorder="1" applyAlignment="1">
      <alignment vertical="center"/>
    </xf>
    <xf numFmtId="0" fontId="7" fillId="0" borderId="71" xfId="7" applyFont="1" applyBorder="1" applyAlignment="1">
      <alignment vertical="center"/>
    </xf>
    <xf numFmtId="0" fontId="7" fillId="0" borderId="72" xfId="7" applyFont="1" applyBorder="1" applyAlignment="1">
      <alignment vertical="center"/>
    </xf>
    <xf numFmtId="38" fontId="19" fillId="0" borderId="73" xfId="4" applyFont="1" applyBorder="1" applyAlignment="1">
      <alignment vertical="center"/>
    </xf>
    <xf numFmtId="38" fontId="19" fillId="0" borderId="74" xfId="4" applyFont="1" applyBorder="1" applyAlignment="1">
      <alignment vertical="center"/>
    </xf>
    <xf numFmtId="0" fontId="7" fillId="0" borderId="0" xfId="7" applyFont="1" applyAlignment="1">
      <alignment horizontal="center" vertical="center"/>
    </xf>
    <xf numFmtId="38" fontId="19" fillId="0" borderId="0" xfId="4" applyFont="1" applyBorder="1" applyAlignment="1">
      <alignment vertical="center"/>
    </xf>
    <xf numFmtId="38" fontId="19" fillId="0" borderId="0" xfId="7" applyNumberFormat="1" applyFont="1" applyAlignment="1">
      <alignment horizontal="right" vertical="center"/>
    </xf>
    <xf numFmtId="0" fontId="16" fillId="0" borderId="17" xfId="7" applyFont="1" applyBorder="1" applyAlignment="1">
      <alignment horizontal="center" vertical="center"/>
    </xf>
    <xf numFmtId="38" fontId="19" fillId="0" borderId="52" xfId="7" applyNumberFormat="1" applyFont="1" applyBorder="1" applyAlignment="1">
      <alignment vertical="center"/>
    </xf>
    <xf numFmtId="0" fontId="7" fillId="0" borderId="75" xfId="7" applyFont="1" applyBorder="1" applyAlignment="1">
      <alignment vertical="center"/>
    </xf>
    <xf numFmtId="0" fontId="7" fillId="0" borderId="76" xfId="7" applyFont="1" applyBorder="1" applyAlignment="1">
      <alignment vertical="center"/>
    </xf>
    <xf numFmtId="0" fontId="7" fillId="0" borderId="77" xfId="7" applyFont="1" applyBorder="1" applyAlignment="1">
      <alignment vertical="center"/>
    </xf>
    <xf numFmtId="0" fontId="7" fillId="0" borderId="78" xfId="7" applyFont="1" applyBorder="1" applyAlignment="1">
      <alignment vertical="center"/>
    </xf>
    <xf numFmtId="0" fontId="7" fillId="0" borderId="79" xfId="7" applyFont="1" applyBorder="1" applyAlignment="1">
      <alignment vertical="center"/>
    </xf>
    <xf numFmtId="38" fontId="19" fillId="0" borderId="80" xfId="4" applyFont="1" applyBorder="1" applyAlignment="1">
      <alignment vertical="center"/>
    </xf>
    <xf numFmtId="38" fontId="19" fillId="0" borderId="81" xfId="7" applyNumberFormat="1" applyFont="1" applyBorder="1" applyAlignment="1">
      <alignment horizontal="right" vertical="center"/>
    </xf>
    <xf numFmtId="0" fontId="7" fillId="0" borderId="82" xfId="7" applyFont="1" applyBorder="1" applyAlignment="1">
      <alignment vertical="center"/>
    </xf>
    <xf numFmtId="0" fontId="7" fillId="0" borderId="83" xfId="7" applyFont="1" applyBorder="1" applyAlignment="1">
      <alignment vertical="center"/>
    </xf>
    <xf numFmtId="0" fontId="7" fillId="0" borderId="84" xfId="7" applyFont="1" applyBorder="1" applyAlignment="1">
      <alignment vertical="center"/>
    </xf>
    <xf numFmtId="0" fontId="7" fillId="0" borderId="85" xfId="7" applyFont="1" applyBorder="1" applyAlignment="1">
      <alignment vertical="center"/>
    </xf>
    <xf numFmtId="0" fontId="7" fillId="0" borderId="60" xfId="7" quotePrefix="1" applyFont="1" applyBorder="1" applyAlignment="1">
      <alignment horizontal="left" vertical="center"/>
    </xf>
    <xf numFmtId="0" fontId="7" fillId="0" borderId="86" xfId="7" applyFont="1" applyBorder="1" applyAlignment="1">
      <alignment vertical="center"/>
    </xf>
    <xf numFmtId="0" fontId="7" fillId="0" borderId="87" xfId="7" applyFont="1" applyBorder="1" applyAlignment="1">
      <alignment vertical="center"/>
    </xf>
    <xf numFmtId="38" fontId="19" fillId="0" borderId="74" xfId="7" applyNumberFormat="1" applyFont="1" applyBorder="1" applyAlignment="1">
      <alignment horizontal="right" vertical="center"/>
    </xf>
    <xf numFmtId="0" fontId="7" fillId="0" borderId="88" xfId="7" applyFont="1" applyBorder="1" applyAlignment="1">
      <alignment vertical="center"/>
    </xf>
    <xf numFmtId="0" fontId="7" fillId="0" borderId="89" xfId="7" applyFont="1" applyBorder="1" applyAlignment="1">
      <alignment vertical="center"/>
    </xf>
    <xf numFmtId="0" fontId="7" fillId="0" borderId="90" xfId="7" applyFont="1" applyBorder="1" applyAlignment="1">
      <alignment vertical="center"/>
    </xf>
    <xf numFmtId="0" fontId="7" fillId="0" borderId="91" xfId="7" applyFont="1" applyBorder="1" applyAlignment="1">
      <alignment vertical="center"/>
    </xf>
    <xf numFmtId="38" fontId="19" fillId="0" borderId="92" xfId="4" applyFont="1" applyBorder="1" applyAlignment="1">
      <alignment vertical="center"/>
    </xf>
    <xf numFmtId="0" fontId="7" fillId="0" borderId="93" xfId="7" applyFont="1" applyBorder="1" applyAlignment="1">
      <alignment vertical="center"/>
    </xf>
    <xf numFmtId="0" fontId="7" fillId="0" borderId="94" xfId="7" applyFont="1" applyBorder="1" applyAlignment="1">
      <alignment vertical="center"/>
    </xf>
    <xf numFmtId="40" fontId="19" fillId="0" borderId="95" xfId="4" applyNumberFormat="1" applyFont="1" applyBorder="1" applyAlignment="1">
      <alignment vertical="center"/>
    </xf>
    <xf numFmtId="40" fontId="19" fillId="0" borderId="96" xfId="4" applyNumberFormat="1" applyFont="1" applyBorder="1" applyAlignment="1">
      <alignment vertical="center"/>
    </xf>
    <xf numFmtId="40" fontId="19" fillId="0" borderId="97" xfId="4" applyNumberFormat="1" applyFont="1" applyBorder="1" applyAlignment="1">
      <alignment vertical="center"/>
    </xf>
    <xf numFmtId="40" fontId="19" fillId="0" borderId="24" xfId="4" applyNumberFormat="1" applyFont="1" applyBorder="1" applyAlignment="1">
      <alignment vertical="center"/>
    </xf>
    <xf numFmtId="40" fontId="19" fillId="0" borderId="25" xfId="4" applyNumberFormat="1" applyFont="1" applyBorder="1" applyAlignment="1">
      <alignment vertical="center"/>
    </xf>
    <xf numFmtId="40" fontId="19" fillId="0" borderId="23" xfId="4" applyNumberFormat="1" applyFont="1" applyBorder="1" applyAlignment="1">
      <alignment vertical="center"/>
    </xf>
    <xf numFmtId="0" fontId="7" fillId="0" borderId="98" xfId="7" applyFont="1" applyBorder="1" applyAlignment="1">
      <alignment vertical="center"/>
    </xf>
    <xf numFmtId="0" fontId="7" fillId="0" borderId="14" xfId="7" applyFont="1" applyBorder="1" applyAlignment="1">
      <alignment vertical="center"/>
    </xf>
    <xf numFmtId="40" fontId="19" fillId="0" borderId="99" xfId="4" applyNumberFormat="1" applyFont="1" applyBorder="1" applyAlignment="1">
      <alignment vertical="center"/>
    </xf>
    <xf numFmtId="40" fontId="19" fillId="0" borderId="92" xfId="4" applyNumberFormat="1" applyFont="1" applyBorder="1" applyAlignment="1">
      <alignment vertical="center"/>
    </xf>
    <xf numFmtId="40" fontId="19" fillId="0" borderId="100" xfId="4" applyNumberFormat="1" applyFont="1" applyBorder="1" applyAlignment="1">
      <alignment vertical="center"/>
    </xf>
    <xf numFmtId="0" fontId="7" fillId="0" borderId="0" xfId="7" applyFont="1" applyAlignment="1">
      <alignment horizontal="center" vertical="center" wrapText="1"/>
    </xf>
    <xf numFmtId="40" fontId="19" fillId="0" borderId="0" xfId="4" applyNumberFormat="1" applyFont="1" applyBorder="1" applyAlignment="1">
      <alignment vertical="center"/>
    </xf>
    <xf numFmtId="0" fontId="7" fillId="0" borderId="101" xfId="7" applyFont="1" applyBorder="1" applyAlignment="1">
      <alignment vertical="center"/>
    </xf>
    <xf numFmtId="0" fontId="7" fillId="0" borderId="102" xfId="7" applyFont="1" applyBorder="1" applyAlignment="1">
      <alignment vertical="center"/>
    </xf>
    <xf numFmtId="0" fontId="7" fillId="0" borderId="17" xfId="7" applyFont="1" applyBorder="1" applyAlignment="1">
      <alignment horizontal="center" vertical="center"/>
    </xf>
    <xf numFmtId="0" fontId="7" fillId="0" borderId="103" xfId="7" applyFont="1" applyBorder="1" applyAlignment="1">
      <alignment vertical="center"/>
    </xf>
    <xf numFmtId="0" fontId="7" fillId="0" borderId="104" xfId="7" applyFont="1" applyBorder="1" applyAlignment="1">
      <alignment vertical="center"/>
    </xf>
    <xf numFmtId="0" fontId="7" fillId="0" borderId="105" xfId="7" applyFont="1" applyBorder="1" applyAlignment="1">
      <alignment vertical="center"/>
    </xf>
    <xf numFmtId="0" fontId="7" fillId="0" borderId="52" xfId="7" applyFont="1" applyBorder="1" applyAlignment="1">
      <alignment vertical="center"/>
    </xf>
    <xf numFmtId="0" fontId="7" fillId="0" borderId="53" xfId="7" applyFont="1" applyBorder="1" applyAlignment="1">
      <alignment horizontal="center" vertical="center"/>
    </xf>
    <xf numFmtId="0" fontId="7" fillId="0" borderId="9" xfId="7" applyFont="1" applyBorder="1" applyAlignment="1">
      <alignment vertical="center"/>
    </xf>
    <xf numFmtId="0" fontId="7" fillId="0" borderId="29" xfId="7" applyFont="1" applyBorder="1" applyAlignment="1">
      <alignment vertical="center"/>
    </xf>
    <xf numFmtId="0" fontId="7" fillId="0" borderId="30" xfId="7" applyFont="1" applyBorder="1" applyAlignment="1">
      <alignment vertical="center"/>
    </xf>
    <xf numFmtId="0" fontId="7" fillId="0" borderId="13" xfId="7" applyFont="1" applyBorder="1" applyAlignment="1">
      <alignment horizontal="center" vertical="center"/>
    </xf>
    <xf numFmtId="0" fontId="7" fillId="0" borderId="24" xfId="7" applyFont="1" applyBorder="1" applyAlignment="1">
      <alignment vertical="center"/>
    </xf>
    <xf numFmtId="0" fontId="7" fillId="0" borderId="7" xfId="7" applyFont="1" applyBorder="1" applyAlignment="1">
      <alignment horizontal="center" vertical="center"/>
    </xf>
    <xf numFmtId="0" fontId="7" fillId="0" borderId="106" xfId="7" applyFont="1" applyBorder="1" applyAlignment="1">
      <alignment vertical="center"/>
    </xf>
    <xf numFmtId="0" fontId="7" fillId="0" borderId="100" xfId="7" applyFont="1" applyBorder="1" applyAlignment="1">
      <alignment vertical="center"/>
    </xf>
    <xf numFmtId="0" fontId="7" fillId="0" borderId="99" xfId="7" applyFont="1" applyBorder="1" applyAlignment="1">
      <alignment vertical="center"/>
    </xf>
    <xf numFmtId="0" fontId="7" fillId="0" borderId="92" xfId="7" applyFont="1" applyBorder="1" applyAlignment="1">
      <alignment vertical="center"/>
    </xf>
    <xf numFmtId="0" fontId="7" fillId="0" borderId="107" xfId="7" applyFont="1" applyBorder="1" applyAlignment="1">
      <alignment horizontal="center" vertical="center"/>
    </xf>
    <xf numFmtId="0" fontId="7" fillId="0" borderId="0" xfId="7" quotePrefix="1" applyFont="1" applyAlignment="1">
      <alignment horizontal="left" vertical="center"/>
    </xf>
    <xf numFmtId="0" fontId="5" fillId="0" borderId="0" xfId="0" applyFont="1"/>
    <xf numFmtId="0" fontId="5" fillId="0" borderId="0" xfId="0" applyFont="1" applyAlignment="1">
      <alignment horizontal="right"/>
    </xf>
    <xf numFmtId="0" fontId="7" fillId="2" borderId="64" xfId="9" applyFont="1" applyFill="1" applyBorder="1" applyAlignment="1">
      <alignment horizontal="center" vertical="center"/>
    </xf>
    <xf numFmtId="49" fontId="7" fillId="2" borderId="64" xfId="9" applyNumberFormat="1" applyFont="1" applyFill="1" applyBorder="1" applyAlignment="1">
      <alignment horizontal="center" vertical="center" shrinkToFit="1"/>
    </xf>
    <xf numFmtId="0" fontId="16" fillId="0" borderId="3" xfId="7" applyFont="1" applyBorder="1" applyAlignment="1">
      <alignment horizontal="center" vertical="center"/>
    </xf>
    <xf numFmtId="38" fontId="19" fillId="0" borderId="110" xfId="7" applyNumberFormat="1" applyFont="1" applyBorder="1" applyAlignment="1">
      <alignment vertical="center"/>
    </xf>
    <xf numFmtId="38" fontId="19" fillId="0" borderId="3" xfId="7" applyNumberFormat="1" applyFont="1" applyBorder="1" applyAlignment="1">
      <alignment horizontal="right" vertical="center"/>
    </xf>
    <xf numFmtId="38" fontId="19" fillId="0" borderId="107" xfId="7" applyNumberFormat="1" applyFont="1" applyBorder="1" applyAlignment="1">
      <alignment horizontal="right" vertical="center"/>
    </xf>
    <xf numFmtId="38" fontId="19" fillId="0" borderId="111" xfId="7" applyNumberFormat="1" applyFont="1" applyBorder="1" applyAlignment="1">
      <alignment vertical="center"/>
    </xf>
    <xf numFmtId="38" fontId="19" fillId="0" borderId="35" xfId="4" applyFont="1" applyBorder="1" applyAlignment="1">
      <alignment vertical="center"/>
    </xf>
    <xf numFmtId="38" fontId="19" fillId="0" borderId="112" xfId="4" applyFont="1" applyBorder="1" applyAlignment="1">
      <alignment vertical="center"/>
    </xf>
    <xf numFmtId="38" fontId="19" fillId="0" borderId="25" xfId="7" applyNumberFormat="1" applyFont="1" applyBorder="1" applyAlignment="1">
      <alignment vertical="center"/>
    </xf>
    <xf numFmtId="38" fontId="19" fillId="0" borderId="113" xfId="7" applyNumberFormat="1" applyFont="1" applyBorder="1" applyAlignment="1">
      <alignment horizontal="right" vertical="center"/>
    </xf>
    <xf numFmtId="38" fontId="19" fillId="0" borderId="114" xfId="4" applyFont="1" applyBorder="1" applyAlignment="1">
      <alignment vertical="center"/>
    </xf>
    <xf numFmtId="0" fontId="7" fillId="0" borderId="115" xfId="7" applyFont="1" applyBorder="1" applyAlignment="1">
      <alignment vertical="center"/>
    </xf>
    <xf numFmtId="0" fontId="14" fillId="0" borderId="0" xfId="7" applyFont="1" applyAlignment="1">
      <alignment horizontal="center" vertical="center"/>
    </xf>
    <xf numFmtId="0" fontId="21" fillId="0" borderId="0" xfId="7" applyFont="1" applyAlignment="1">
      <alignment horizontal="left" vertical="center"/>
    </xf>
    <xf numFmtId="0" fontId="24" fillId="0" borderId="0" xfId="0" applyFont="1"/>
    <xf numFmtId="0" fontId="31" fillId="0" borderId="0" xfId="0" applyFont="1"/>
    <xf numFmtId="0" fontId="26" fillId="2" borderId="104" xfId="9" applyFont="1" applyFill="1" applyBorder="1">
      <alignment vertical="center"/>
    </xf>
    <xf numFmtId="0" fontId="26" fillId="2" borderId="20" xfId="9" applyFont="1" applyFill="1" applyBorder="1">
      <alignment vertical="center"/>
    </xf>
    <xf numFmtId="0" fontId="26" fillId="2" borderId="82" xfId="9" applyFont="1" applyFill="1" applyBorder="1">
      <alignment vertical="center"/>
    </xf>
    <xf numFmtId="0" fontId="26" fillId="2" borderId="39" xfId="9" applyFont="1" applyFill="1" applyBorder="1">
      <alignment vertical="center"/>
    </xf>
    <xf numFmtId="0" fontId="26" fillId="2" borderId="61" xfId="9" applyFont="1" applyFill="1" applyBorder="1">
      <alignment vertical="center"/>
    </xf>
    <xf numFmtId="0" fontId="12" fillId="2" borderId="0" xfId="9" applyFont="1" applyFill="1" applyAlignment="1">
      <alignment horizontal="left" vertical="center"/>
    </xf>
    <xf numFmtId="0" fontId="27" fillId="2" borderId="0" xfId="9" applyFont="1" applyFill="1" applyAlignment="1">
      <alignment horizontal="center" vertical="center"/>
    </xf>
    <xf numFmtId="49" fontId="27" fillId="2" borderId="0" xfId="9" applyNumberFormat="1" applyFont="1" applyFill="1" applyAlignment="1">
      <alignment horizontal="center" vertical="center"/>
    </xf>
    <xf numFmtId="0" fontId="27" fillId="2" borderId="0" xfId="9" applyFont="1" applyFill="1">
      <alignment vertical="center"/>
    </xf>
    <xf numFmtId="0" fontId="12" fillId="2" borderId="0" xfId="9" applyFont="1" applyFill="1">
      <alignment vertical="center"/>
    </xf>
    <xf numFmtId="0" fontId="27" fillId="2" borderId="0" xfId="9" applyFont="1" applyFill="1" applyAlignment="1">
      <alignment horizontal="right" vertical="center"/>
    </xf>
    <xf numFmtId="0" fontId="12" fillId="2" borderId="0" xfId="9" applyFont="1" applyFill="1" applyAlignment="1">
      <alignment horizontal="right" vertical="center"/>
    </xf>
    <xf numFmtId="0" fontId="29" fillId="2" borderId="0" xfId="9" applyFont="1" applyFill="1" applyAlignment="1">
      <alignment horizontal="center" vertical="center"/>
    </xf>
    <xf numFmtId="0" fontId="12" fillId="2" borderId="0" xfId="9" applyFont="1" applyFill="1" applyAlignment="1">
      <alignment horizontal="center" vertical="center"/>
    </xf>
    <xf numFmtId="49" fontId="12" fillId="2" borderId="0" xfId="9" applyNumberFormat="1" applyFont="1" applyFill="1" applyAlignment="1">
      <alignment horizontal="center" vertical="center"/>
    </xf>
    <xf numFmtId="0" fontId="25" fillId="2" borderId="0" xfId="9" applyFont="1" applyFill="1" applyAlignment="1">
      <alignment horizontal="left" vertical="center"/>
    </xf>
    <xf numFmtId="0" fontId="27" fillId="2" borderId="64" xfId="9" applyFont="1" applyFill="1" applyBorder="1" applyAlignment="1">
      <alignment horizontal="center" vertical="center"/>
    </xf>
    <xf numFmtId="49" fontId="27" fillId="2" borderId="64" xfId="9" applyNumberFormat="1" applyFont="1" applyFill="1" applyBorder="1" applyAlignment="1">
      <alignment horizontal="center" vertical="center"/>
    </xf>
    <xf numFmtId="0" fontId="27" fillId="2" borderId="64" xfId="9" applyFont="1" applyFill="1" applyBorder="1" applyAlignment="1">
      <alignment horizontal="center" vertical="center" wrapText="1"/>
    </xf>
    <xf numFmtId="0" fontId="27" fillId="2" borderId="64" xfId="9" applyFont="1" applyFill="1" applyBorder="1" applyAlignment="1">
      <alignment vertical="top"/>
    </xf>
    <xf numFmtId="0" fontId="27" fillId="2" borderId="64" xfId="9" applyFont="1" applyFill="1" applyBorder="1" applyAlignment="1">
      <alignment horizontal="center" vertical="top"/>
    </xf>
    <xf numFmtId="0" fontId="27" fillId="2" borderId="64" xfId="9" applyFont="1" applyFill="1" applyBorder="1" applyAlignment="1">
      <alignment horizontal="center" vertical="top" wrapText="1"/>
    </xf>
    <xf numFmtId="49" fontId="27" fillId="2" borderId="64" xfId="9" applyNumberFormat="1" applyFont="1" applyFill="1" applyBorder="1" applyAlignment="1">
      <alignment horizontal="center" vertical="top"/>
    </xf>
    <xf numFmtId="0" fontId="27" fillId="2" borderId="64" xfId="9" applyFont="1" applyFill="1" applyBorder="1" applyAlignment="1">
      <alignment vertical="top" wrapText="1"/>
    </xf>
    <xf numFmtId="0" fontId="33" fillId="2" borderId="19" xfId="9" applyFont="1" applyFill="1" applyBorder="1">
      <alignment vertical="center"/>
    </xf>
    <xf numFmtId="0" fontId="33" fillId="2" borderId="22" xfId="9" applyFont="1" applyFill="1" applyBorder="1">
      <alignment vertical="center"/>
    </xf>
    <xf numFmtId="0" fontId="33" fillId="2" borderId="37" xfId="9" applyFont="1" applyFill="1" applyBorder="1">
      <alignment vertical="center"/>
    </xf>
    <xf numFmtId="0" fontId="35" fillId="0" borderId="0" xfId="0" applyFont="1"/>
    <xf numFmtId="0" fontId="37" fillId="0" borderId="0" xfId="10" applyFont="1">
      <alignment vertical="center"/>
    </xf>
    <xf numFmtId="0" fontId="37" fillId="0" borderId="0" xfId="10" applyFont="1" applyAlignment="1">
      <alignment horizontal="right" vertical="center"/>
    </xf>
    <xf numFmtId="0" fontId="38" fillId="0" borderId="0" xfId="10" applyFont="1">
      <alignment vertical="center"/>
    </xf>
    <xf numFmtId="0" fontId="39" fillId="0" borderId="0" xfId="10" applyFont="1" applyAlignment="1">
      <alignment horizontal="center" vertical="center"/>
    </xf>
    <xf numFmtId="0" fontId="37" fillId="0" borderId="39" xfId="10" applyFont="1" applyBorder="1" applyAlignment="1">
      <alignment horizontal="left" vertical="center"/>
    </xf>
    <xf numFmtId="0" fontId="39" fillId="0" borderId="39" xfId="10" applyFont="1" applyBorder="1" applyAlignment="1">
      <alignment horizontal="center" vertical="center"/>
    </xf>
    <xf numFmtId="0" fontId="37" fillId="0" borderId="64" xfId="10" applyFont="1" applyBorder="1" applyAlignment="1">
      <alignment vertical="center" wrapText="1"/>
    </xf>
    <xf numFmtId="0" fontId="43" fillId="0" borderId="0" xfId="10" applyFont="1">
      <alignment vertical="center"/>
    </xf>
    <xf numFmtId="0" fontId="44" fillId="0" borderId="0" xfId="10" applyFont="1" applyAlignment="1">
      <alignment horizontal="center" vertical="center"/>
    </xf>
    <xf numFmtId="0" fontId="44" fillId="0" borderId="0" xfId="10" applyFont="1">
      <alignment vertical="center"/>
    </xf>
    <xf numFmtId="0" fontId="45" fillId="0" borderId="0" xfId="10" applyFont="1">
      <alignment vertical="center"/>
    </xf>
    <xf numFmtId="0" fontId="37" fillId="0" borderId="0" xfId="10" applyFont="1" applyAlignment="1">
      <alignment horizontal="left" vertical="center"/>
    </xf>
    <xf numFmtId="0" fontId="46" fillId="0" borderId="0" xfId="10" applyFont="1" applyAlignment="1">
      <alignment horizontal="center" vertical="center"/>
    </xf>
    <xf numFmtId="0" fontId="41" fillId="0" borderId="0" xfId="10" applyFont="1">
      <alignment vertical="center"/>
    </xf>
    <xf numFmtId="0" fontId="41" fillId="0" borderId="0" xfId="10" applyFont="1" applyAlignment="1">
      <alignment horizontal="center" vertical="center"/>
    </xf>
    <xf numFmtId="0" fontId="41" fillId="0" borderId="1" xfId="10" applyFont="1" applyBorder="1" applyAlignment="1">
      <alignment horizontal="center" vertical="center" shrinkToFit="1"/>
    </xf>
    <xf numFmtId="0" fontId="41" fillId="0" borderId="65" xfId="10" applyFont="1" applyBorder="1" applyAlignment="1">
      <alignment horizontal="center" vertical="center" shrinkToFit="1"/>
    </xf>
    <xf numFmtId="0" fontId="41" fillId="0" borderId="1" xfId="10" applyFont="1" applyBorder="1" applyAlignment="1">
      <alignment vertical="center" shrinkToFit="1"/>
    </xf>
    <xf numFmtId="0" fontId="41" fillId="0" borderId="0" xfId="10" applyFont="1" applyAlignment="1">
      <alignment horizontal="right" vertical="center" shrinkToFit="1"/>
    </xf>
    <xf numFmtId="0" fontId="41" fillId="0" borderId="0" xfId="10" applyFont="1" applyAlignment="1">
      <alignment horizontal="center" vertical="center" shrinkToFit="1"/>
    </xf>
    <xf numFmtId="0" fontId="41" fillId="0" borderId="0" xfId="10" applyFont="1" applyAlignment="1">
      <alignment vertical="center" shrinkToFit="1"/>
    </xf>
    <xf numFmtId="0" fontId="41" fillId="0" borderId="0" xfId="10" applyFont="1" applyAlignment="1">
      <alignment horizontal="right" vertical="center"/>
    </xf>
    <xf numFmtId="0" fontId="48" fillId="0" borderId="0" xfId="10" applyFont="1">
      <alignment vertical="center"/>
    </xf>
    <xf numFmtId="0" fontId="49" fillId="0" borderId="0" xfId="10" applyFont="1" applyAlignment="1">
      <alignment horizontal="left" vertical="center"/>
    </xf>
    <xf numFmtId="0" fontId="49" fillId="0" borderId="0" xfId="10" applyFont="1">
      <alignment vertical="center"/>
    </xf>
    <xf numFmtId="0" fontId="46" fillId="0" borderId="0" xfId="10" applyFont="1">
      <alignment vertical="center"/>
    </xf>
    <xf numFmtId="0" fontId="50" fillId="0" borderId="0" xfId="10" applyFont="1">
      <alignment vertical="center"/>
    </xf>
    <xf numFmtId="0" fontId="46" fillId="0" borderId="0" xfId="10" applyFont="1" applyAlignment="1">
      <alignment vertical="center" wrapText="1"/>
    </xf>
    <xf numFmtId="0" fontId="46" fillId="0" borderId="0" xfId="10" applyFont="1" applyAlignment="1">
      <alignment horizontal="center" vertical="center" wrapText="1"/>
    </xf>
    <xf numFmtId="0" fontId="46" fillId="0" borderId="0" xfId="10" applyFont="1" applyAlignment="1">
      <alignment horizontal="left" vertical="center" wrapText="1"/>
    </xf>
    <xf numFmtId="0" fontId="46" fillId="0" borderId="104" xfId="10" applyFont="1" applyBorder="1">
      <alignment vertical="center"/>
    </xf>
    <xf numFmtId="0" fontId="52" fillId="0" borderId="0" xfId="10" applyFont="1">
      <alignment vertical="center"/>
    </xf>
    <xf numFmtId="0" fontId="53" fillId="0" borderId="0" xfId="10" applyFont="1">
      <alignment vertical="center"/>
    </xf>
    <xf numFmtId="0" fontId="54" fillId="0" borderId="0" xfId="10" applyFont="1">
      <alignment vertical="center"/>
    </xf>
    <xf numFmtId="0" fontId="55" fillId="0" borderId="0" xfId="10" applyFont="1">
      <alignment vertical="center"/>
    </xf>
    <xf numFmtId="0" fontId="55" fillId="0" borderId="64" xfId="10" applyFont="1" applyBorder="1" applyAlignment="1">
      <alignment horizontal="center" vertical="center" wrapText="1"/>
    </xf>
    <xf numFmtId="0" fontId="55" fillId="0" borderId="64" xfId="10" applyFont="1" applyBorder="1" applyAlignment="1">
      <alignment horizontal="center" vertical="center"/>
    </xf>
    <xf numFmtId="0" fontId="57" fillId="0" borderId="0" xfId="10" applyFont="1">
      <alignment vertical="center"/>
    </xf>
    <xf numFmtId="0" fontId="58" fillId="0" borderId="0" xfId="10" applyFont="1">
      <alignment vertical="center"/>
    </xf>
    <xf numFmtId="3" fontId="38" fillId="0" borderId="51" xfId="10" applyNumberFormat="1" applyFont="1" applyBorder="1" applyAlignment="1">
      <alignment horizontal="right" vertical="center"/>
    </xf>
    <xf numFmtId="58" fontId="60" fillId="0" borderId="82" xfId="10" applyNumberFormat="1" applyFont="1" applyBorder="1" applyAlignment="1">
      <alignment horizontal="right" vertical="center" wrapText="1"/>
    </xf>
    <xf numFmtId="58" fontId="60" fillId="0" borderId="18" xfId="10" applyNumberFormat="1" applyFont="1" applyBorder="1" applyAlignment="1">
      <alignment horizontal="right" vertical="center" wrapText="1"/>
    </xf>
    <xf numFmtId="3" fontId="38" fillId="0" borderId="64" xfId="10" applyNumberFormat="1" applyFont="1" applyBorder="1">
      <alignment vertical="center"/>
    </xf>
    <xf numFmtId="58" fontId="60" fillId="0" borderId="64" xfId="10" applyNumberFormat="1" applyFont="1" applyBorder="1" applyAlignment="1">
      <alignment horizontal="right" vertical="center" wrapText="1"/>
    </xf>
    <xf numFmtId="58" fontId="60" fillId="0" borderId="65" xfId="10" applyNumberFormat="1" applyFont="1" applyBorder="1" applyAlignment="1">
      <alignment horizontal="right" vertical="center"/>
    </xf>
    <xf numFmtId="58" fontId="60" fillId="0" borderId="64" xfId="10" applyNumberFormat="1" applyFont="1" applyBorder="1">
      <alignment vertical="center"/>
    </xf>
    <xf numFmtId="38" fontId="38" fillId="0" borderId="64" xfId="11" applyFont="1" applyBorder="1" applyAlignment="1">
      <alignment vertical="center"/>
    </xf>
    <xf numFmtId="0" fontId="38" fillId="0" borderId="51" xfId="10" applyFont="1" applyBorder="1">
      <alignment vertical="center"/>
    </xf>
    <xf numFmtId="0" fontId="38" fillId="0" borderId="82" xfId="10" applyFont="1" applyBorder="1">
      <alignment vertical="center"/>
    </xf>
    <xf numFmtId="0" fontId="38" fillId="0" borderId="64" xfId="10" applyFont="1" applyBorder="1">
      <alignment vertical="center"/>
    </xf>
    <xf numFmtId="0" fontId="38" fillId="0" borderId="65" xfId="10" applyFont="1" applyBorder="1">
      <alignment vertical="center"/>
    </xf>
    <xf numFmtId="0" fontId="38" fillId="0" borderId="55" xfId="10" applyFont="1" applyBorder="1">
      <alignment vertical="center"/>
    </xf>
    <xf numFmtId="0" fontId="38" fillId="0" borderId="57" xfId="10" applyFont="1" applyBorder="1">
      <alignment vertical="center"/>
    </xf>
    <xf numFmtId="3" fontId="38" fillId="0" borderId="60" xfId="10" applyNumberFormat="1" applyFont="1" applyBorder="1">
      <alignment vertical="center"/>
    </xf>
    <xf numFmtId="0" fontId="38" fillId="0" borderId="61" xfId="10" applyFont="1" applyBorder="1">
      <alignment vertical="center"/>
    </xf>
    <xf numFmtId="0" fontId="38" fillId="0" borderId="0" xfId="10" applyFont="1" applyAlignment="1">
      <alignment horizontal="left" vertical="top"/>
    </xf>
    <xf numFmtId="0" fontId="38" fillId="0" borderId="0" xfId="10" applyFont="1" applyAlignment="1">
      <alignment horizontal="left" vertical="center" wrapText="1"/>
    </xf>
    <xf numFmtId="0" fontId="38" fillId="0" borderId="0" xfId="10" applyFont="1" applyAlignment="1">
      <alignment horizontal="left" vertical="center"/>
    </xf>
    <xf numFmtId="0" fontId="55" fillId="0" borderId="0" xfId="10" applyFont="1" applyAlignment="1"/>
    <xf numFmtId="0" fontId="55" fillId="0" borderId="0" xfId="10" applyFont="1" applyAlignment="1">
      <alignment horizontal="justify"/>
    </xf>
    <xf numFmtId="0" fontId="46" fillId="0" borderId="19" xfId="10" applyFont="1" applyBorder="1" applyAlignment="1">
      <alignment vertical="center" wrapText="1"/>
    </xf>
    <xf numFmtId="0" fontId="46" fillId="0" borderId="20" xfId="10" applyFont="1" applyBorder="1" applyAlignment="1">
      <alignment vertical="center" wrapText="1"/>
    </xf>
    <xf numFmtId="0" fontId="46" fillId="0" borderId="37" xfId="10" applyFont="1" applyBorder="1" applyAlignment="1">
      <alignment vertical="center" wrapText="1"/>
    </xf>
    <xf numFmtId="0" fontId="46" fillId="0" borderId="61" xfId="10" applyFont="1" applyBorder="1" applyAlignment="1">
      <alignment vertical="center" wrapText="1"/>
    </xf>
    <xf numFmtId="0" fontId="52" fillId="0" borderId="0" xfId="10" applyFont="1" applyAlignment="1">
      <alignment horizontal="left" vertical="center" wrapText="1"/>
    </xf>
    <xf numFmtId="0" fontId="46" fillId="0" borderId="39" xfId="10" applyFont="1" applyBorder="1">
      <alignment vertical="center"/>
    </xf>
    <xf numFmtId="0" fontId="55" fillId="0" borderId="0" xfId="10" applyFont="1" applyAlignment="1">
      <alignment horizontal="center" vertical="center"/>
    </xf>
    <xf numFmtId="0" fontId="55" fillId="0" borderId="64" xfId="10" applyFont="1" applyBorder="1">
      <alignment vertical="center"/>
    </xf>
    <xf numFmtId="0" fontId="59" fillId="0" borderId="64" xfId="10" applyFont="1" applyBorder="1" applyAlignment="1">
      <alignment horizontal="center" vertical="center" wrapText="1"/>
    </xf>
    <xf numFmtId="0" fontId="55" fillId="0" borderId="64" xfId="10" applyFont="1" applyBorder="1" applyAlignment="1">
      <alignment horizontal="left" vertical="center"/>
    </xf>
    <xf numFmtId="0" fontId="59" fillId="0" borderId="0" xfId="10" applyFont="1">
      <alignment vertical="center"/>
    </xf>
    <xf numFmtId="0" fontId="59" fillId="0" borderId="0" xfId="10" applyFont="1" applyAlignment="1">
      <alignment vertical="center" wrapText="1"/>
    </xf>
    <xf numFmtId="0" fontId="59" fillId="0" borderId="64" xfId="10" applyFont="1" applyBorder="1" applyAlignment="1">
      <alignment vertical="center" wrapText="1"/>
    </xf>
    <xf numFmtId="0" fontId="59" fillId="0" borderId="64" xfId="10" applyFont="1" applyBorder="1">
      <alignment vertical="center"/>
    </xf>
    <xf numFmtId="0" fontId="59" fillId="0" borderId="18" xfId="10" applyFont="1" applyBorder="1" applyAlignment="1">
      <alignment vertical="center" wrapText="1"/>
    </xf>
    <xf numFmtId="0" fontId="59" fillId="0" borderId="18" xfId="10" applyFont="1" applyBorder="1">
      <alignment vertical="center"/>
    </xf>
    <xf numFmtId="0" fontId="59" fillId="0" borderId="129" xfId="10" applyFont="1" applyBorder="1" applyAlignment="1">
      <alignment vertical="center" wrapText="1"/>
    </xf>
    <xf numFmtId="0" fontId="59" fillId="0" borderId="129" xfId="10" applyFont="1" applyBorder="1">
      <alignment vertical="center"/>
    </xf>
    <xf numFmtId="49" fontId="37" fillId="0" borderId="64" xfId="10" applyNumberFormat="1" applyFont="1" applyBorder="1" applyAlignment="1">
      <alignment horizontal="center" vertical="center"/>
    </xf>
    <xf numFmtId="0" fontId="37" fillId="0" borderId="65" xfId="10" applyFont="1" applyBorder="1" applyAlignment="1">
      <alignment vertical="center" wrapText="1"/>
    </xf>
    <xf numFmtId="0" fontId="37" fillId="0" borderId="64" xfId="10" applyFont="1" applyBorder="1" applyAlignment="1">
      <alignment horizontal="right" vertical="center"/>
    </xf>
    <xf numFmtId="0" fontId="37" fillId="0" borderId="60" xfId="10" applyFont="1" applyBorder="1" applyAlignment="1">
      <alignment horizontal="center" vertical="center"/>
    </xf>
    <xf numFmtId="0" fontId="40" fillId="0" borderId="64" xfId="10" applyFont="1" applyBorder="1" applyAlignment="1">
      <alignment horizontal="center" vertical="center"/>
    </xf>
    <xf numFmtId="0" fontId="40" fillId="0" borderId="64" xfId="10" applyFont="1" applyBorder="1" applyAlignment="1">
      <alignment horizontal="center" vertical="center" wrapText="1"/>
    </xf>
    <xf numFmtId="0" fontId="35" fillId="0" borderId="0" xfId="0" applyFont="1" applyAlignment="1">
      <alignment vertical="center" wrapText="1"/>
    </xf>
    <xf numFmtId="0" fontId="63" fillId="4" borderId="86" xfId="0" applyFont="1" applyFill="1" applyBorder="1" applyAlignment="1">
      <alignment vertical="center" wrapText="1"/>
    </xf>
    <xf numFmtId="0" fontId="35" fillId="4" borderId="64" xfId="0" applyFont="1" applyFill="1" applyBorder="1" applyAlignment="1">
      <alignment vertical="center"/>
    </xf>
    <xf numFmtId="49" fontId="35" fillId="4" borderId="86" xfId="0" applyNumberFormat="1" applyFont="1" applyFill="1" applyBorder="1" applyAlignment="1">
      <alignment vertical="center"/>
    </xf>
    <xf numFmtId="0" fontId="35" fillId="4" borderId="86" xfId="0" applyFont="1" applyFill="1" applyBorder="1" applyAlignment="1">
      <alignment vertical="center"/>
    </xf>
    <xf numFmtId="49" fontId="35" fillId="4" borderId="39" xfId="0" applyNumberFormat="1" applyFont="1" applyFill="1" applyBorder="1" applyAlignment="1">
      <alignment vertical="center"/>
    </xf>
    <xf numFmtId="0" fontId="35" fillId="0" borderId="64" xfId="0" applyFont="1" applyBorder="1" applyAlignment="1">
      <alignment vertical="center" wrapText="1"/>
    </xf>
    <xf numFmtId="0" fontId="63" fillId="4" borderId="39" xfId="0" applyFont="1" applyFill="1" applyBorder="1" applyAlignment="1">
      <alignment vertical="center" wrapText="1"/>
    </xf>
    <xf numFmtId="0" fontId="35" fillId="4" borderId="104" xfId="0" applyFont="1" applyFill="1" applyBorder="1" applyAlignment="1">
      <alignment horizontal="left" vertical="center"/>
    </xf>
    <xf numFmtId="0" fontId="35" fillId="0" borderId="0" xfId="0" applyFont="1" applyAlignment="1">
      <alignment horizontal="left"/>
    </xf>
    <xf numFmtId="0" fontId="35" fillId="0" borderId="0" xfId="0" applyFont="1" applyAlignment="1">
      <alignment horizontal="left" vertical="center" wrapText="1"/>
    </xf>
    <xf numFmtId="0" fontId="35" fillId="0" borderId="65" xfId="0" applyFont="1" applyBorder="1" applyAlignment="1">
      <alignment horizontal="left" vertical="center"/>
    </xf>
    <xf numFmtId="0" fontId="35" fillId="0" borderId="51" xfId="0" applyFont="1" applyBorder="1"/>
    <xf numFmtId="0" fontId="35" fillId="0" borderId="39" xfId="0" applyFont="1" applyBorder="1"/>
    <xf numFmtId="0" fontId="35" fillId="0" borderId="39" xfId="0" applyFont="1" applyBorder="1" applyAlignment="1">
      <alignment horizontal="left"/>
    </xf>
    <xf numFmtId="0" fontId="65" fillId="4" borderId="64" xfId="0" applyFont="1" applyFill="1" applyBorder="1" applyAlignment="1">
      <alignment horizontal="left" vertical="center"/>
    </xf>
    <xf numFmtId="0" fontId="63" fillId="4" borderId="86" xfId="0" applyFont="1" applyFill="1" applyBorder="1" applyAlignment="1">
      <alignment horizontal="left"/>
    </xf>
    <xf numFmtId="0" fontId="63" fillId="4" borderId="86" xfId="0" applyFont="1" applyFill="1" applyBorder="1" applyAlignment="1">
      <alignment horizontal="left" vertical="center" wrapText="1"/>
    </xf>
    <xf numFmtId="0" fontId="63" fillId="4" borderId="86" xfId="0" applyFont="1" applyFill="1" applyBorder="1"/>
    <xf numFmtId="0" fontId="63" fillId="4" borderId="65" xfId="0" applyFont="1" applyFill="1" applyBorder="1"/>
    <xf numFmtId="0" fontId="35" fillId="4" borderId="60" xfId="0" applyFont="1" applyFill="1" applyBorder="1" applyAlignment="1">
      <alignment vertical="center"/>
    </xf>
    <xf numFmtId="0" fontId="35" fillId="4" borderId="65" xfId="0" applyFont="1" applyFill="1" applyBorder="1" applyAlignment="1">
      <alignment vertical="center"/>
    </xf>
    <xf numFmtId="0" fontId="35" fillId="4" borderId="64" xfId="0" applyFont="1" applyFill="1" applyBorder="1" applyAlignment="1">
      <alignment horizontal="left" vertical="center"/>
    </xf>
    <xf numFmtId="0" fontId="35" fillId="4" borderId="64" xfId="0" applyFont="1" applyFill="1" applyBorder="1" applyAlignment="1">
      <alignment horizontal="center" vertical="center"/>
    </xf>
    <xf numFmtId="0" fontId="35" fillId="4" borderId="64" xfId="0" applyFont="1" applyFill="1" applyBorder="1" applyAlignment="1">
      <alignment horizontal="center" wrapText="1"/>
    </xf>
    <xf numFmtId="49" fontId="35" fillId="4" borderId="51" xfId="0" applyNumberFormat="1" applyFont="1" applyFill="1" applyBorder="1" applyAlignment="1">
      <alignment vertical="center"/>
    </xf>
    <xf numFmtId="49" fontId="35" fillId="4" borderId="39" xfId="0" applyNumberFormat="1" applyFont="1" applyFill="1" applyBorder="1" applyAlignment="1">
      <alignment horizontal="left" vertical="center"/>
    </xf>
    <xf numFmtId="49" fontId="35" fillId="4" borderId="86" xfId="0" applyNumberFormat="1" applyFont="1" applyFill="1" applyBorder="1" applyAlignment="1">
      <alignment horizontal="left" vertical="center"/>
    </xf>
    <xf numFmtId="49" fontId="35" fillId="4" borderId="65" xfId="0" applyNumberFormat="1" applyFont="1" applyFill="1" applyBorder="1" applyAlignment="1">
      <alignment vertical="center"/>
    </xf>
    <xf numFmtId="0" fontId="35" fillId="4" borderId="51" xfId="0" applyFont="1" applyFill="1" applyBorder="1" applyAlignment="1">
      <alignment vertical="center"/>
    </xf>
    <xf numFmtId="0" fontId="35" fillId="4" borderId="86" xfId="0" applyFont="1" applyFill="1" applyBorder="1" applyAlignment="1">
      <alignment horizontal="left" vertical="center"/>
    </xf>
    <xf numFmtId="0" fontId="35" fillId="6" borderId="18" xfId="0" applyFont="1" applyFill="1" applyBorder="1" applyAlignment="1">
      <alignment horizontal="left" vertical="center" wrapText="1"/>
    </xf>
    <xf numFmtId="0" fontId="35" fillId="0" borderId="64" xfId="0" applyFont="1" applyBorder="1" applyAlignment="1">
      <alignment vertical="center"/>
    </xf>
    <xf numFmtId="0" fontId="35" fillId="6" borderId="60" xfId="0" applyFont="1" applyFill="1" applyBorder="1" applyAlignment="1">
      <alignment horizontal="left" vertical="center" wrapText="1"/>
    </xf>
    <xf numFmtId="0" fontId="35" fillId="6" borderId="51" xfId="0" applyFont="1" applyFill="1" applyBorder="1" applyAlignment="1">
      <alignment horizontal="left" vertical="center" wrapText="1"/>
    </xf>
    <xf numFmtId="0" fontId="35" fillId="0" borderId="65" xfId="0" applyFont="1" applyBorder="1" applyAlignment="1">
      <alignment vertical="center"/>
    </xf>
    <xf numFmtId="0" fontId="35" fillId="0" borderId="86" xfId="0" applyFont="1" applyBorder="1" applyAlignment="1">
      <alignment vertical="center"/>
    </xf>
    <xf numFmtId="0" fontId="35" fillId="6" borderId="51" xfId="0" applyFont="1" applyFill="1" applyBorder="1" applyAlignment="1">
      <alignment horizontal="left"/>
    </xf>
    <xf numFmtId="0" fontId="35" fillId="0" borderId="64" xfId="0" applyFont="1" applyBorder="1"/>
    <xf numFmtId="0" fontId="35" fillId="6" borderId="22" xfId="0" applyFont="1" applyFill="1" applyBorder="1" applyAlignment="1">
      <alignment horizontal="left"/>
    </xf>
    <xf numFmtId="0" fontId="35" fillId="0" borderId="64" xfId="0" applyFont="1" applyBorder="1" applyAlignment="1">
      <alignment horizontal="left" vertical="center" wrapText="1"/>
    </xf>
    <xf numFmtId="0" fontId="35" fillId="6" borderId="37" xfId="0" applyFont="1" applyFill="1" applyBorder="1" applyAlignment="1">
      <alignment horizontal="left"/>
    </xf>
    <xf numFmtId="0" fontId="35" fillId="4" borderId="19" xfId="0" applyFont="1" applyFill="1" applyBorder="1" applyAlignment="1">
      <alignment horizontal="left" vertical="center"/>
    </xf>
    <xf numFmtId="0" fontId="35" fillId="6" borderId="0" xfId="0" applyFont="1" applyFill="1" applyAlignment="1">
      <alignment horizontal="left"/>
    </xf>
    <xf numFmtId="0" fontId="35" fillId="6" borderId="61" xfId="0" applyFont="1" applyFill="1" applyBorder="1" applyAlignment="1">
      <alignment horizontal="left"/>
    </xf>
    <xf numFmtId="0" fontId="35" fillId="6" borderId="18" xfId="0" applyFont="1" applyFill="1" applyBorder="1" applyAlignment="1">
      <alignment horizontal="left"/>
    </xf>
    <xf numFmtId="0" fontId="35" fillId="0" borderId="18" xfId="0" applyFont="1" applyBorder="1"/>
    <xf numFmtId="0" fontId="35" fillId="0" borderId="60" xfId="0" applyFont="1" applyBorder="1"/>
    <xf numFmtId="0" fontId="35" fillId="6" borderId="60" xfId="0" applyFont="1" applyFill="1" applyBorder="1" applyAlignment="1">
      <alignment horizontal="left"/>
    </xf>
    <xf numFmtId="0" fontId="35" fillId="0" borderId="18" xfId="0" applyFont="1" applyBorder="1" applyAlignment="1">
      <alignment horizontal="left"/>
    </xf>
    <xf numFmtId="0" fontId="35" fillId="0" borderId="51" xfId="0" applyFont="1" applyBorder="1" applyAlignment="1">
      <alignment horizontal="left"/>
    </xf>
    <xf numFmtId="0" fontId="35" fillId="0" borderId="60" xfId="0" applyFont="1" applyBorder="1" applyAlignment="1">
      <alignment horizontal="left"/>
    </xf>
    <xf numFmtId="0" fontId="35" fillId="4" borderId="51" xfId="0" applyFont="1" applyFill="1" applyBorder="1" applyAlignment="1">
      <alignment horizontal="left" vertical="center"/>
    </xf>
    <xf numFmtId="0" fontId="35" fillId="0" borderId="64" xfId="0" applyFont="1" applyBorder="1" applyAlignment="1">
      <alignment horizontal="left"/>
    </xf>
    <xf numFmtId="0" fontId="35" fillId="4" borderId="51" xfId="0" applyFont="1" applyFill="1" applyBorder="1"/>
    <xf numFmtId="0" fontId="35" fillId="6" borderId="51" xfId="0" applyFont="1" applyFill="1" applyBorder="1"/>
    <xf numFmtId="0" fontId="35" fillId="0" borderId="65" xfId="0" applyFont="1" applyBorder="1" applyAlignment="1">
      <alignment horizontal="left"/>
    </xf>
    <xf numFmtId="0" fontId="66" fillId="0" borderId="64" xfId="0" applyFont="1" applyBorder="1"/>
    <xf numFmtId="0" fontId="35" fillId="0" borderId="65" xfId="0" applyFont="1" applyBorder="1"/>
    <xf numFmtId="0" fontId="35" fillId="6" borderId="18" xfId="0" applyFont="1" applyFill="1" applyBorder="1"/>
    <xf numFmtId="0" fontId="35" fillId="6" borderId="60" xfId="0" applyFont="1" applyFill="1" applyBorder="1"/>
    <xf numFmtId="0" fontId="35" fillId="4" borderId="60" xfId="0" applyFont="1" applyFill="1" applyBorder="1"/>
    <xf numFmtId="0" fontId="65" fillId="4" borderId="60" xfId="0" applyFont="1" applyFill="1" applyBorder="1" applyAlignment="1">
      <alignment horizontal="left" vertical="center"/>
    </xf>
    <xf numFmtId="0" fontId="63" fillId="4" borderId="39" xfId="0" applyFont="1" applyFill="1" applyBorder="1" applyAlignment="1">
      <alignment horizontal="left"/>
    </xf>
    <xf numFmtId="0" fontId="63" fillId="4" borderId="39" xfId="0" applyFont="1" applyFill="1" applyBorder="1" applyAlignment="1">
      <alignment horizontal="left" vertical="center" wrapText="1"/>
    </xf>
    <xf numFmtId="49" fontId="35" fillId="4" borderId="18" xfId="0" applyNumberFormat="1" applyFont="1" applyFill="1" applyBorder="1" applyAlignment="1">
      <alignment vertical="center"/>
    </xf>
    <xf numFmtId="0" fontId="35" fillId="5" borderId="86" xfId="0" applyFont="1" applyFill="1" applyBorder="1"/>
    <xf numFmtId="0" fontId="35" fillId="5" borderId="65" xfId="0" applyFont="1" applyFill="1" applyBorder="1"/>
    <xf numFmtId="0" fontId="35" fillId="6" borderId="20" xfId="0" applyFont="1" applyFill="1" applyBorder="1" applyAlignment="1">
      <alignment horizontal="left"/>
    </xf>
    <xf numFmtId="0" fontId="35" fillId="6" borderId="82" xfId="0" applyFont="1" applyFill="1" applyBorder="1" applyAlignment="1">
      <alignment horizontal="left"/>
    </xf>
    <xf numFmtId="0" fontId="35" fillId="6" borderId="39" xfId="0" applyFont="1" applyFill="1" applyBorder="1" applyAlignment="1">
      <alignment horizontal="left"/>
    </xf>
    <xf numFmtId="49" fontId="35" fillId="4" borderId="60" xfId="0" applyNumberFormat="1" applyFont="1" applyFill="1" applyBorder="1" applyAlignment="1">
      <alignment vertical="center"/>
    </xf>
    <xf numFmtId="0" fontId="35" fillId="0" borderId="86" xfId="0" applyFont="1" applyBorder="1"/>
    <xf numFmtId="0" fontId="35" fillId="5" borderId="64" xfId="0" applyFont="1" applyFill="1" applyBorder="1"/>
    <xf numFmtId="0" fontId="35" fillId="0" borderId="86" xfId="0" applyFont="1" applyBorder="1" applyAlignment="1">
      <alignment horizontal="left"/>
    </xf>
    <xf numFmtId="0" fontId="35" fillId="0" borderId="20" xfId="0" applyFont="1" applyBorder="1" applyAlignment="1">
      <alignment horizontal="left"/>
    </xf>
    <xf numFmtId="0" fontId="35" fillId="6" borderId="22" xfId="0" applyFont="1" applyFill="1" applyBorder="1" applyAlignment="1">
      <alignment horizontal="left" vertical="center" wrapText="1"/>
    </xf>
    <xf numFmtId="0" fontId="35" fillId="6" borderId="37" xfId="0" applyFont="1" applyFill="1" applyBorder="1" applyAlignment="1">
      <alignment horizontal="left" vertical="center" wrapText="1"/>
    </xf>
    <xf numFmtId="49" fontId="35" fillId="0" borderId="64" xfId="0" applyNumberFormat="1" applyFont="1" applyBorder="1" applyAlignment="1">
      <alignment vertical="center"/>
    </xf>
    <xf numFmtId="0" fontId="35" fillId="6" borderId="0" xfId="0" applyFont="1" applyFill="1"/>
    <xf numFmtId="0" fontId="35" fillId="0" borderId="64" xfId="0" applyFont="1" applyBorder="1" applyAlignment="1">
      <alignment horizontal="center" vertical="center"/>
    </xf>
    <xf numFmtId="0" fontId="35" fillId="4" borderId="22" xfId="0" applyFont="1" applyFill="1" applyBorder="1"/>
    <xf numFmtId="0" fontId="35" fillId="5" borderId="64" xfId="0" applyFont="1" applyFill="1" applyBorder="1" applyAlignment="1">
      <alignment horizontal="center" vertical="center"/>
    </xf>
    <xf numFmtId="0" fontId="35" fillId="6" borderId="18" xfId="0" applyFont="1" applyFill="1" applyBorder="1" applyAlignment="1">
      <alignment horizontal="left" vertical="center"/>
    </xf>
    <xf numFmtId="0" fontId="35" fillId="6" borderId="51" xfId="0" applyFont="1" applyFill="1" applyBorder="1" applyAlignment="1">
      <alignment horizontal="left" vertical="center"/>
    </xf>
    <xf numFmtId="0" fontId="35" fillId="6" borderId="60" xfId="0" applyFont="1" applyFill="1" applyBorder="1" applyAlignment="1">
      <alignment horizontal="left" vertical="center"/>
    </xf>
    <xf numFmtId="0" fontId="35" fillId="6" borderId="64" xfId="0" applyFont="1" applyFill="1" applyBorder="1"/>
    <xf numFmtId="0" fontId="35" fillId="4" borderId="20" xfId="0" applyFont="1" applyFill="1" applyBorder="1" applyAlignment="1">
      <alignment horizontal="left" vertical="center"/>
    </xf>
    <xf numFmtId="0" fontId="35" fillId="5" borderId="51" xfId="0" applyFont="1" applyFill="1" applyBorder="1"/>
    <xf numFmtId="0" fontId="7" fillId="0" borderId="130" xfId="7" applyFont="1" applyBorder="1" applyAlignment="1">
      <alignment vertical="center"/>
    </xf>
    <xf numFmtId="3" fontId="8" fillId="0" borderId="23" xfId="3" applyNumberFormat="1" applyFont="1" applyFill="1" applyBorder="1" applyAlignment="1"/>
    <xf numFmtId="3" fontId="8" fillId="0" borderId="26" xfId="3" applyNumberFormat="1" applyFont="1" applyFill="1" applyBorder="1" applyAlignment="1"/>
    <xf numFmtId="3" fontId="8" fillId="0" borderId="22" xfId="3" applyNumberFormat="1" applyFont="1" applyFill="1" applyBorder="1" applyAlignment="1"/>
    <xf numFmtId="3" fontId="8" fillId="0" borderId="82" xfId="3" applyNumberFormat="1" applyFont="1" applyFill="1" applyBorder="1" applyAlignment="1"/>
    <xf numFmtId="0" fontId="5" fillId="0" borderId="0" xfId="8" applyFont="1"/>
    <xf numFmtId="0" fontId="4" fillId="0" borderId="0" xfId="8"/>
    <xf numFmtId="0" fontId="21" fillId="0" borderId="0" xfId="8" applyFont="1"/>
    <xf numFmtId="0" fontId="21" fillId="0" borderId="0" xfId="8" applyFont="1" applyAlignment="1">
      <alignment horizontal="right"/>
    </xf>
    <xf numFmtId="0" fontId="71" fillId="0" borderId="0" xfId="8" applyFont="1"/>
    <xf numFmtId="0" fontId="21" fillId="6" borderId="0" xfId="8" applyFont="1" applyFill="1"/>
    <xf numFmtId="0" fontId="72" fillId="6" borderId="64" xfId="8" applyFont="1" applyFill="1" applyBorder="1" applyAlignment="1">
      <alignment horizontal="center" vertical="center" wrapText="1"/>
    </xf>
    <xf numFmtId="0" fontId="71" fillId="6" borderId="0" xfId="8" applyFont="1" applyFill="1"/>
    <xf numFmtId="0" fontId="72" fillId="6" borderId="64" xfId="8" applyFont="1" applyFill="1" applyBorder="1" applyAlignment="1">
      <alignment horizontal="left" vertical="center" wrapText="1"/>
    </xf>
    <xf numFmtId="38" fontId="21" fillId="3" borderId="117" xfId="12" applyFont="1" applyFill="1" applyBorder="1" applyAlignment="1">
      <alignment horizontal="right" vertical="center"/>
    </xf>
    <xf numFmtId="38" fontId="21" fillId="3" borderId="60" xfId="12" applyFont="1" applyFill="1" applyBorder="1" applyAlignment="1">
      <alignment horizontal="right" vertical="center"/>
    </xf>
    <xf numFmtId="0" fontId="72" fillId="6" borderId="0" xfId="8" applyFont="1" applyFill="1" applyAlignment="1">
      <alignment horizontal="center" vertical="center" wrapText="1"/>
    </xf>
    <xf numFmtId="38" fontId="21" fillId="6" borderId="1" xfId="12" applyFont="1" applyFill="1" applyBorder="1" applyAlignment="1">
      <alignment horizontal="center" vertical="center"/>
    </xf>
    <xf numFmtId="0" fontId="72" fillId="6" borderId="0" xfId="8" applyFont="1" applyFill="1" applyAlignment="1">
      <alignment vertical="center" wrapText="1"/>
    </xf>
    <xf numFmtId="38" fontId="21" fillId="3" borderId="1" xfId="12" applyFont="1" applyFill="1" applyBorder="1" applyAlignment="1">
      <alignment horizontal="right" vertical="center"/>
    </xf>
    <xf numFmtId="38" fontId="21" fillId="0" borderId="0" xfId="12" applyFont="1" applyFill="1" applyBorder="1" applyAlignment="1">
      <alignment horizontal="right" vertical="center"/>
    </xf>
    <xf numFmtId="0" fontId="12" fillId="0" borderId="0" xfId="8" applyFont="1" applyAlignment="1">
      <alignment horizontal="center" vertical="center"/>
    </xf>
    <xf numFmtId="38" fontId="8" fillId="0" borderId="25" xfId="12" applyFont="1" applyFill="1" applyBorder="1"/>
    <xf numFmtId="0" fontId="7" fillId="0" borderId="131" xfId="7" applyFont="1" applyBorder="1" applyAlignment="1">
      <alignment vertical="center"/>
    </xf>
    <xf numFmtId="0" fontId="7" fillId="0" borderId="132" xfId="7" applyFont="1" applyBorder="1" applyAlignment="1">
      <alignment vertical="center"/>
    </xf>
    <xf numFmtId="38" fontId="19" fillId="0" borderId="133" xfId="4" applyFont="1" applyBorder="1" applyAlignment="1">
      <alignment vertical="center"/>
    </xf>
    <xf numFmtId="0" fontId="7" fillId="0" borderId="122" xfId="7" applyFont="1" applyBorder="1" applyAlignment="1">
      <alignment vertical="center"/>
    </xf>
    <xf numFmtId="0" fontId="7" fillId="0" borderId="134" xfId="7" applyFont="1" applyBorder="1" applyAlignment="1">
      <alignment vertical="center"/>
    </xf>
    <xf numFmtId="0" fontId="7" fillId="0" borderId="135" xfId="7" applyFont="1" applyBorder="1" applyAlignment="1">
      <alignment vertical="center"/>
    </xf>
    <xf numFmtId="0" fontId="7" fillId="0" borderId="120" xfId="7" applyFont="1" applyBorder="1" applyAlignment="1">
      <alignment vertical="center"/>
    </xf>
    <xf numFmtId="38" fontId="19" fillId="0" borderId="136" xfId="4" applyFont="1" applyBorder="1" applyAlignment="1">
      <alignment vertical="center"/>
    </xf>
    <xf numFmtId="38" fontId="19" fillId="0" borderId="137" xfId="4" applyFont="1" applyBorder="1" applyAlignment="1">
      <alignment vertical="center"/>
    </xf>
    <xf numFmtId="38" fontId="19" fillId="0" borderId="109" xfId="7" applyNumberFormat="1" applyFont="1" applyBorder="1" applyAlignment="1">
      <alignment horizontal="right" vertical="center"/>
    </xf>
    <xf numFmtId="0" fontId="21" fillId="0" borderId="64" xfId="8" applyFont="1" applyBorder="1" applyAlignment="1">
      <alignment horizontal="center" vertical="center"/>
    </xf>
    <xf numFmtId="0" fontId="71" fillId="3" borderId="64" xfId="8" applyFont="1" applyFill="1" applyBorder="1" applyAlignment="1">
      <alignment horizontal="center" vertical="center"/>
    </xf>
    <xf numFmtId="0" fontId="21" fillId="3" borderId="64" xfId="8" applyFont="1" applyFill="1" applyBorder="1" applyAlignment="1">
      <alignment horizontal="center" vertical="center"/>
    </xf>
    <xf numFmtId="0" fontId="21" fillId="0" borderId="64" xfId="8" applyFont="1" applyBorder="1" applyAlignment="1">
      <alignment horizontal="left" vertical="center"/>
    </xf>
    <xf numFmtId="0" fontId="24" fillId="0" borderId="0" xfId="13" applyFont="1"/>
    <xf numFmtId="0" fontId="11" fillId="0" borderId="0" xfId="13" applyFont="1"/>
    <xf numFmtId="0" fontId="5" fillId="0" borderId="0" xfId="13" applyFont="1"/>
    <xf numFmtId="0" fontId="6" fillId="0" borderId="0" xfId="13" applyFont="1"/>
    <xf numFmtId="0" fontId="5" fillId="0" borderId="0" xfId="13" applyFont="1" applyAlignment="1">
      <alignment vertical="center"/>
    </xf>
    <xf numFmtId="0" fontId="24" fillId="0" borderId="0" xfId="13" applyFont="1" applyAlignment="1">
      <alignment vertical="center"/>
    </xf>
    <xf numFmtId="38" fontId="5" fillId="0" borderId="0" xfId="14" applyFont="1" applyFill="1" applyBorder="1" applyAlignment="1">
      <alignment horizontal="right" vertical="center" wrapText="1"/>
    </xf>
    <xf numFmtId="38" fontId="6" fillId="0" borderId="0" xfId="14" applyFont="1" applyFill="1" applyBorder="1" applyAlignment="1">
      <alignment horizontal="right" vertical="center" wrapText="1"/>
    </xf>
    <xf numFmtId="0" fontId="24" fillId="0" borderId="0" xfId="13" applyFont="1" applyAlignment="1">
      <alignment vertical="center" shrinkToFit="1"/>
    </xf>
    <xf numFmtId="0" fontId="5" fillId="0" borderId="0" xfId="15" applyFont="1" applyAlignment="1">
      <alignment horizontal="right"/>
    </xf>
    <xf numFmtId="0" fontId="1" fillId="0" borderId="0" xfId="15">
      <alignment vertical="center"/>
    </xf>
    <xf numFmtId="0" fontId="23" fillId="0" borderId="0" xfId="13" applyFont="1"/>
    <xf numFmtId="38" fontId="5" fillId="0" borderId="1" xfId="14" applyFont="1" applyFill="1" applyBorder="1" applyAlignment="1">
      <alignment vertical="center"/>
    </xf>
    <xf numFmtId="38" fontId="5" fillId="0" borderId="68" xfId="14" applyFont="1" applyFill="1" applyBorder="1" applyAlignment="1">
      <alignment vertical="center"/>
    </xf>
    <xf numFmtId="38" fontId="5" fillId="0" borderId="88" xfId="14" applyFont="1" applyFill="1" applyBorder="1" applyAlignment="1">
      <alignment vertical="center"/>
    </xf>
    <xf numFmtId="38" fontId="5" fillId="0" borderId="37" xfId="14" applyFont="1" applyFill="1" applyBorder="1" applyAlignment="1">
      <alignment vertical="center"/>
    </xf>
    <xf numFmtId="38" fontId="5" fillId="0" borderId="19" xfId="14" applyFont="1" applyFill="1" applyBorder="1" applyAlignment="1">
      <alignment vertical="center"/>
    </xf>
    <xf numFmtId="38" fontId="5" fillId="0" borderId="64" xfId="14" applyFont="1" applyFill="1" applyBorder="1" applyAlignment="1">
      <alignment vertical="center"/>
    </xf>
    <xf numFmtId="38" fontId="5" fillId="0" borderId="118" xfId="14" applyFont="1" applyFill="1" applyBorder="1" applyAlignment="1">
      <alignment vertical="center"/>
    </xf>
    <xf numFmtId="38" fontId="5" fillId="0" borderId="77" xfId="14" applyFont="1" applyFill="1" applyBorder="1" applyAlignment="1">
      <alignment vertical="center"/>
    </xf>
    <xf numFmtId="38" fontId="5" fillId="0" borderId="60" xfId="14" applyFont="1" applyFill="1" applyBorder="1" applyAlignment="1">
      <alignment vertical="center"/>
    </xf>
    <xf numFmtId="38" fontId="5" fillId="0" borderId="18" xfId="14" applyFont="1" applyFill="1" applyBorder="1" applyAlignment="1">
      <alignment vertical="center"/>
    </xf>
    <xf numFmtId="38" fontId="5" fillId="0" borderId="86" xfId="14" applyFont="1" applyFill="1" applyBorder="1" applyAlignment="1">
      <alignment vertical="center"/>
    </xf>
    <xf numFmtId="38" fontId="5" fillId="0" borderId="4" xfId="14" applyFont="1" applyFill="1" applyBorder="1" applyAlignment="1">
      <alignment vertical="center"/>
    </xf>
    <xf numFmtId="38" fontId="5" fillId="0" borderId="6" xfId="14" applyFont="1" applyFill="1" applyBorder="1" applyAlignment="1">
      <alignment vertical="center"/>
    </xf>
    <xf numFmtId="38" fontId="5" fillId="0" borderId="39" xfId="14" applyFont="1" applyFill="1" applyBorder="1" applyAlignment="1">
      <alignment vertical="center"/>
    </xf>
    <xf numFmtId="38" fontId="5" fillId="0" borderId="104" xfId="14" applyFont="1" applyFill="1" applyBorder="1" applyAlignment="1">
      <alignment vertical="center"/>
    </xf>
    <xf numFmtId="38" fontId="6" fillId="0" borderId="118" xfId="14" applyFont="1" applyFill="1" applyBorder="1" applyAlignment="1">
      <alignment vertical="center"/>
    </xf>
    <xf numFmtId="38" fontId="6" fillId="0" borderId="77" xfId="14" applyFont="1" applyFill="1" applyBorder="1" applyAlignment="1">
      <alignment vertical="center"/>
    </xf>
    <xf numFmtId="38" fontId="6" fillId="0" borderId="60" xfId="14" applyFont="1" applyFill="1" applyBorder="1" applyAlignment="1">
      <alignment vertical="center"/>
    </xf>
    <xf numFmtId="38" fontId="6" fillId="0" borderId="64" xfId="14" applyFont="1" applyFill="1" applyBorder="1" applyAlignment="1">
      <alignment vertical="center"/>
    </xf>
    <xf numFmtId="38" fontId="6" fillId="0" borderId="18" xfId="14" applyFont="1" applyFill="1" applyBorder="1" applyAlignment="1">
      <alignment vertical="center"/>
    </xf>
    <xf numFmtId="38" fontId="22" fillId="0" borderId="64" xfId="14" applyFont="1" applyFill="1" applyBorder="1" applyAlignment="1">
      <alignment vertical="center"/>
    </xf>
    <xf numFmtId="38" fontId="22" fillId="0" borderId="1" xfId="14" applyFont="1" applyFill="1" applyBorder="1" applyAlignment="1">
      <alignment vertical="center"/>
    </xf>
    <xf numFmtId="38" fontId="22" fillId="0" borderId="86" xfId="14" applyFont="1" applyFill="1" applyBorder="1" applyAlignment="1">
      <alignment vertical="center"/>
    </xf>
    <xf numFmtId="38" fontId="79" fillId="0" borderId="64" xfId="14" applyFont="1" applyFill="1" applyBorder="1" applyAlignment="1">
      <alignment vertical="center"/>
    </xf>
    <xf numFmtId="0" fontId="5" fillId="8" borderId="1" xfId="13" applyFont="1" applyFill="1" applyBorder="1" applyAlignment="1">
      <alignment horizontal="center" vertical="center"/>
    </xf>
    <xf numFmtId="0" fontId="5" fillId="8" borderId="65" xfId="13" applyFont="1" applyFill="1" applyBorder="1" applyAlignment="1">
      <alignment vertical="center"/>
    </xf>
    <xf numFmtId="0" fontId="5" fillId="8" borderId="19" xfId="13" applyFont="1" applyFill="1" applyBorder="1" applyAlignment="1">
      <alignment horizontal="center" vertical="center"/>
    </xf>
    <xf numFmtId="0" fontId="5" fillId="8" borderId="118" xfId="13" applyFont="1" applyFill="1" applyBorder="1" applyAlignment="1">
      <alignment vertical="center"/>
    </xf>
    <xf numFmtId="0" fontId="5" fillId="8" borderId="22" xfId="13" applyFont="1" applyFill="1" applyBorder="1" applyAlignment="1">
      <alignment horizontal="center" vertical="center"/>
    </xf>
    <xf numFmtId="0" fontId="5" fillId="8" borderId="77" xfId="13" applyFont="1" applyFill="1" applyBorder="1" applyAlignment="1">
      <alignment vertical="center"/>
    </xf>
    <xf numFmtId="0" fontId="5" fillId="8" borderId="60" xfId="13" applyFont="1" applyFill="1" applyBorder="1" applyAlignment="1">
      <alignment vertical="center"/>
    </xf>
    <xf numFmtId="0" fontId="5" fillId="9" borderId="1" xfId="13" applyFont="1" applyFill="1" applyBorder="1" applyAlignment="1">
      <alignment horizontal="center" vertical="center"/>
    </xf>
    <xf numFmtId="0" fontId="5" fillId="9" borderId="65" xfId="13" applyFont="1" applyFill="1" applyBorder="1" applyAlignment="1">
      <alignment vertical="center"/>
    </xf>
    <xf numFmtId="0" fontId="5" fillId="9" borderId="19" xfId="13" applyFont="1" applyFill="1" applyBorder="1" applyAlignment="1">
      <alignment horizontal="center" vertical="center"/>
    </xf>
    <xf numFmtId="0" fontId="5" fillId="9" borderId="118" xfId="13" applyFont="1" applyFill="1" applyBorder="1" applyAlignment="1">
      <alignment vertical="center"/>
    </xf>
    <xf numFmtId="0" fontId="5" fillId="9" borderId="22" xfId="13" applyFont="1" applyFill="1" applyBorder="1" applyAlignment="1">
      <alignment horizontal="center" vertical="center"/>
    </xf>
    <xf numFmtId="0" fontId="5" fillId="9" borderId="77" xfId="13" applyFont="1" applyFill="1" applyBorder="1" applyAlignment="1">
      <alignment vertical="center"/>
    </xf>
    <xf numFmtId="0" fontId="5" fillId="9" borderId="37" xfId="13" applyFont="1" applyFill="1" applyBorder="1" applyAlignment="1">
      <alignment horizontal="center" vertical="center"/>
    </xf>
    <xf numFmtId="0" fontId="5" fillId="9" borderId="60" xfId="13" applyFont="1" applyFill="1" applyBorder="1" applyAlignment="1">
      <alignment vertical="center"/>
    </xf>
    <xf numFmtId="0" fontId="12" fillId="0" borderId="0" xfId="13" applyFont="1"/>
    <xf numFmtId="0" fontId="80" fillId="5" borderId="1" xfId="15" applyFont="1" applyFill="1" applyBorder="1" applyAlignment="1">
      <alignment horizontal="center" vertical="center"/>
    </xf>
    <xf numFmtId="0" fontId="80" fillId="5" borderId="64" xfId="15" applyFont="1" applyFill="1" applyBorder="1" applyAlignment="1">
      <alignment horizontal="center" vertical="center"/>
    </xf>
    <xf numFmtId="0" fontId="80" fillId="5" borderId="86" xfId="15" applyFont="1" applyFill="1" applyBorder="1" applyAlignment="1">
      <alignment horizontal="center" vertical="center"/>
    </xf>
    <xf numFmtId="0" fontId="81" fillId="5" borderId="64" xfId="15" applyFont="1" applyFill="1" applyBorder="1" applyAlignment="1">
      <alignment horizontal="center" vertical="center"/>
    </xf>
    <xf numFmtId="0" fontId="5" fillId="5" borderId="65" xfId="13" applyFont="1" applyFill="1" applyBorder="1" applyAlignment="1">
      <alignment horizontal="center" vertical="center" shrinkToFit="1"/>
    </xf>
    <xf numFmtId="38" fontId="22" fillId="0" borderId="65" xfId="14" applyFont="1" applyFill="1" applyBorder="1" applyAlignment="1">
      <alignment vertical="center"/>
    </xf>
    <xf numFmtId="38" fontId="22" fillId="0" borderId="69" xfId="14" applyFont="1" applyFill="1" applyBorder="1" applyAlignment="1">
      <alignment vertical="center"/>
    </xf>
    <xf numFmtId="38" fontId="22" fillId="0" borderId="54" xfId="14" applyFont="1" applyFill="1" applyBorder="1" applyAlignment="1">
      <alignment vertical="center"/>
    </xf>
    <xf numFmtId="38" fontId="22" fillId="0" borderId="61" xfId="14" applyFont="1" applyFill="1" applyBorder="1" applyAlignment="1">
      <alignment vertical="center"/>
    </xf>
    <xf numFmtId="38" fontId="22" fillId="0" borderId="125" xfId="14" applyFont="1" applyFill="1" applyBorder="1" applyAlignment="1">
      <alignment horizontal="right" vertical="center" wrapText="1"/>
    </xf>
    <xf numFmtId="0" fontId="80" fillId="5" borderId="138" xfId="15" applyFont="1" applyFill="1" applyBorder="1" applyAlignment="1">
      <alignment horizontal="center" vertical="center" wrapText="1"/>
    </xf>
    <xf numFmtId="38" fontId="5" fillId="0" borderId="138" xfId="14" applyFont="1" applyFill="1" applyBorder="1" applyAlignment="1">
      <alignment vertical="center"/>
    </xf>
    <xf numFmtId="38" fontId="5" fillId="0" borderId="139" xfId="14" applyFont="1" applyFill="1" applyBorder="1" applyAlignment="1">
      <alignment vertical="center"/>
    </xf>
    <xf numFmtId="38" fontId="5" fillId="0" borderId="140" xfId="14" applyFont="1" applyFill="1" applyBorder="1" applyAlignment="1">
      <alignment vertical="center"/>
    </xf>
    <xf numFmtId="38" fontId="5" fillId="0" borderId="141" xfId="14" applyFont="1" applyFill="1" applyBorder="1" applyAlignment="1">
      <alignment vertical="center"/>
    </xf>
    <xf numFmtId="38" fontId="5" fillId="0" borderId="142" xfId="14" applyFont="1" applyFill="1" applyBorder="1" applyAlignment="1">
      <alignment vertical="center"/>
    </xf>
    <xf numFmtId="38" fontId="22" fillId="0" borderId="143" xfId="14" applyFont="1" applyFill="1" applyBorder="1" applyAlignment="1">
      <alignment horizontal="right" vertical="center" wrapText="1"/>
    </xf>
    <xf numFmtId="38" fontId="22" fillId="0" borderId="138" xfId="14" applyFont="1" applyFill="1" applyBorder="1" applyAlignment="1">
      <alignment vertical="center"/>
    </xf>
    <xf numFmtId="179" fontId="82" fillId="5" borderId="0" xfId="15" applyNumberFormat="1" applyFont="1" applyFill="1" applyAlignment="1">
      <alignment horizontal="center" vertical="center"/>
    </xf>
    <xf numFmtId="0" fontId="5" fillId="5" borderId="0" xfId="13" applyFont="1" applyFill="1" applyAlignment="1">
      <alignment horizontal="center" vertical="center" shrinkToFit="1"/>
    </xf>
    <xf numFmtId="38" fontId="22" fillId="0" borderId="0" xfId="14" applyFont="1" applyFill="1" applyBorder="1" applyAlignment="1">
      <alignment vertical="center"/>
    </xf>
    <xf numFmtId="38" fontId="22" fillId="0" borderId="0" xfId="14" applyFont="1" applyFill="1" applyBorder="1" applyAlignment="1">
      <alignment horizontal="right" vertical="center" wrapText="1"/>
    </xf>
    <xf numFmtId="0" fontId="5" fillId="10" borderId="1" xfId="13" applyFont="1" applyFill="1" applyBorder="1" applyAlignment="1">
      <alignment horizontal="center" vertical="center"/>
    </xf>
    <xf numFmtId="0" fontId="5" fillId="10" borderId="65" xfId="13" applyFont="1" applyFill="1" applyBorder="1" applyAlignment="1">
      <alignment vertical="center"/>
    </xf>
    <xf numFmtId="0" fontId="27" fillId="2" borderId="1" xfId="9" applyFont="1" applyFill="1" applyBorder="1" applyAlignment="1">
      <alignment vertical="top" wrapText="1"/>
    </xf>
    <xf numFmtId="0" fontId="27" fillId="2" borderId="1" xfId="9" applyFont="1" applyFill="1" applyBorder="1" applyAlignment="1">
      <alignment horizontal="center" vertical="center"/>
    </xf>
    <xf numFmtId="0" fontId="27" fillId="2" borderId="1" xfId="9" applyFont="1" applyFill="1" applyBorder="1" applyAlignment="1">
      <alignment horizontal="center" vertical="center" wrapText="1"/>
    </xf>
    <xf numFmtId="0" fontId="5" fillId="0" borderId="64" xfId="13" applyFont="1" applyBorder="1" applyAlignment="1">
      <alignment vertical="center"/>
    </xf>
    <xf numFmtId="0" fontId="5" fillId="0" borderId="1" xfId="13" applyFont="1" applyBorder="1" applyAlignment="1">
      <alignment horizontal="center" vertical="center"/>
    </xf>
    <xf numFmtId="0" fontId="5" fillId="0" borderId="65" xfId="13" applyFont="1" applyBorder="1" applyAlignment="1">
      <alignment vertical="center"/>
    </xf>
    <xf numFmtId="38" fontId="22" fillId="0" borderId="37" xfId="14" applyFont="1" applyFill="1" applyBorder="1" applyAlignment="1">
      <alignment horizontal="right" vertical="center" wrapText="1"/>
    </xf>
    <xf numFmtId="38" fontId="22" fillId="0" borderId="141" xfId="14" applyFont="1" applyFill="1" applyBorder="1" applyAlignment="1">
      <alignment horizontal="right" vertical="center" wrapText="1"/>
    </xf>
    <xf numFmtId="38" fontId="22" fillId="0" borderId="61" xfId="14" applyFont="1" applyFill="1" applyBorder="1" applyAlignment="1">
      <alignment horizontal="right" vertical="center" wrapText="1"/>
    </xf>
    <xf numFmtId="38" fontId="5" fillId="13" borderId="56" xfId="14" applyFont="1" applyFill="1" applyBorder="1" applyAlignment="1">
      <alignment vertical="center"/>
    </xf>
    <xf numFmtId="38" fontId="5" fillId="0" borderId="56" xfId="14" applyFont="1" applyFill="1" applyBorder="1" applyAlignment="1">
      <alignment vertical="center"/>
    </xf>
    <xf numFmtId="38" fontId="22" fillId="0" borderId="57" xfId="14" applyFont="1" applyFill="1" applyBorder="1" applyAlignment="1">
      <alignment vertical="center"/>
    </xf>
    <xf numFmtId="38" fontId="22" fillId="0" borderId="145" xfId="14" applyFont="1" applyFill="1" applyBorder="1" applyAlignment="1">
      <alignment horizontal="right" vertical="center" wrapText="1"/>
    </xf>
    <xf numFmtId="38" fontId="6" fillId="0" borderId="76" xfId="14" applyFont="1" applyFill="1" applyBorder="1" applyAlignment="1">
      <alignment vertical="center"/>
    </xf>
    <xf numFmtId="38" fontId="22" fillId="0" borderId="146" xfId="14" applyFont="1" applyFill="1" applyBorder="1" applyAlignment="1">
      <alignment vertical="center"/>
    </xf>
    <xf numFmtId="0" fontId="5" fillId="11" borderId="65" xfId="13" applyFont="1" applyFill="1" applyBorder="1" applyAlignment="1">
      <alignment vertical="center"/>
    </xf>
    <xf numFmtId="0" fontId="5" fillId="12" borderId="65" xfId="13" applyFont="1" applyFill="1" applyBorder="1" applyAlignment="1">
      <alignment vertical="center"/>
    </xf>
    <xf numFmtId="0" fontId="5" fillId="11" borderId="1" xfId="13" applyFont="1" applyFill="1" applyBorder="1" applyAlignment="1">
      <alignment horizontal="center" vertical="center"/>
    </xf>
    <xf numFmtId="0" fontId="5" fillId="12" borderId="1" xfId="13" applyFont="1" applyFill="1" applyBorder="1" applyAlignment="1">
      <alignment horizontal="center" vertical="center"/>
    </xf>
    <xf numFmtId="38" fontId="22" fillId="0" borderId="60" xfId="14" applyFont="1" applyFill="1" applyBorder="1" applyAlignment="1">
      <alignment horizontal="right" vertical="center" wrapText="1"/>
    </xf>
    <xf numFmtId="38" fontId="6" fillId="0" borderId="55" xfId="14" applyFont="1" applyFill="1" applyBorder="1" applyAlignment="1">
      <alignment vertical="center"/>
    </xf>
    <xf numFmtId="0" fontId="5" fillId="14" borderId="56" xfId="13" applyFont="1" applyFill="1" applyBorder="1" applyAlignment="1">
      <alignment horizontal="center" vertical="center"/>
    </xf>
    <xf numFmtId="0" fontId="5" fillId="14" borderId="57" xfId="13" applyFont="1" applyFill="1" applyBorder="1" applyAlignment="1">
      <alignment vertical="center"/>
    </xf>
    <xf numFmtId="0" fontId="5" fillId="14" borderId="1" xfId="13" applyFont="1" applyFill="1" applyBorder="1" applyAlignment="1">
      <alignment horizontal="center" vertical="center"/>
    </xf>
    <xf numFmtId="0" fontId="5" fillId="14" borderId="65" xfId="13" applyFont="1" applyFill="1" applyBorder="1" applyAlignment="1">
      <alignment vertical="center"/>
    </xf>
    <xf numFmtId="0" fontId="5" fillId="14" borderId="22" xfId="13" applyFont="1" applyFill="1" applyBorder="1" applyAlignment="1">
      <alignment horizontal="center" vertical="center"/>
    </xf>
    <xf numFmtId="0" fontId="5" fillId="14" borderId="76" xfId="13" applyFont="1" applyFill="1" applyBorder="1" applyAlignment="1">
      <alignment vertical="center"/>
    </xf>
    <xf numFmtId="179" fontId="1" fillId="0" borderId="0" xfId="15" applyNumberFormat="1">
      <alignment vertical="center"/>
    </xf>
    <xf numFmtId="38" fontId="5" fillId="0" borderId="0" xfId="14" applyFont="1" applyFill="1" applyBorder="1" applyAlignment="1">
      <alignment horizontal="left" vertical="center" wrapText="1"/>
    </xf>
    <xf numFmtId="38" fontId="22" fillId="0" borderId="60" xfId="14" applyFont="1" applyFill="1" applyBorder="1" applyAlignment="1">
      <alignment vertical="center"/>
    </xf>
    <xf numFmtId="179" fontId="78" fillId="5" borderId="64" xfId="15" applyNumberFormat="1" applyFont="1" applyFill="1" applyBorder="1" applyAlignment="1">
      <alignment horizontal="center" vertical="center"/>
    </xf>
    <xf numFmtId="38" fontId="22" fillId="0" borderId="20" xfId="14" applyFont="1" applyFill="1" applyBorder="1" applyAlignment="1">
      <alignment vertical="center"/>
    </xf>
    <xf numFmtId="38" fontId="22" fillId="0" borderId="39" xfId="14" applyFont="1" applyFill="1" applyBorder="1" applyAlignment="1">
      <alignment horizontal="right" vertical="center" wrapText="1"/>
    </xf>
    <xf numFmtId="38" fontId="5" fillId="0" borderId="55" xfId="14" applyFont="1" applyFill="1" applyBorder="1" applyAlignment="1">
      <alignment vertical="center"/>
    </xf>
    <xf numFmtId="38" fontId="5" fillId="0" borderId="119" xfId="14" applyFont="1" applyFill="1" applyBorder="1" applyAlignment="1">
      <alignment vertical="center"/>
    </xf>
    <xf numFmtId="38" fontId="5" fillId="0" borderId="144" xfId="14" applyFont="1" applyFill="1" applyBorder="1" applyAlignment="1">
      <alignment vertical="center"/>
    </xf>
    <xf numFmtId="0" fontId="5" fillId="0" borderId="56" xfId="13" applyFont="1" applyBorder="1" applyAlignment="1">
      <alignment horizontal="center" vertical="center"/>
    </xf>
    <xf numFmtId="0" fontId="5" fillId="0" borderId="57" xfId="13" applyFont="1" applyBorder="1" applyAlignment="1">
      <alignment vertical="center"/>
    </xf>
    <xf numFmtId="0" fontId="12" fillId="0" borderId="0" xfId="8" applyFont="1" applyAlignment="1">
      <alignment vertical="center"/>
    </xf>
    <xf numFmtId="38" fontId="22" fillId="0" borderId="48" xfId="14" applyFont="1" applyFill="1" applyBorder="1" applyAlignment="1">
      <alignment horizontal="right" vertical="center" wrapText="1"/>
    </xf>
    <xf numFmtId="0" fontId="80" fillId="5" borderId="138" xfId="15" applyFont="1" applyFill="1" applyBorder="1" applyAlignment="1">
      <alignment horizontal="center" vertical="center"/>
    </xf>
    <xf numFmtId="38" fontId="5" fillId="0" borderId="0" xfId="14" applyFont="1" applyFill="1" applyBorder="1" applyAlignment="1">
      <alignment horizontal="left" vertical="center"/>
    </xf>
    <xf numFmtId="0" fontId="5" fillId="0" borderId="55" xfId="13" applyFont="1" applyBorder="1" applyAlignment="1">
      <alignment vertical="center"/>
    </xf>
    <xf numFmtId="0" fontId="5" fillId="0" borderId="19" xfId="13" applyFont="1" applyBorder="1" applyAlignment="1">
      <alignment horizontal="center" vertical="center"/>
    </xf>
    <xf numFmtId="0" fontId="5" fillId="0" borderId="20" xfId="13" applyFont="1" applyBorder="1" applyAlignment="1">
      <alignment vertical="center"/>
    </xf>
    <xf numFmtId="0" fontId="5" fillId="0" borderId="0" xfId="15" applyFont="1" applyAlignment="1">
      <alignment horizontal="left"/>
    </xf>
    <xf numFmtId="0" fontId="5" fillId="0" borderId="1" xfId="13" applyFont="1" applyBorder="1" applyAlignment="1">
      <alignment horizontal="left" vertical="center"/>
    </xf>
    <xf numFmtId="0" fontId="80" fillId="5" borderId="1" xfId="15" applyFont="1" applyFill="1" applyBorder="1" applyAlignment="1">
      <alignment horizontal="center" vertical="center" wrapText="1"/>
    </xf>
    <xf numFmtId="0" fontId="30" fillId="2" borderId="0" xfId="9" applyFont="1" applyFill="1">
      <alignment vertical="center"/>
    </xf>
    <xf numFmtId="0" fontId="4" fillId="0" borderId="64" xfId="8" applyBorder="1" applyAlignment="1">
      <alignment vertical="center" wrapText="1"/>
    </xf>
    <xf numFmtId="0" fontId="26" fillId="2" borderId="0" xfId="9" applyFont="1" applyFill="1">
      <alignment vertical="center"/>
    </xf>
    <xf numFmtId="0" fontId="4" fillId="0" borderId="64" xfId="8" applyBorder="1" applyAlignment="1">
      <alignment horizontal="center" vertical="center"/>
    </xf>
    <xf numFmtId="0" fontId="30" fillId="2" borderId="0" xfId="9" applyFont="1" applyFill="1" applyAlignment="1">
      <alignment horizontal="centerContinuous" vertical="center"/>
    </xf>
    <xf numFmtId="0" fontId="21" fillId="0" borderId="0" xfId="8" applyFont="1" applyAlignment="1">
      <alignment vertical="center"/>
    </xf>
    <xf numFmtId="0" fontId="71" fillId="0" borderId="0" xfId="8" applyFont="1" applyAlignment="1">
      <alignment vertical="center"/>
    </xf>
    <xf numFmtId="38" fontId="6" fillId="0" borderId="42" xfId="14" applyFont="1" applyFill="1" applyBorder="1" applyAlignment="1">
      <alignment vertical="center"/>
    </xf>
    <xf numFmtId="0" fontId="5" fillId="14" borderId="60" xfId="13" applyFont="1" applyFill="1" applyBorder="1" applyAlignment="1">
      <alignment horizontal="center" vertical="center"/>
    </xf>
    <xf numFmtId="0" fontId="5" fillId="14" borderId="117" xfId="13" applyFont="1" applyFill="1" applyBorder="1" applyAlignment="1">
      <alignment vertical="center"/>
    </xf>
    <xf numFmtId="38" fontId="6" fillId="0" borderId="117" xfId="14" applyFont="1" applyFill="1" applyBorder="1" applyAlignment="1">
      <alignment vertical="center"/>
    </xf>
    <xf numFmtId="0" fontId="5" fillId="14" borderId="147" xfId="13" applyFont="1" applyFill="1" applyBorder="1" applyAlignment="1">
      <alignment vertical="center"/>
    </xf>
    <xf numFmtId="0" fontId="21" fillId="6" borderId="64" xfId="8" applyFont="1" applyFill="1" applyBorder="1" applyAlignment="1">
      <alignment horizontal="center" vertical="center" wrapText="1"/>
    </xf>
    <xf numFmtId="0" fontId="21" fillId="3" borderId="51" xfId="8" applyFont="1" applyFill="1" applyBorder="1"/>
    <xf numFmtId="0" fontId="21" fillId="3" borderId="60" xfId="8" applyFont="1" applyFill="1" applyBorder="1"/>
    <xf numFmtId="0" fontId="21" fillId="3" borderId="64" xfId="8" applyFont="1" applyFill="1" applyBorder="1"/>
    <xf numFmtId="38" fontId="21" fillId="3" borderId="1" xfId="12" applyFont="1" applyFill="1" applyBorder="1" applyAlignment="1">
      <alignment horizontal="center" vertical="center"/>
    </xf>
    <xf numFmtId="0" fontId="73" fillId="3" borderId="64" xfId="8" applyFont="1" applyFill="1" applyBorder="1" applyAlignment="1">
      <alignment horizontal="center" vertical="center" wrapText="1"/>
    </xf>
    <xf numFmtId="0" fontId="7" fillId="15" borderId="88" xfId="7" applyFont="1" applyFill="1" applyBorder="1" applyAlignment="1">
      <alignment vertical="center"/>
    </xf>
    <xf numFmtId="0" fontId="7" fillId="15" borderId="6" xfId="7" applyFont="1" applyFill="1" applyBorder="1" applyAlignment="1">
      <alignment vertical="center"/>
    </xf>
    <xf numFmtId="0" fontId="7" fillId="15" borderId="54" xfId="7" applyFont="1" applyFill="1" applyBorder="1" applyAlignment="1">
      <alignment vertical="center"/>
    </xf>
    <xf numFmtId="38" fontId="19" fillId="15" borderId="30" xfId="4" applyFont="1" applyFill="1" applyBorder="1" applyAlignment="1">
      <alignment vertical="center"/>
    </xf>
    <xf numFmtId="38" fontId="19" fillId="15" borderId="13" xfId="7" applyNumberFormat="1" applyFont="1" applyFill="1" applyBorder="1" applyAlignment="1">
      <alignment horizontal="right" vertical="center"/>
    </xf>
    <xf numFmtId="38" fontId="22" fillId="0" borderId="148" xfId="14" applyFont="1" applyFill="1" applyBorder="1" applyAlignment="1">
      <alignment horizontal="right" vertical="center" wrapText="1"/>
    </xf>
    <xf numFmtId="38" fontId="5" fillId="13" borderId="1" xfId="14" applyFont="1" applyFill="1" applyBorder="1" applyAlignment="1">
      <alignment vertical="center"/>
    </xf>
    <xf numFmtId="38" fontId="22" fillId="13" borderId="37" xfId="14" applyFont="1" applyFill="1" applyBorder="1" applyAlignment="1">
      <alignment horizontal="right" vertical="center" wrapText="1"/>
    </xf>
    <xf numFmtId="38" fontId="22" fillId="13" borderId="1" xfId="14" applyFont="1" applyFill="1" applyBorder="1" applyAlignment="1">
      <alignment vertical="center"/>
    </xf>
    <xf numFmtId="38" fontId="19" fillId="15" borderId="149" xfId="4" applyFont="1" applyFill="1" applyBorder="1" applyAlignment="1">
      <alignment vertical="center"/>
    </xf>
    <xf numFmtId="38" fontId="19" fillId="15" borderId="150" xfId="4" applyFont="1" applyFill="1" applyBorder="1" applyAlignment="1">
      <alignment vertical="center"/>
    </xf>
    <xf numFmtId="179" fontId="22" fillId="7" borderId="151" xfId="15" applyNumberFormat="1" applyFont="1" applyFill="1" applyBorder="1" applyAlignment="1">
      <alignment horizontal="center" vertical="center"/>
    </xf>
    <xf numFmtId="179" fontId="22" fillId="7" borderId="152" xfId="15" applyNumberFormat="1" applyFont="1" applyFill="1" applyBorder="1" applyAlignment="1">
      <alignment horizontal="center" vertical="center"/>
    </xf>
    <xf numFmtId="179" fontId="22" fillId="7" borderId="146" xfId="15" applyNumberFormat="1" applyFont="1" applyFill="1" applyBorder="1" applyAlignment="1">
      <alignment horizontal="right" vertical="center"/>
    </xf>
    <xf numFmtId="179" fontId="22" fillId="7" borderId="1" xfId="15" applyNumberFormat="1" applyFont="1" applyFill="1" applyBorder="1" applyAlignment="1">
      <alignment horizontal="right" vertical="center"/>
    </xf>
    <xf numFmtId="179" fontId="82" fillId="7" borderId="146" xfId="15" applyNumberFormat="1" applyFont="1" applyFill="1" applyBorder="1" applyAlignment="1">
      <alignment horizontal="center" vertical="center"/>
    </xf>
    <xf numFmtId="179" fontId="82" fillId="7" borderId="1" xfId="15" applyNumberFormat="1" applyFont="1" applyFill="1" applyBorder="1" applyAlignment="1">
      <alignment horizontal="right" vertical="center"/>
    </xf>
    <xf numFmtId="179" fontId="82" fillId="0" borderId="64" xfId="15" applyNumberFormat="1" applyFont="1" applyBorder="1" applyAlignment="1">
      <alignment horizontal="right" vertical="center"/>
    </xf>
    <xf numFmtId="179" fontId="82" fillId="0" borderId="1" xfId="15" applyNumberFormat="1" applyFont="1" applyBorder="1" applyAlignment="1">
      <alignment horizontal="right" vertical="center"/>
    </xf>
    <xf numFmtId="179" fontId="82" fillId="0" borderId="146" xfId="15" applyNumberFormat="1" applyFont="1" applyBorder="1" applyAlignment="1">
      <alignment horizontal="right" vertical="center"/>
    </xf>
    <xf numFmtId="38" fontId="22" fillId="0" borderId="153" xfId="14" applyFont="1" applyFill="1" applyBorder="1" applyAlignment="1">
      <alignment horizontal="right" vertical="center" wrapText="1"/>
    </xf>
    <xf numFmtId="38" fontId="22" fillId="0" borderId="146" xfId="14" applyFont="1" applyFill="1" applyBorder="1" applyAlignment="1">
      <alignment horizontal="right" vertical="center" wrapText="1"/>
    </xf>
    <xf numFmtId="0" fontId="12" fillId="0" borderId="0" xfId="8" applyFont="1" applyAlignment="1">
      <alignment horizontal="center" vertical="center"/>
    </xf>
    <xf numFmtId="0" fontId="22" fillId="5" borderId="60" xfId="13" applyFont="1" applyFill="1" applyBorder="1" applyAlignment="1">
      <alignment horizontal="center" vertical="center" wrapText="1"/>
    </xf>
    <xf numFmtId="0" fontId="5" fillId="7" borderId="64" xfId="13" applyFont="1" applyFill="1" applyBorder="1" applyAlignment="1">
      <alignment horizontal="center" vertical="center" wrapText="1"/>
    </xf>
    <xf numFmtId="0" fontId="5" fillId="5" borderId="64" xfId="13" applyFont="1" applyFill="1" applyBorder="1" applyAlignment="1">
      <alignment horizontal="center" vertical="center" wrapText="1"/>
    </xf>
    <xf numFmtId="0" fontId="22" fillId="5" borderId="1" xfId="13" applyFont="1" applyFill="1" applyBorder="1" applyAlignment="1">
      <alignment horizontal="center" vertical="center"/>
    </xf>
    <xf numFmtId="0" fontId="22" fillId="5" borderId="65" xfId="13" applyFont="1" applyFill="1" applyBorder="1" applyAlignment="1">
      <alignment horizontal="center" vertical="center"/>
    </xf>
    <xf numFmtId="0" fontId="5" fillId="0" borderId="64" xfId="13" applyFont="1" applyBorder="1" applyAlignment="1">
      <alignment horizontal="center" vertical="center" wrapText="1"/>
    </xf>
    <xf numFmtId="0" fontId="22" fillId="5" borderId="37" xfId="13" applyFont="1" applyFill="1" applyBorder="1" applyAlignment="1">
      <alignment horizontal="center" vertical="center"/>
    </xf>
    <xf numFmtId="0" fontId="22" fillId="5" borderId="61" xfId="13" applyFont="1" applyFill="1" applyBorder="1" applyAlignment="1">
      <alignment horizontal="center" vertical="center"/>
    </xf>
    <xf numFmtId="0" fontId="22" fillId="5" borderId="1" xfId="13" applyFont="1" applyFill="1" applyBorder="1" applyAlignment="1">
      <alignment horizontal="center" vertical="center" wrapText="1"/>
    </xf>
    <xf numFmtId="0" fontId="22" fillId="5" borderId="65" xfId="13" applyFont="1" applyFill="1" applyBorder="1" applyAlignment="1">
      <alignment horizontal="center" vertical="center" wrapText="1"/>
    </xf>
    <xf numFmtId="0" fontId="12" fillId="2" borderId="64" xfId="9" applyFont="1" applyFill="1" applyBorder="1" applyAlignment="1">
      <alignment horizontal="center" vertical="center"/>
    </xf>
    <xf numFmtId="0" fontId="12" fillId="2" borderId="1" xfId="9" applyFont="1" applyFill="1" applyBorder="1" applyAlignment="1">
      <alignment horizontal="left" vertical="center"/>
    </xf>
    <xf numFmtId="0" fontId="12" fillId="0" borderId="86" xfId="9" applyFont="1" applyBorder="1" applyAlignment="1">
      <alignment horizontal="left" vertical="center"/>
    </xf>
    <xf numFmtId="0" fontId="12" fillId="0" borderId="65" xfId="9" applyFont="1" applyBorder="1" applyAlignment="1">
      <alignment horizontal="left" vertical="center"/>
    </xf>
    <xf numFmtId="0" fontId="12" fillId="2" borderId="0" xfId="9" applyFont="1" applyFill="1" applyAlignment="1">
      <alignment horizontal="left" vertical="center" wrapText="1"/>
    </xf>
    <xf numFmtId="176" fontId="12" fillId="2" borderId="0" xfId="9" applyNumberFormat="1" applyFont="1" applyFill="1" applyAlignment="1">
      <alignment horizontal="right" vertical="center"/>
    </xf>
    <xf numFmtId="0" fontId="28" fillId="2" borderId="0" xfId="9" applyFont="1" applyFill="1" applyAlignment="1">
      <alignment horizontal="center" vertical="center"/>
    </xf>
    <xf numFmtId="0" fontId="12" fillId="0" borderId="64" xfId="9" applyFont="1" applyBorder="1" applyAlignment="1">
      <alignment horizontal="center" vertical="center"/>
    </xf>
    <xf numFmtId="0" fontId="12" fillId="2" borderId="86" xfId="9" applyFont="1" applyFill="1" applyBorder="1" applyAlignment="1">
      <alignment horizontal="left" vertical="center"/>
    </xf>
    <xf numFmtId="0" fontId="12" fillId="2" borderId="65" xfId="9" applyFont="1" applyFill="1" applyBorder="1" applyAlignment="1">
      <alignment horizontal="left" vertical="center"/>
    </xf>
    <xf numFmtId="176" fontId="25" fillId="2" borderId="0" xfId="9" applyNumberFormat="1" applyFont="1" applyFill="1" applyAlignment="1">
      <alignment horizontal="right" vertical="center"/>
    </xf>
    <xf numFmtId="0" fontId="37" fillId="0" borderId="20" xfId="10" applyFont="1" applyBorder="1" applyAlignment="1">
      <alignment horizontal="left" vertical="center" wrapText="1"/>
    </xf>
    <xf numFmtId="0" fontId="37" fillId="0" borderId="82" xfId="10" applyFont="1" applyBorder="1" applyAlignment="1">
      <alignment horizontal="left" vertical="center" wrapText="1"/>
    </xf>
    <xf numFmtId="0" fontId="37" fillId="0" borderId="61" xfId="10" applyFont="1" applyBorder="1" applyAlignment="1">
      <alignment horizontal="left" vertical="center" wrapText="1"/>
    </xf>
    <xf numFmtId="0" fontId="37" fillId="0" borderId="51" xfId="10" applyFont="1" applyBorder="1" applyAlignment="1">
      <alignment horizontal="center" vertical="center" textRotation="255" wrapText="1"/>
    </xf>
    <xf numFmtId="0" fontId="37" fillId="0" borderId="60" xfId="10" applyFont="1" applyBorder="1" applyAlignment="1">
      <alignment horizontal="center" vertical="center" textRotation="255" wrapText="1"/>
    </xf>
    <xf numFmtId="49" fontId="37" fillId="0" borderId="60" xfId="10" applyNumberFormat="1" applyFont="1" applyBorder="1" applyAlignment="1">
      <alignment horizontal="center" vertical="center"/>
    </xf>
    <xf numFmtId="49" fontId="37" fillId="0" borderId="64" xfId="10" applyNumberFormat="1" applyFont="1" applyBorder="1" applyAlignment="1">
      <alignment horizontal="center" vertical="center"/>
    </xf>
    <xf numFmtId="49" fontId="37" fillId="0" borderId="18" xfId="10" applyNumberFormat="1" applyFont="1" applyBorder="1" applyAlignment="1">
      <alignment horizontal="center" vertical="center"/>
    </xf>
    <xf numFmtId="49" fontId="37" fillId="0" borderId="51" xfId="10" applyNumberFormat="1" applyFont="1" applyBorder="1" applyAlignment="1">
      <alignment horizontal="center" vertical="center"/>
    </xf>
    <xf numFmtId="49" fontId="37" fillId="0" borderId="18" xfId="10" applyNumberFormat="1" applyFont="1" applyBorder="1" applyAlignment="1">
      <alignment horizontal="center" vertical="center" textRotation="255"/>
    </xf>
    <xf numFmtId="49" fontId="37" fillId="0" borderId="51" xfId="10" applyNumberFormat="1" applyFont="1" applyBorder="1" applyAlignment="1">
      <alignment horizontal="center" vertical="center" textRotation="255"/>
    </xf>
    <xf numFmtId="49" fontId="37" fillId="0" borderId="60" xfId="10" applyNumberFormat="1" applyFont="1" applyBorder="1" applyAlignment="1">
      <alignment horizontal="center" vertical="center" textRotation="255"/>
    </xf>
    <xf numFmtId="49" fontId="37" fillId="0" borderId="64" xfId="10" applyNumberFormat="1" applyFont="1" applyBorder="1" applyAlignment="1">
      <alignment horizontal="center" vertical="center" textRotation="255"/>
    </xf>
    <xf numFmtId="0" fontId="39" fillId="0" borderId="0" xfId="10" applyFont="1" applyAlignment="1">
      <alignment horizontal="center" vertical="center"/>
    </xf>
    <xf numFmtId="0" fontId="40" fillId="0" borderId="64" xfId="10" applyFont="1" applyBorder="1" applyAlignment="1">
      <alignment horizontal="center" vertical="center"/>
    </xf>
    <xf numFmtId="0" fontId="49" fillId="0" borderId="0" xfId="10" applyFont="1">
      <alignment vertical="center"/>
    </xf>
    <xf numFmtId="0" fontId="49" fillId="0" borderId="0" xfId="10" applyFont="1" applyAlignment="1">
      <alignment horizontal="left" vertical="center"/>
    </xf>
    <xf numFmtId="0" fontId="41" fillId="0" borderId="1" xfId="10" applyFont="1" applyBorder="1" applyAlignment="1">
      <alignment horizontal="center" vertical="center" shrinkToFit="1"/>
    </xf>
    <xf numFmtId="0" fontId="41" fillId="0" borderId="65" xfId="10" applyFont="1" applyBorder="1" applyAlignment="1">
      <alignment horizontal="center" vertical="center" shrinkToFit="1"/>
    </xf>
    <xf numFmtId="0" fontId="49" fillId="0" borderId="0" xfId="10" applyFont="1" applyAlignment="1">
      <alignment vertical="center" wrapText="1"/>
    </xf>
    <xf numFmtId="0" fontId="41" fillId="0" borderId="19" xfId="10" applyFont="1" applyBorder="1" applyAlignment="1">
      <alignment horizontal="center" vertical="center" wrapText="1"/>
    </xf>
    <xf numFmtId="0" fontId="41" fillId="0" borderId="104" xfId="10" applyFont="1" applyBorder="1" applyAlignment="1">
      <alignment horizontal="center" vertical="center" wrapText="1"/>
    </xf>
    <xf numFmtId="0" fontId="41" fillId="0" borderId="20" xfId="10" applyFont="1" applyBorder="1" applyAlignment="1">
      <alignment horizontal="center" vertical="center" wrapText="1"/>
    </xf>
    <xf numFmtId="0" fontId="41" fillId="0" borderId="37" xfId="10" applyFont="1" applyBorder="1" applyAlignment="1">
      <alignment horizontal="center" vertical="center" wrapText="1"/>
    </xf>
    <xf numFmtId="0" fontId="41" fillId="0" borderId="39" xfId="10" applyFont="1" applyBorder="1" applyAlignment="1">
      <alignment horizontal="center" vertical="center" wrapText="1"/>
    </xf>
    <xf numFmtId="0" fontId="37" fillId="0" borderId="39" xfId="10" applyFont="1" applyBorder="1" applyAlignment="1">
      <alignment horizontal="center" vertical="center" wrapText="1"/>
    </xf>
    <xf numFmtId="0" fontId="41" fillId="0" borderId="61" xfId="10" applyFont="1" applyBorder="1" applyAlignment="1">
      <alignment horizontal="center" vertical="center" wrapText="1"/>
    </xf>
    <xf numFmtId="0" fontId="47" fillId="0" borderId="19" xfId="10" applyFont="1" applyBorder="1" applyAlignment="1">
      <alignment horizontal="center" vertical="center"/>
    </xf>
    <xf numFmtId="0" fontId="47" fillId="0" borderId="37" xfId="10" applyFont="1" applyBorder="1" applyAlignment="1">
      <alignment horizontal="center" vertical="center"/>
    </xf>
    <xf numFmtId="0" fontId="41" fillId="0" borderId="20" xfId="10" applyFont="1" applyBorder="1" applyAlignment="1">
      <alignment horizontal="center" vertical="center"/>
    </xf>
    <xf numFmtId="0" fontId="41" fillId="0" borderId="61" xfId="10" applyFont="1" applyBorder="1" applyAlignment="1">
      <alignment horizontal="center" vertical="center"/>
    </xf>
    <xf numFmtId="0" fontId="41" fillId="0" borderId="64" xfId="10" applyFont="1" applyBorder="1" applyAlignment="1">
      <alignment horizontal="right" vertical="center" shrinkToFit="1"/>
    </xf>
    <xf numFmtId="0" fontId="41" fillId="0" borderId="19" xfId="10" applyFont="1" applyBorder="1" applyAlignment="1">
      <alignment horizontal="center" vertical="center"/>
    </xf>
    <xf numFmtId="0" fontId="41" fillId="0" borderId="37" xfId="10" applyFont="1" applyBorder="1" applyAlignment="1">
      <alignment horizontal="center" vertical="center"/>
    </xf>
    <xf numFmtId="0" fontId="41" fillId="0" borderId="64" xfId="10" applyFont="1" applyBorder="1" applyAlignment="1">
      <alignment horizontal="center" vertical="center" shrinkToFit="1"/>
    </xf>
    <xf numFmtId="0" fontId="41" fillId="0" borderId="86" xfId="10" applyFont="1" applyBorder="1" applyAlignment="1">
      <alignment horizontal="center" vertical="center" shrinkToFit="1"/>
    </xf>
    <xf numFmtId="0" fontId="44" fillId="0" borderId="0" xfId="10" applyFont="1" applyAlignment="1">
      <alignment horizontal="center" vertical="center"/>
    </xf>
    <xf numFmtId="0" fontId="38" fillId="0" borderId="0" xfId="10" applyFont="1" applyAlignment="1">
      <alignment horizontal="center" vertical="center"/>
    </xf>
    <xf numFmtId="0" fontId="46" fillId="0" borderId="0" xfId="10" applyFont="1" applyAlignment="1">
      <alignment horizontal="left" vertical="center"/>
    </xf>
    <xf numFmtId="0" fontId="37" fillId="0" borderId="0" xfId="10" applyFont="1" applyAlignment="1">
      <alignment horizontal="left" vertical="center"/>
    </xf>
    <xf numFmtId="0" fontId="37" fillId="0" borderId="0" xfId="10" applyFont="1" applyAlignment="1">
      <alignment horizontal="right" vertical="center"/>
    </xf>
    <xf numFmtId="0" fontId="46" fillId="0" borderId="0" xfId="10" applyFont="1" applyAlignment="1">
      <alignment horizontal="left" vertical="center" wrapText="1"/>
    </xf>
    <xf numFmtId="0" fontId="46" fillId="0" borderId="64" xfId="10" applyFont="1" applyBorder="1" applyAlignment="1">
      <alignment horizontal="center" vertical="center" wrapText="1"/>
    </xf>
    <xf numFmtId="0" fontId="46" fillId="0" borderId="1" xfId="10" applyFont="1" applyBorder="1" applyAlignment="1">
      <alignment vertical="center" wrapText="1"/>
    </xf>
    <xf numFmtId="0" fontId="46" fillId="0" borderId="86" xfId="10" applyFont="1" applyBorder="1" applyAlignment="1">
      <alignment vertical="center" wrapText="1"/>
    </xf>
    <xf numFmtId="0" fontId="46" fillId="0" borderId="65" xfId="10" applyFont="1" applyBorder="1" applyAlignment="1">
      <alignment vertical="center" wrapText="1"/>
    </xf>
    <xf numFmtId="0" fontId="46" fillId="0" borderId="64" xfId="10" applyFont="1" applyBorder="1" applyAlignment="1">
      <alignment horizontal="right" vertical="center" wrapText="1"/>
    </xf>
    <xf numFmtId="0" fontId="46" fillId="0" borderId="1" xfId="10" applyFont="1" applyBorder="1" applyAlignment="1">
      <alignment horizontal="right" vertical="center" wrapText="1"/>
    </xf>
    <xf numFmtId="0" fontId="51" fillId="0" borderId="0" xfId="10" applyFont="1" applyAlignment="1">
      <alignment horizontal="center" vertical="center"/>
    </xf>
    <xf numFmtId="0" fontId="46" fillId="0" borderId="0" xfId="10" applyFont="1" applyAlignment="1">
      <alignment horizontal="right" vertical="center"/>
    </xf>
    <xf numFmtId="0" fontId="46" fillId="0" borderId="0" xfId="10" applyFont="1" applyAlignment="1">
      <alignment horizontal="center" vertical="center"/>
    </xf>
    <xf numFmtId="0" fontId="37" fillId="0" borderId="0" xfId="10" applyFont="1" applyAlignment="1">
      <alignment horizontal="center" vertical="center"/>
    </xf>
    <xf numFmtId="0" fontId="38" fillId="0" borderId="0" xfId="10" applyFont="1" applyAlignment="1">
      <alignment horizontal="left" vertical="center" wrapText="1"/>
    </xf>
    <xf numFmtId="0" fontId="55" fillId="0" borderId="0" xfId="10" applyFont="1" applyAlignment="1">
      <alignment horizontal="left"/>
    </xf>
    <xf numFmtId="0" fontId="38" fillId="0" borderId="49" xfId="10" applyFont="1" applyBorder="1" applyAlignment="1">
      <alignment horizontal="center" vertical="center"/>
    </xf>
    <xf numFmtId="0" fontId="38" fillId="0" borderId="124" xfId="10" applyFont="1" applyBorder="1" applyAlignment="1">
      <alignment horizontal="center" vertical="center"/>
    </xf>
    <xf numFmtId="0" fontId="38" fillId="0" borderId="125" xfId="10" applyFont="1" applyBorder="1" applyAlignment="1">
      <alignment horizontal="center" vertical="center"/>
    </xf>
    <xf numFmtId="0" fontId="38" fillId="0" borderId="1" xfId="10" applyFont="1" applyBorder="1" applyAlignment="1">
      <alignment horizontal="left" vertical="center"/>
    </xf>
    <xf numFmtId="0" fontId="38" fillId="0" borderId="86" xfId="10" applyFont="1" applyBorder="1" applyAlignment="1">
      <alignment horizontal="left" vertical="center"/>
    </xf>
    <xf numFmtId="0" fontId="38" fillId="0" borderId="65" xfId="10" applyFont="1" applyBorder="1" applyAlignment="1">
      <alignment horizontal="left" vertical="center"/>
    </xf>
    <xf numFmtId="0" fontId="59" fillId="0" borderId="1" xfId="10" applyFont="1" applyBorder="1" applyAlignment="1">
      <alignment horizontal="left" vertical="center" wrapText="1"/>
    </xf>
    <xf numFmtId="0" fontId="59" fillId="0" borderId="65" xfId="10" applyFont="1" applyBorder="1" applyAlignment="1">
      <alignment horizontal="left" vertical="center" wrapText="1"/>
    </xf>
    <xf numFmtId="0" fontId="38" fillId="0" borderId="56" xfId="10" applyFont="1" applyBorder="1" applyAlignment="1">
      <alignment horizontal="left" vertical="center"/>
    </xf>
    <xf numFmtId="0" fontId="38" fillId="0" borderId="119" xfId="10" applyFont="1" applyBorder="1" applyAlignment="1">
      <alignment horizontal="left" vertical="center"/>
    </xf>
    <xf numFmtId="0" fontId="38" fillId="0" borderId="57" xfId="10" applyFont="1" applyBorder="1" applyAlignment="1">
      <alignment horizontal="left" vertical="center"/>
    </xf>
    <xf numFmtId="0" fontId="59" fillId="0" borderId="56" xfId="10" applyFont="1" applyBorder="1" applyAlignment="1">
      <alignment horizontal="left" vertical="center" wrapText="1"/>
    </xf>
    <xf numFmtId="0" fontId="59" fillId="0" borderId="57" xfId="10" applyFont="1" applyBorder="1" applyAlignment="1">
      <alignment horizontal="left" vertical="center" wrapText="1"/>
    </xf>
    <xf numFmtId="0" fontId="38" fillId="0" borderId="1" xfId="10" applyFont="1" applyBorder="1" applyAlignment="1">
      <alignment horizontal="left" vertical="center" wrapText="1"/>
    </xf>
    <xf numFmtId="0" fontId="38" fillId="0" borderId="86" xfId="10" applyFont="1" applyBorder="1" applyAlignment="1">
      <alignment horizontal="left" vertical="center" wrapText="1"/>
    </xf>
    <xf numFmtId="0" fontId="38" fillId="0" borderId="65" xfId="10" applyFont="1" applyBorder="1" applyAlignment="1">
      <alignment horizontal="left" vertical="center" wrapText="1"/>
    </xf>
    <xf numFmtId="0" fontId="56" fillId="0" borderId="0" xfId="10" applyFont="1" applyAlignment="1">
      <alignment horizontal="center" vertical="center"/>
    </xf>
    <xf numFmtId="0" fontId="55" fillId="0" borderId="0" xfId="10" applyFont="1" applyAlignment="1">
      <alignment horizontal="left" vertical="center" wrapText="1"/>
    </xf>
    <xf numFmtId="0" fontId="55" fillId="0" borderId="19" xfId="10" applyFont="1" applyBorder="1" applyAlignment="1">
      <alignment horizontal="center" vertical="center" wrapText="1"/>
    </xf>
    <xf numFmtId="0" fontId="55" fillId="0" borderId="104" xfId="10" applyFont="1" applyBorder="1" applyAlignment="1">
      <alignment horizontal="center" vertical="center" wrapText="1"/>
    </xf>
    <xf numFmtId="0" fontId="55" fillId="0" borderId="20" xfId="10" applyFont="1" applyBorder="1" applyAlignment="1">
      <alignment horizontal="center" vertical="center" wrapText="1"/>
    </xf>
    <xf numFmtId="0" fontId="55" fillId="0" borderId="37" xfId="10" applyFont="1" applyBorder="1" applyAlignment="1">
      <alignment horizontal="center" vertical="center" wrapText="1"/>
    </xf>
    <xf numFmtId="0" fontId="55" fillId="0" borderId="39" xfId="10" applyFont="1" applyBorder="1" applyAlignment="1">
      <alignment horizontal="center" vertical="center" wrapText="1"/>
    </xf>
    <xf numFmtId="0" fontId="55" fillId="0" borderId="61" xfId="10" applyFont="1" applyBorder="1" applyAlignment="1">
      <alignment horizontal="center" vertical="center" wrapText="1"/>
    </xf>
    <xf numFmtId="0" fontId="55" fillId="0" borderId="104" xfId="10" applyFont="1" applyBorder="1" applyAlignment="1">
      <alignment horizontal="center" vertical="center"/>
    </xf>
    <xf numFmtId="0" fontId="55" fillId="0" borderId="20" xfId="10" applyFont="1" applyBorder="1" applyAlignment="1">
      <alignment horizontal="center" vertical="center"/>
    </xf>
    <xf numFmtId="0" fontId="55" fillId="0" borderId="37" xfId="10" applyFont="1" applyBorder="1" applyAlignment="1">
      <alignment horizontal="center" vertical="center"/>
    </xf>
    <xf numFmtId="0" fontId="55" fillId="0" borderId="39" xfId="10" applyFont="1" applyBorder="1" applyAlignment="1">
      <alignment horizontal="center" vertical="center"/>
    </xf>
    <xf numFmtId="0" fontId="55" fillId="0" borderId="61" xfId="10" applyFont="1" applyBorder="1" applyAlignment="1">
      <alignment horizontal="center" vertical="center"/>
    </xf>
    <xf numFmtId="0" fontId="55" fillId="0" borderId="64" xfId="10" applyFont="1" applyBorder="1" applyAlignment="1">
      <alignment horizontal="center" vertical="center" wrapText="1"/>
    </xf>
    <xf numFmtId="0" fontId="55" fillId="0" borderId="64" xfId="10" applyFont="1" applyBorder="1" applyAlignment="1">
      <alignment horizontal="center" vertical="center"/>
    </xf>
    <xf numFmtId="0" fontId="55" fillId="0" borderId="18" xfId="10" applyFont="1" applyBorder="1" applyAlignment="1">
      <alignment horizontal="center" vertical="center" wrapText="1"/>
    </xf>
    <xf numFmtId="0" fontId="55" fillId="0" borderId="60" xfId="10" applyFont="1" applyBorder="1" applyAlignment="1">
      <alignment horizontal="center" vertical="center"/>
    </xf>
    <xf numFmtId="0" fontId="52" fillId="0" borderId="0" xfId="10" applyFont="1" applyAlignment="1">
      <alignment horizontal="left" vertical="center" wrapText="1"/>
    </xf>
    <xf numFmtId="0" fontId="46" fillId="0" borderId="1" xfId="10" applyFont="1" applyBorder="1" applyAlignment="1">
      <alignment horizontal="center" vertical="center" wrapText="1"/>
    </xf>
    <xf numFmtId="0" fontId="46" fillId="0" borderId="86" xfId="10" applyFont="1" applyBorder="1" applyAlignment="1">
      <alignment horizontal="center" vertical="center" wrapText="1"/>
    </xf>
    <xf numFmtId="0" fontId="46" fillId="0" borderId="65" xfId="10" applyFont="1" applyBorder="1" applyAlignment="1">
      <alignment horizontal="center" vertical="center" wrapText="1"/>
    </xf>
    <xf numFmtId="0" fontId="46" fillId="0" borderId="86" xfId="10" applyFont="1" applyBorder="1" applyAlignment="1">
      <alignment horizontal="left" vertical="center" wrapText="1"/>
    </xf>
    <xf numFmtId="0" fontId="46" fillId="0" borderId="65" xfId="10" applyFont="1" applyBorder="1" applyAlignment="1">
      <alignment horizontal="left" vertical="center" wrapText="1"/>
    </xf>
    <xf numFmtId="0" fontId="46" fillId="0" borderId="104" xfId="10" applyFont="1" applyBorder="1" applyAlignment="1">
      <alignment horizontal="left" vertical="center" wrapText="1"/>
    </xf>
    <xf numFmtId="0" fontId="46" fillId="0" borderId="39" xfId="10" applyFont="1" applyBorder="1" applyAlignment="1">
      <alignment horizontal="left" vertical="center" wrapText="1"/>
    </xf>
    <xf numFmtId="0" fontId="46" fillId="0" borderId="1" xfId="10" applyFont="1" applyBorder="1" applyAlignment="1">
      <alignment horizontal="left" vertical="center" wrapText="1"/>
    </xf>
    <xf numFmtId="0" fontId="59" fillId="0" borderId="0" xfId="10" applyFont="1" applyAlignment="1">
      <alignment vertical="center" wrapText="1"/>
    </xf>
    <xf numFmtId="0" fontId="59" fillId="0" borderId="0" xfId="10" applyFont="1" applyAlignment="1">
      <alignment horizontal="left" vertical="center" wrapText="1"/>
    </xf>
    <xf numFmtId="0" fontId="59" fillId="0" borderId="1" xfId="10" applyFont="1" applyBorder="1" applyAlignment="1">
      <alignment horizontal="left" vertical="center"/>
    </xf>
    <xf numFmtId="0" fontId="59" fillId="0" borderId="65" xfId="10" applyFont="1" applyBorder="1" applyAlignment="1">
      <alignment horizontal="left" vertical="center"/>
    </xf>
    <xf numFmtId="0" fontId="35" fillId="4" borderId="19" xfId="0" applyFont="1" applyFill="1" applyBorder="1" applyAlignment="1">
      <alignment horizontal="left" vertical="center"/>
    </xf>
    <xf numFmtId="0" fontId="35" fillId="4" borderId="104" xfId="0" applyFont="1" applyFill="1" applyBorder="1" applyAlignment="1">
      <alignment horizontal="left" vertical="center"/>
    </xf>
    <xf numFmtId="0" fontId="35" fillId="4" borderId="20" xfId="0" applyFont="1" applyFill="1" applyBorder="1" applyAlignment="1">
      <alignment horizontal="left" vertical="center"/>
    </xf>
    <xf numFmtId="0" fontId="35" fillId="0" borderId="64" xfId="0" applyFont="1" applyBorder="1" applyAlignment="1">
      <alignment horizontal="left" vertical="center" wrapText="1"/>
    </xf>
    <xf numFmtId="0" fontId="35" fillId="4" borderId="1" xfId="0" applyFont="1" applyFill="1" applyBorder="1" applyAlignment="1">
      <alignment horizontal="left" vertical="center"/>
    </xf>
    <xf numFmtId="0" fontId="35" fillId="4" borderId="86" xfId="0" applyFont="1" applyFill="1" applyBorder="1" applyAlignment="1">
      <alignment horizontal="left" vertical="center"/>
    </xf>
    <xf numFmtId="0" fontId="35" fillId="4" borderId="65" xfId="0" applyFont="1" applyFill="1" applyBorder="1" applyAlignment="1">
      <alignment horizontal="left" vertical="center"/>
    </xf>
    <xf numFmtId="0" fontId="35" fillId="5" borderId="19" xfId="0" applyFont="1" applyFill="1" applyBorder="1" applyAlignment="1">
      <alignment horizontal="left" vertical="center" wrapText="1"/>
    </xf>
    <xf numFmtId="0" fontId="35" fillId="5" borderId="104" xfId="0" applyFont="1" applyFill="1" applyBorder="1" applyAlignment="1">
      <alignment horizontal="left" vertical="center" wrapText="1"/>
    </xf>
    <xf numFmtId="0" fontId="35" fillId="5" borderId="86" xfId="0" applyFont="1" applyFill="1" applyBorder="1" applyAlignment="1">
      <alignment horizontal="left" vertical="center" wrapText="1"/>
    </xf>
    <xf numFmtId="0" fontId="35" fillId="5" borderId="65" xfId="0" applyFont="1" applyFill="1" applyBorder="1" applyAlignment="1">
      <alignment horizontal="left" vertical="center" wrapText="1"/>
    </xf>
    <xf numFmtId="0" fontId="35" fillId="6" borderId="64" xfId="0" applyFont="1" applyFill="1" applyBorder="1" applyAlignment="1">
      <alignment horizontal="left" vertical="center" wrapText="1"/>
    </xf>
    <xf numFmtId="0" fontId="35" fillId="5" borderId="22" xfId="0" applyFont="1" applyFill="1" applyBorder="1" applyAlignment="1">
      <alignment horizontal="left" vertical="center" wrapText="1"/>
    </xf>
    <xf numFmtId="0" fontId="35" fillId="5" borderId="0" xfId="0" applyFont="1" applyFill="1" applyAlignment="1">
      <alignment horizontal="left" vertical="center" wrapText="1"/>
    </xf>
    <xf numFmtId="0" fontId="35" fillId="6" borderId="18" xfId="0" applyFont="1" applyFill="1" applyBorder="1" applyAlignment="1">
      <alignment horizontal="left" vertical="center" wrapText="1"/>
    </xf>
    <xf numFmtId="0" fontId="35" fillId="0" borderId="18" xfId="0" applyFont="1" applyBorder="1" applyAlignment="1">
      <alignment horizontal="left" vertical="center" wrapText="1"/>
    </xf>
    <xf numFmtId="0" fontId="35" fillId="0" borderId="1" xfId="0" applyFont="1" applyBorder="1" applyAlignment="1">
      <alignment horizontal="left" vertical="center" wrapText="1"/>
    </xf>
    <xf numFmtId="0" fontId="35" fillId="5" borderId="1" xfId="0" applyFont="1" applyFill="1" applyBorder="1" applyAlignment="1">
      <alignment horizontal="left" vertical="center" wrapText="1"/>
    </xf>
    <xf numFmtId="0" fontId="35" fillId="6" borderId="1" xfId="0" applyFont="1" applyFill="1" applyBorder="1" applyAlignment="1">
      <alignment horizontal="left" vertical="center" wrapText="1"/>
    </xf>
    <xf numFmtId="0" fontId="35" fillId="6" borderId="65" xfId="0" applyFont="1" applyFill="1" applyBorder="1" applyAlignment="1">
      <alignment horizontal="left" vertical="center" wrapText="1"/>
    </xf>
    <xf numFmtId="0" fontId="35" fillId="0" borderId="65" xfId="0" applyFont="1" applyBorder="1" applyAlignment="1">
      <alignment horizontal="left" vertical="center" wrapText="1"/>
    </xf>
    <xf numFmtId="0" fontId="35" fillId="5" borderId="39" xfId="0" applyFont="1" applyFill="1" applyBorder="1" applyAlignment="1">
      <alignment horizontal="left" vertical="center" wrapText="1"/>
    </xf>
    <xf numFmtId="0" fontId="35" fillId="0" borderId="19" xfId="0" applyFont="1" applyBorder="1" applyAlignment="1">
      <alignment horizontal="left" vertical="center" wrapText="1"/>
    </xf>
    <xf numFmtId="0" fontId="35" fillId="6" borderId="19" xfId="0" applyFont="1" applyFill="1" applyBorder="1" applyAlignment="1">
      <alignment horizontal="left" vertical="center" wrapText="1"/>
    </xf>
    <xf numFmtId="0" fontId="35" fillId="6" borderId="104" xfId="0" applyFont="1" applyFill="1" applyBorder="1" applyAlignment="1">
      <alignment horizontal="left" vertical="center" wrapText="1"/>
    </xf>
    <xf numFmtId="0" fontId="35" fillId="6" borderId="20" xfId="0" applyFont="1" applyFill="1" applyBorder="1" applyAlignment="1">
      <alignment horizontal="left" vertical="center" wrapText="1"/>
    </xf>
    <xf numFmtId="0" fontId="35" fillId="6" borderId="86" xfId="0" applyFont="1" applyFill="1" applyBorder="1" applyAlignment="1">
      <alignment horizontal="left" vertical="center" wrapText="1"/>
    </xf>
    <xf numFmtId="0" fontId="35" fillId="4" borderId="22" xfId="0" applyFont="1" applyFill="1" applyBorder="1" applyAlignment="1">
      <alignment horizontal="left" vertical="center"/>
    </xf>
    <xf numFmtId="0" fontId="35" fillId="4" borderId="0" xfId="0" applyFont="1" applyFill="1" applyAlignment="1">
      <alignment horizontal="left" vertical="center"/>
    </xf>
    <xf numFmtId="0" fontId="35" fillId="4" borderId="82" xfId="0" applyFont="1" applyFill="1" applyBorder="1" applyAlignment="1">
      <alignment horizontal="left" vertical="center"/>
    </xf>
    <xf numFmtId="0" fontId="35" fillId="0" borderId="86" xfId="0" applyFont="1" applyBorder="1" applyAlignment="1">
      <alignment horizontal="left" vertical="center" wrapText="1"/>
    </xf>
    <xf numFmtId="0" fontId="35" fillId="0" borderId="18" xfId="0" applyFont="1" applyBorder="1" applyAlignment="1">
      <alignment vertical="center" wrapText="1"/>
    </xf>
    <xf numFmtId="0" fontId="35" fillId="0" borderId="64" xfId="0" applyFont="1" applyBorder="1" applyAlignment="1">
      <alignment vertical="center" wrapText="1"/>
    </xf>
    <xf numFmtId="0" fontId="35" fillId="4" borderId="51" xfId="0" applyFont="1" applyFill="1" applyBorder="1" applyAlignment="1">
      <alignment horizontal="center"/>
    </xf>
    <xf numFmtId="0" fontId="35" fillId="4" borderId="39" xfId="0" applyFont="1" applyFill="1" applyBorder="1" applyAlignment="1">
      <alignment horizontal="left" vertical="center"/>
    </xf>
    <xf numFmtId="0" fontId="35" fillId="0" borderId="64" xfId="0" applyFont="1" applyBorder="1" applyAlignment="1">
      <alignment horizontal="left" vertical="top" wrapText="1"/>
    </xf>
    <xf numFmtId="0" fontId="35" fillId="5" borderId="64" xfId="0" applyFont="1" applyFill="1" applyBorder="1" applyAlignment="1">
      <alignment horizontal="left" vertical="center" wrapText="1"/>
    </xf>
    <xf numFmtId="49" fontId="35" fillId="0" borderId="1" xfId="0" applyNumberFormat="1" applyFont="1" applyBorder="1" applyAlignment="1">
      <alignment horizontal="left" vertical="center" wrapText="1"/>
    </xf>
    <xf numFmtId="49" fontId="35" fillId="0" borderId="86" xfId="0" applyNumberFormat="1" applyFont="1" applyBorder="1" applyAlignment="1">
      <alignment horizontal="left" vertical="center" wrapText="1"/>
    </xf>
    <xf numFmtId="49" fontId="35" fillId="0" borderId="65" xfId="0" applyNumberFormat="1" applyFont="1" applyBorder="1" applyAlignment="1">
      <alignment horizontal="left" vertical="center" wrapText="1"/>
    </xf>
    <xf numFmtId="0" fontId="35" fillId="5" borderId="82" xfId="0" applyFont="1" applyFill="1" applyBorder="1" applyAlignment="1">
      <alignment horizontal="left" vertical="center" wrapText="1"/>
    </xf>
    <xf numFmtId="0" fontId="35" fillId="5" borderId="51" xfId="0" applyFont="1" applyFill="1" applyBorder="1" applyAlignment="1">
      <alignment horizontal="left" vertical="center" wrapText="1"/>
    </xf>
    <xf numFmtId="0" fontId="35" fillId="5" borderId="18" xfId="0" applyFont="1" applyFill="1" applyBorder="1" applyAlignment="1">
      <alignment horizontal="left" vertical="center" wrapText="1"/>
    </xf>
    <xf numFmtId="0" fontId="35" fillId="5" borderId="37" xfId="0" applyFont="1" applyFill="1" applyBorder="1" applyAlignment="1">
      <alignment horizontal="left" vertical="center" wrapText="1"/>
    </xf>
    <xf numFmtId="0" fontId="35" fillId="5" borderId="61" xfId="0" applyFont="1" applyFill="1" applyBorder="1" applyAlignment="1">
      <alignment horizontal="left" vertical="center" wrapText="1"/>
    </xf>
    <xf numFmtId="0" fontId="35" fillId="5" borderId="20" xfId="0" applyFont="1" applyFill="1" applyBorder="1" applyAlignment="1">
      <alignment horizontal="left" vertical="center" wrapText="1"/>
    </xf>
    <xf numFmtId="0" fontId="35" fillId="0" borderId="1" xfId="0" applyFont="1" applyBorder="1" applyAlignment="1">
      <alignment vertical="center" wrapText="1"/>
    </xf>
    <xf numFmtId="0" fontId="35" fillId="0" borderId="86" xfId="0" applyFont="1" applyBorder="1" applyAlignment="1">
      <alignment vertical="center" wrapText="1"/>
    </xf>
    <xf numFmtId="0" fontId="35" fillId="0" borderId="65" xfId="0" applyFont="1" applyBorder="1" applyAlignment="1">
      <alignment vertical="center" wrapText="1"/>
    </xf>
    <xf numFmtId="0" fontId="35" fillId="0" borderId="104" xfId="0" applyFont="1" applyBorder="1" applyAlignment="1">
      <alignment horizontal="left" vertical="center" wrapText="1"/>
    </xf>
    <xf numFmtId="0" fontId="35" fillId="0" borderId="20" xfId="0" applyFont="1" applyBorder="1" applyAlignment="1">
      <alignment horizontal="left" vertical="center" wrapText="1"/>
    </xf>
    <xf numFmtId="0" fontId="35" fillId="0" borderId="60" xfId="0" applyFont="1" applyBorder="1" applyAlignment="1">
      <alignment horizontal="left" vertical="center" wrapText="1"/>
    </xf>
    <xf numFmtId="0" fontId="35" fillId="4" borderId="37" xfId="0" applyFont="1" applyFill="1" applyBorder="1" applyAlignment="1">
      <alignment horizontal="left" vertical="center"/>
    </xf>
    <xf numFmtId="0" fontId="35" fillId="4" borderId="64" xfId="0" applyFont="1" applyFill="1" applyBorder="1" applyAlignment="1">
      <alignment horizontal="left"/>
    </xf>
    <xf numFmtId="0" fontId="35" fillId="4" borderId="19" xfId="0" applyFont="1" applyFill="1" applyBorder="1" applyAlignment="1">
      <alignment horizontal="left"/>
    </xf>
    <xf numFmtId="0" fontId="35" fillId="4" borderId="104" xfId="0" applyFont="1" applyFill="1" applyBorder="1" applyAlignment="1">
      <alignment horizontal="left"/>
    </xf>
    <xf numFmtId="0" fontId="35" fillId="4" borderId="20" xfId="0" applyFont="1" applyFill="1" applyBorder="1" applyAlignment="1">
      <alignment horizontal="left"/>
    </xf>
    <xf numFmtId="0" fontId="35" fillId="4" borderId="1" xfId="0" applyFont="1" applyFill="1" applyBorder="1" applyAlignment="1">
      <alignment horizontal="left"/>
    </xf>
    <xf numFmtId="0" fontId="35" fillId="4" borderId="86" xfId="0" applyFont="1" applyFill="1" applyBorder="1" applyAlignment="1">
      <alignment horizontal="left"/>
    </xf>
    <xf numFmtId="0" fontId="35" fillId="4" borderId="65" xfId="0" applyFont="1" applyFill="1" applyBorder="1" applyAlignment="1">
      <alignment horizontal="left"/>
    </xf>
    <xf numFmtId="0" fontId="35" fillId="4" borderId="64" xfId="0" applyFont="1" applyFill="1" applyBorder="1" applyAlignment="1">
      <alignment horizontal="left" vertical="center" wrapText="1"/>
    </xf>
    <xf numFmtId="0" fontId="35" fillId="4" borderId="1" xfId="0" applyFont="1" applyFill="1" applyBorder="1" applyAlignment="1">
      <alignment horizontal="left" vertical="center" wrapText="1"/>
    </xf>
    <xf numFmtId="0" fontId="35" fillId="4" borderId="86" xfId="0" applyFont="1" applyFill="1" applyBorder="1" applyAlignment="1">
      <alignment horizontal="left" vertical="center" wrapText="1"/>
    </xf>
    <xf numFmtId="0" fontId="35" fillId="4" borderId="65" xfId="0" applyFont="1" applyFill="1" applyBorder="1" applyAlignment="1">
      <alignment horizontal="left" vertical="center" wrapText="1"/>
    </xf>
    <xf numFmtId="0" fontId="35" fillId="4" borderId="37" xfId="0" applyFont="1" applyFill="1" applyBorder="1" applyAlignment="1">
      <alignment horizontal="left" vertical="center" wrapText="1"/>
    </xf>
    <xf numFmtId="0" fontId="35" fillId="4" borderId="39" xfId="0" applyFont="1" applyFill="1" applyBorder="1" applyAlignment="1">
      <alignment horizontal="left" vertical="center" wrapText="1"/>
    </xf>
    <xf numFmtId="0" fontId="35" fillId="4" borderId="22" xfId="0" applyFont="1" applyFill="1" applyBorder="1" applyAlignment="1">
      <alignment horizontal="left" vertical="center" wrapText="1"/>
    </xf>
    <xf numFmtId="0" fontId="35" fillId="4" borderId="0" xfId="0" applyFont="1" applyFill="1" applyAlignment="1">
      <alignment horizontal="left" vertical="center" wrapText="1"/>
    </xf>
    <xf numFmtId="0" fontId="35" fillId="4" borderId="19" xfId="0" applyFont="1" applyFill="1" applyBorder="1" applyAlignment="1">
      <alignment horizontal="left" vertical="center" wrapText="1"/>
    </xf>
    <xf numFmtId="0" fontId="35" fillId="4" borderId="104" xfId="0" applyFont="1" applyFill="1" applyBorder="1" applyAlignment="1">
      <alignment horizontal="left" vertical="center" wrapText="1"/>
    </xf>
    <xf numFmtId="0" fontId="35" fillId="4" borderId="60" xfId="0" applyFont="1" applyFill="1" applyBorder="1" applyAlignment="1">
      <alignment horizontal="left"/>
    </xf>
    <xf numFmtId="0" fontId="35" fillId="4" borderId="51" xfId="0" applyFont="1" applyFill="1" applyBorder="1" applyAlignment="1">
      <alignment horizontal="left" vertical="center" wrapText="1"/>
    </xf>
    <xf numFmtId="0" fontId="35" fillId="4" borderId="18" xfId="0" applyFont="1" applyFill="1" applyBorder="1" applyAlignment="1">
      <alignment horizontal="left" vertical="center" wrapText="1"/>
    </xf>
    <xf numFmtId="0" fontId="35" fillId="0" borderId="1" xfId="0" applyFont="1" applyBorder="1" applyAlignment="1">
      <alignment horizontal="left" vertical="center"/>
    </xf>
    <xf numFmtId="0" fontId="35" fillId="0" borderId="65" xfId="0" applyFont="1" applyBorder="1" applyAlignment="1">
      <alignment horizontal="left" vertical="center"/>
    </xf>
    <xf numFmtId="0" fontId="35" fillId="0" borderId="0" xfId="0" applyFont="1" applyAlignment="1">
      <alignment horizontal="right" vertical="center"/>
    </xf>
    <xf numFmtId="0" fontId="64" fillId="0" borderId="0" xfId="0" applyFont="1" applyAlignment="1">
      <alignment horizontal="center" vertical="center"/>
    </xf>
    <xf numFmtId="0" fontId="35" fillId="0" borderId="0" xfId="0" applyFont="1" applyAlignment="1">
      <alignment horizontal="left" vertical="center" wrapText="1"/>
    </xf>
    <xf numFmtId="0" fontId="7" fillId="0" borderId="108" xfId="7" applyFont="1" applyBorder="1" applyAlignment="1">
      <alignment horizontal="center" vertical="center"/>
    </xf>
    <xf numFmtId="0" fontId="7" fillId="0" borderId="2" xfId="7" applyFont="1" applyBorder="1" applyAlignment="1">
      <alignment horizontal="center" vertical="center"/>
    </xf>
    <xf numFmtId="0" fontId="7" fillId="0" borderId="126" xfId="7" applyFont="1" applyBorder="1" applyAlignment="1">
      <alignment horizontal="center" vertical="center"/>
    </xf>
    <xf numFmtId="0" fontId="20" fillId="3" borderId="108" xfId="7" applyFont="1" applyFill="1" applyBorder="1" applyAlignment="1">
      <alignment horizontal="center" vertical="center" textRotation="255" wrapText="1"/>
    </xf>
    <xf numFmtId="0" fontId="5" fillId="3" borderId="123" xfId="7" applyFill="1" applyBorder="1" applyAlignment="1">
      <alignment horizontal="center" vertical="center" textRotation="255" wrapText="1"/>
    </xf>
    <xf numFmtId="0" fontId="5" fillId="3" borderId="120" xfId="7" applyFill="1" applyBorder="1" applyAlignment="1">
      <alignment horizontal="center" vertical="center" textRotation="255" wrapText="1"/>
    </xf>
    <xf numFmtId="0" fontId="20" fillId="3" borderId="127" xfId="7" applyFont="1" applyFill="1" applyBorder="1" applyAlignment="1">
      <alignment horizontal="center" vertical="center" wrapText="1"/>
    </xf>
    <xf numFmtId="0" fontId="20" fillId="3" borderId="123" xfId="7" applyFont="1" applyFill="1" applyBorder="1" applyAlignment="1">
      <alignment horizontal="center" vertical="center" wrapText="1"/>
    </xf>
    <xf numFmtId="0" fontId="20" fillId="3" borderId="120" xfId="7" applyFont="1" applyFill="1" applyBorder="1" applyAlignment="1">
      <alignment horizontal="center" vertical="center" wrapText="1"/>
    </xf>
    <xf numFmtId="0" fontId="70" fillId="0" borderId="0" xfId="7" applyFont="1" applyAlignment="1">
      <alignment horizontal="center" vertical="center"/>
    </xf>
    <xf numFmtId="0" fontId="7" fillId="0" borderId="121" xfId="7" applyFont="1" applyBorder="1" applyAlignment="1">
      <alignment horizontal="center" vertical="center"/>
    </xf>
    <xf numFmtId="0" fontId="7" fillId="0" borderId="116" xfId="7" applyFont="1" applyBorder="1" applyAlignment="1">
      <alignment horizontal="center" vertical="center"/>
    </xf>
    <xf numFmtId="0" fontId="7" fillId="0" borderId="128" xfId="7" applyFont="1" applyBorder="1" applyAlignment="1">
      <alignment horizontal="center" vertical="center"/>
    </xf>
    <xf numFmtId="0" fontId="18" fillId="3" borderId="122" xfId="7" applyFont="1" applyFill="1" applyBorder="1" applyAlignment="1">
      <alignment horizontal="center" vertical="center" textRotation="255"/>
    </xf>
    <xf numFmtId="0" fontId="18" fillId="3" borderId="123" xfId="7" applyFont="1" applyFill="1" applyBorder="1" applyAlignment="1">
      <alignment horizontal="center" vertical="center" textRotation="255"/>
    </xf>
    <xf numFmtId="0" fontId="18" fillId="3" borderId="120" xfId="7" applyFont="1" applyFill="1" applyBorder="1" applyAlignment="1">
      <alignment horizontal="center" vertical="center" textRotation="255"/>
    </xf>
    <xf numFmtId="0" fontId="18" fillId="3" borderId="103" xfId="7" applyFont="1" applyFill="1" applyBorder="1" applyAlignment="1">
      <alignment horizontal="center" vertical="center" textRotation="255"/>
    </xf>
    <xf numFmtId="0" fontId="5" fillId="3" borderId="123" xfId="7" applyFill="1" applyBorder="1" applyAlignment="1">
      <alignment horizontal="center" vertical="center" textRotation="255"/>
    </xf>
    <xf numFmtId="0" fontId="5" fillId="3" borderId="120" xfId="7" applyFill="1" applyBorder="1" applyAlignment="1">
      <alignment horizontal="center" vertical="center" textRotation="255"/>
    </xf>
    <xf numFmtId="0" fontId="72" fillId="6" borderId="1" xfId="8" applyFont="1" applyFill="1" applyBorder="1" applyAlignment="1">
      <alignment horizontal="center" vertical="center" wrapText="1"/>
    </xf>
    <xf numFmtId="0" fontId="72" fillId="6" borderId="86" xfId="8" applyFont="1" applyFill="1" applyBorder="1" applyAlignment="1">
      <alignment horizontal="center" vertical="center" wrapText="1"/>
    </xf>
    <xf numFmtId="0" fontId="72" fillId="6" borderId="65" xfId="8" applyFont="1" applyFill="1" applyBorder="1" applyAlignment="1">
      <alignment horizontal="center" vertical="center" wrapText="1"/>
    </xf>
    <xf numFmtId="0" fontId="21" fillId="6" borderId="1" xfId="8" applyFont="1" applyFill="1" applyBorder="1" applyAlignment="1">
      <alignment horizontal="center" vertical="center"/>
    </xf>
    <xf numFmtId="0" fontId="21" fillId="6" borderId="86" xfId="8" applyFont="1" applyFill="1" applyBorder="1" applyAlignment="1">
      <alignment horizontal="center" vertical="center"/>
    </xf>
    <xf numFmtId="0" fontId="21" fillId="6" borderId="65" xfId="8" applyFont="1" applyFill="1" applyBorder="1" applyAlignment="1">
      <alignment horizontal="center" vertical="center"/>
    </xf>
    <xf numFmtId="0" fontId="21" fillId="3" borderId="19" xfId="8" applyFont="1" applyFill="1" applyBorder="1" applyAlignment="1">
      <alignment horizontal="center"/>
    </xf>
    <xf numFmtId="0" fontId="21" fillId="3" borderId="104" xfId="8" applyFont="1" applyFill="1" applyBorder="1" applyAlignment="1">
      <alignment horizontal="center"/>
    </xf>
    <xf numFmtId="0" fontId="21" fillId="3" borderId="22" xfId="8" applyFont="1" applyFill="1" applyBorder="1" applyAlignment="1">
      <alignment horizontal="center"/>
    </xf>
    <xf numFmtId="0" fontId="21" fillId="3" borderId="0" xfId="8" applyFont="1" applyFill="1" applyAlignment="1">
      <alignment horizontal="center"/>
    </xf>
    <xf numFmtId="0" fontId="21" fillId="3" borderId="37" xfId="8" applyFont="1" applyFill="1" applyBorder="1" applyAlignment="1">
      <alignment horizontal="center" vertical="center" wrapText="1"/>
    </xf>
    <xf numFmtId="0" fontId="21" fillId="3" borderId="61" xfId="8" applyFont="1" applyFill="1" applyBorder="1" applyAlignment="1">
      <alignment horizontal="center" vertical="center" wrapText="1"/>
    </xf>
    <xf numFmtId="0" fontId="21" fillId="6" borderId="51" xfId="8" applyFont="1" applyFill="1" applyBorder="1" applyAlignment="1">
      <alignment horizontal="center" vertical="center" wrapText="1"/>
    </xf>
    <xf numFmtId="0" fontId="21" fillId="6" borderId="60" xfId="8" applyFont="1" applyFill="1" applyBorder="1" applyAlignment="1">
      <alignment horizontal="center" vertical="center" wrapText="1"/>
    </xf>
    <xf numFmtId="0" fontId="72" fillId="6" borderId="64" xfId="8" applyFont="1" applyFill="1" applyBorder="1" applyAlignment="1">
      <alignment horizontal="center" vertical="center" wrapText="1"/>
    </xf>
    <xf numFmtId="0" fontId="21" fillId="6" borderId="18" xfId="8" applyFont="1" applyFill="1" applyBorder="1" applyAlignment="1">
      <alignment horizontal="center" vertical="center" wrapText="1"/>
    </xf>
    <xf numFmtId="0" fontId="5" fillId="0" borderId="1" xfId="13" applyFont="1" applyBorder="1" applyAlignment="1">
      <alignment horizontal="center" vertical="center"/>
    </xf>
    <xf numFmtId="0" fontId="5" fillId="0" borderId="65" xfId="13" applyFont="1" applyBorder="1" applyAlignment="1">
      <alignment horizontal="center" vertical="center"/>
    </xf>
    <xf numFmtId="0" fontId="22" fillId="5" borderId="49" xfId="13" applyFont="1" applyFill="1" applyBorder="1" applyAlignment="1">
      <alignment horizontal="center" vertical="center" wrapText="1"/>
    </xf>
    <xf numFmtId="0" fontId="22" fillId="5" borderId="124" xfId="13" applyFont="1" applyFill="1" applyBorder="1" applyAlignment="1">
      <alignment horizontal="center" vertical="center" wrapText="1"/>
    </xf>
    <xf numFmtId="0" fontId="22" fillId="5" borderId="125" xfId="13" applyFont="1" applyFill="1" applyBorder="1" applyAlignment="1">
      <alignment horizontal="center" vertical="center" wrapText="1"/>
    </xf>
    <xf numFmtId="0" fontId="22" fillId="5" borderId="86" xfId="13" applyFont="1" applyFill="1" applyBorder="1" applyAlignment="1">
      <alignment horizontal="center" vertical="center"/>
    </xf>
    <xf numFmtId="0" fontId="83" fillId="5" borderId="49" xfId="13" applyFont="1" applyFill="1" applyBorder="1" applyAlignment="1">
      <alignment horizontal="center" vertical="center" wrapText="1"/>
    </xf>
    <xf numFmtId="0" fontId="83" fillId="5" borderId="124" xfId="13" applyFont="1" applyFill="1" applyBorder="1" applyAlignment="1">
      <alignment horizontal="center" vertical="center" wrapText="1"/>
    </xf>
    <xf numFmtId="0" fontId="83" fillId="5" borderId="125" xfId="13" applyFont="1" applyFill="1" applyBorder="1" applyAlignment="1">
      <alignment horizontal="center" vertical="center" wrapText="1"/>
    </xf>
    <xf numFmtId="0" fontId="83" fillId="5" borderId="1" xfId="13" applyFont="1" applyFill="1" applyBorder="1" applyAlignment="1">
      <alignment horizontal="center" vertical="center"/>
    </xf>
    <xf numFmtId="0" fontId="83" fillId="5" borderId="86" xfId="13" applyFont="1" applyFill="1" applyBorder="1" applyAlignment="1">
      <alignment horizontal="center" vertical="center"/>
    </xf>
    <xf numFmtId="0" fontId="83" fillId="5" borderId="65" xfId="13" applyFont="1" applyFill="1" applyBorder="1" applyAlignment="1">
      <alignment horizontal="center" vertical="center"/>
    </xf>
  </cellXfs>
  <cellStyles count="19">
    <cellStyle name="ゴシック10" xfId="1" xr:uid="{33871967-5CC5-4290-8DD0-3EC50072BA68}"/>
    <cellStyle name="ゴシック11" xfId="2" xr:uid="{925BC5CC-4705-4CF7-8652-84F077EAE490}"/>
    <cellStyle name="桁区切り" xfId="3" builtinId="6"/>
    <cellStyle name="桁区切り 2" xfId="4" xr:uid="{F4246EDD-0A16-4FA0-A80A-FDD669CCD98B}"/>
    <cellStyle name="桁区切り 2 2" xfId="14" xr:uid="{A01A03AC-8B31-4094-A3D0-12A97D71E687}"/>
    <cellStyle name="桁区切り 3" xfId="12" xr:uid="{59942CFE-F3DB-43C6-B9A6-90A391C4F9AD}"/>
    <cellStyle name="桁区切り 3 2" xfId="17" xr:uid="{12F53D2D-4448-4CD3-B31A-2A113AD2B1D2}"/>
    <cellStyle name="桁区切り 4" xfId="11" xr:uid="{58411676-3413-4C7F-81DB-F4C2EFB0DF8B}"/>
    <cellStyle name="桁区切り 5" xfId="18" xr:uid="{C8052F2B-FC25-4FBD-B031-8E1DDCF6E8D3}"/>
    <cellStyle name="中ゴシ" xfId="5" xr:uid="{9FE72F6D-CA0D-4E74-BCC7-5710D3C7C6B3}"/>
    <cellStyle name="中ゴシ10" xfId="6" xr:uid="{91628C82-F09A-4C2A-819D-E4CF1BF448BE}"/>
    <cellStyle name="標準" xfId="0" builtinId="0"/>
    <cellStyle name="標準 2" xfId="7" xr:uid="{0C004D71-7E07-415B-8CC1-4C7311731EFC}"/>
    <cellStyle name="標準 2 2" xfId="13" xr:uid="{51FEB759-62BD-4757-887E-5BBD54460C89}"/>
    <cellStyle name="標準 3" xfId="8" xr:uid="{590FB108-B65A-43BB-92B1-7D9990556DA8}"/>
    <cellStyle name="標準 3 2" xfId="16" xr:uid="{597AEED2-FF53-4DAE-AA66-AE49A8CE464D}"/>
    <cellStyle name="標準 4" xfId="15" xr:uid="{D81A17F0-5AED-42E0-A0B2-441A02489D87}"/>
    <cellStyle name="標準 5" xfId="10" xr:uid="{AA33CCD9-29A7-4A70-AACA-9B59D9362680}"/>
    <cellStyle name="標準_左京・入札説明書・様式" xfId="9" xr:uid="{4B663A11-D86D-4527-8FF4-E36284A5E8CF}"/>
  </cellStyles>
  <dxfs count="0"/>
  <tableStyles count="0" defaultTableStyle="TableStyleMedium9" defaultPivotStyle="PivotStyleLight16"/>
  <colors>
    <mruColors>
      <color rgb="FF0000FF"/>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167883</xdr:colOff>
      <xdr:row>17</xdr:row>
      <xdr:rowOff>685566</xdr:rowOff>
    </xdr:from>
    <xdr:to>
      <xdr:col>0</xdr:col>
      <xdr:colOff>691647</xdr:colOff>
      <xdr:row>18</xdr:row>
      <xdr:rowOff>0</xdr:rowOff>
    </xdr:to>
    <xdr:sp macro="" textlink="">
      <xdr:nvSpPr>
        <xdr:cNvPr id="3" name="テキスト ボックス 2">
          <a:extLst>
            <a:ext uri="{FF2B5EF4-FFF2-40B4-BE49-F238E27FC236}">
              <a16:creationId xmlns:a16="http://schemas.microsoft.com/office/drawing/2014/main" id="{49CD4AA4-5653-4E26-9CEB-52618A5980C3}"/>
            </a:ext>
          </a:extLst>
        </xdr:cNvPr>
        <xdr:cNvSpPr txBox="1"/>
      </xdr:nvSpPr>
      <xdr:spPr>
        <a:xfrm>
          <a:off x="1301358" y="10924941"/>
          <a:ext cx="523764" cy="5941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263525</xdr:colOff>
      <xdr:row>23</xdr:row>
      <xdr:rowOff>69850</xdr:rowOff>
    </xdr:from>
    <xdr:to>
      <xdr:col>14</xdr:col>
      <xdr:colOff>0</xdr:colOff>
      <xdr:row>25</xdr:row>
      <xdr:rowOff>203200</xdr:rowOff>
    </xdr:to>
    <xdr:sp macro="" textlink="">
      <xdr:nvSpPr>
        <xdr:cNvPr id="2" name="右中かっこ 1">
          <a:extLst>
            <a:ext uri="{FF2B5EF4-FFF2-40B4-BE49-F238E27FC236}">
              <a16:creationId xmlns:a16="http://schemas.microsoft.com/office/drawing/2014/main" id="{21F69DA1-90EA-4A14-9927-05B4AF866F8B}"/>
            </a:ext>
          </a:extLst>
        </xdr:cNvPr>
        <xdr:cNvSpPr/>
      </xdr:nvSpPr>
      <xdr:spPr>
        <a:xfrm>
          <a:off x="5473700" y="8794750"/>
          <a:ext cx="165100" cy="89535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191545</xdr:colOff>
      <xdr:row>1</xdr:row>
      <xdr:rowOff>85912</xdr:rowOff>
    </xdr:from>
    <xdr:to>
      <xdr:col>3</xdr:col>
      <xdr:colOff>503331</xdr:colOff>
      <xdr:row>2</xdr:row>
      <xdr:rowOff>158080</xdr:rowOff>
    </xdr:to>
    <xdr:sp macro="" textlink="">
      <xdr:nvSpPr>
        <xdr:cNvPr id="2" name="Text Box 1">
          <a:extLst>
            <a:ext uri="{FF2B5EF4-FFF2-40B4-BE49-F238E27FC236}">
              <a16:creationId xmlns:a16="http://schemas.microsoft.com/office/drawing/2014/main" id="{CB5AAAA5-F1D9-49B1-905C-FC86C60D5FF1}"/>
            </a:ext>
          </a:extLst>
        </xdr:cNvPr>
        <xdr:cNvSpPr txBox="1"/>
      </xdr:nvSpPr>
      <xdr:spPr bwMode="auto">
        <a:xfrm>
          <a:off x="348427" y="197971"/>
          <a:ext cx="1477198" cy="329903"/>
        </a:xfrm>
        <a:prstGeom prst="rect">
          <a:avLst/>
        </a:prstGeom>
        <a:solidFill>
          <a:srgbClr val="FFFFFF"/>
        </a:solidFill>
        <a:ln w="9525">
          <a:solidFill>
            <a:srgbClr val="000000"/>
          </a:solidFill>
          <a:miter lim="800000"/>
        </a:ln>
        <a:effectLst>
          <a:outerShdw dist="35921" dir="2700000" algn="ctr" rotWithShape="0">
            <a:srgbClr val="808080"/>
          </a:outerShdw>
        </a:effectLst>
      </xdr:spPr>
      <xdr:txBody>
        <a:bodyPr vertOverflow="clip" wrap="square" lIns="36576" tIns="22860" rIns="36576" bIns="22860" anchor="ctr" upright="1"/>
        <a:lstStyle/>
        <a:p>
          <a:pPr algn="ctr" rtl="0"/>
          <a:r>
            <a:rPr lang="ja-JP" altLang="en-US" sz="1400" b="0" i="0" u="none" baseline="0">
              <a:solidFill>
                <a:srgbClr val="000000"/>
              </a:solidFill>
              <a:latin typeface="BIZ UDゴシック" panose="020B0400000000000000" pitchFamily="49" charset="-128"/>
              <a:ea typeface="BIZ UDゴシック" panose="020B0400000000000000" pitchFamily="49" charset="-128"/>
            </a:rPr>
            <a:t>記入例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engi-fs1\&#29289;&#20214;\&#20013;&#22830;&#21512;&#21516;&#65303;\DB01227&#21512;&#21516;&#24193;&#33294;&#65303;&#21495;&#39208;&#22522;&#26412;&#35336;&#30011;&#31574;&#23450;\02&#65328;&#65331;&#65315;&#31639;&#20986;\&#21442;&#32771;&#25552;&#20379;&#65411;&#65438;&#65392;&#65408;\140805&#32173;&#25345;&#31649;&#29702;&#36027;&#35500;&#26126;&#36039;&#26009;\&#20316;&#26989;&#29992;&#12501;&#12449;&#12452;&#1252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js-fs2\401&#37117;&#12510;&#12493;\&#29289;&#20214;\&#23500;&#23665;&#30476;&#35686;&#23519;&#23398;&#26657;PFI-TA\&#32173;&#25345;&#31649;&#29702;&#65288;&#31712;&#22618;&#65289;\02&#32173;&#25345;&#31649;&#29702;&#36027;&#27010;&#31639;&#35531;&#27714;\030708_G7_&#23500;&#23665;KG&#9679;&#12304;&#35211;&#30452;&#12305;\&#20316;&#26989;&#29992;&#12501;&#12449;&#12452;&#1252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js-fs2\401&#37117;&#12510;&#12493;\&#20013;&#22830;&#21512;&#21516;&#65303;\DB01227&#21512;&#21516;&#24193;&#33294;&#65303;&#21495;&#39208;&#22522;&#26412;&#35336;&#30011;&#31574;&#23450;&#12288;&#12381;&#12398;&#65297;\02&#65328;&#65331;&#65315;&#31639;&#20986;\02&#20462;&#32341;&#36027;PSC\&#20316;&#26989;&#29992;&#12501;&#12449;&#12452;&#1252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開口部"/>
      <sheetName val="内部開口部"/>
      <sheetName val="外部開口部"/>
      <sheetName val="部屋別コスト 一覧表"/>
      <sheetName val="清掃内訳2(1)"/>
      <sheetName val="電気ｺｰﾄﾞ"/>
      <sheetName val="3-1-5(6)"/>
    </sheetNames>
    <sheetDataSet>
      <sheetData sheetId="0"/>
      <sheetData sheetId="1"/>
      <sheetData sheetId="2"/>
      <sheetData sheetId="3"/>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開口部"/>
      <sheetName val="内部開口部"/>
      <sheetName val="外部開口部"/>
      <sheetName val="部屋別コスト 一覧表"/>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開口部"/>
      <sheetName val="内部開口部"/>
      <sheetName val="外部開口部"/>
      <sheetName val="部屋別コスト 一覧表"/>
      <sheetName val="前提"/>
    </sheetNames>
    <sheetDataSet>
      <sheetData sheetId="0"/>
      <sheetData sheetId="1"/>
      <sheetData sheetId="2"/>
      <sheetData sheetId="3"/>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D22ED-993C-4081-AAA9-9F51B853B608}">
  <dimension ref="A1:AN18"/>
  <sheetViews>
    <sheetView view="pageBreakPreview" zoomScale="85" zoomScaleNormal="70" zoomScaleSheetLayoutView="85" workbookViewId="0">
      <selection activeCell="J25" sqref="J25"/>
    </sheetView>
  </sheetViews>
  <sheetFormatPr defaultRowHeight="13.5"/>
  <cols>
    <col min="1" max="1" width="3.625" style="170" customWidth="1"/>
    <col min="2" max="2" width="22.125" style="170" customWidth="1"/>
    <col min="3" max="5" width="5.375" style="170" customWidth="1"/>
    <col min="6" max="6" width="5.375" style="171" customWidth="1"/>
    <col min="7" max="12" width="5.375" style="170" customWidth="1"/>
    <col min="13" max="13" width="19.125" style="172" customWidth="1"/>
    <col min="14" max="14" width="6.875" style="172" customWidth="1"/>
    <col min="15" max="15" width="8.875" style="172" customWidth="1"/>
    <col min="16" max="18" width="6.875" style="172" customWidth="1"/>
    <col min="19" max="19" width="1.25" style="172" customWidth="1"/>
    <col min="20" max="40" width="6.875" style="172" customWidth="1"/>
    <col min="41" max="16384" width="9" style="172"/>
  </cols>
  <sheetData>
    <row r="1" spans="1:40" ht="21.95" customHeight="1">
      <c r="A1" s="169"/>
      <c r="O1" s="173"/>
      <c r="P1" s="173"/>
      <c r="Q1" s="173"/>
      <c r="R1" s="146" t="s">
        <v>0</v>
      </c>
      <c r="AN1" s="174"/>
    </row>
    <row r="2" spans="1:40" ht="21.95" customHeight="1">
      <c r="O2" s="173"/>
      <c r="P2" s="173"/>
      <c r="Q2" s="173"/>
      <c r="R2" s="175"/>
      <c r="AN2" s="174"/>
    </row>
    <row r="3" spans="1:40" ht="21.95" customHeight="1">
      <c r="O3" s="582" t="s">
        <v>1</v>
      </c>
      <c r="P3" s="582"/>
      <c r="Q3" s="582"/>
      <c r="R3" s="582"/>
      <c r="AI3" s="170"/>
      <c r="AJ3" s="170"/>
      <c r="AK3" s="170"/>
      <c r="AL3" s="170"/>
      <c r="AM3" s="170"/>
      <c r="AN3" s="170"/>
    </row>
    <row r="4" spans="1:40" ht="21.95" customHeight="1"/>
    <row r="5" spans="1:40" ht="36" customHeight="1">
      <c r="A5" s="583" t="s">
        <v>2</v>
      </c>
      <c r="B5" s="583"/>
      <c r="C5" s="583"/>
      <c r="D5" s="583"/>
      <c r="E5" s="583"/>
      <c r="F5" s="583"/>
      <c r="G5" s="583"/>
      <c r="H5" s="583"/>
      <c r="I5" s="583"/>
      <c r="J5" s="583"/>
      <c r="K5" s="583"/>
      <c r="L5" s="583"/>
      <c r="M5" s="583"/>
      <c r="N5" s="583"/>
      <c r="O5" s="583"/>
      <c r="P5" s="583"/>
      <c r="Q5" s="583"/>
      <c r="R5" s="583"/>
      <c r="S5" s="176"/>
      <c r="T5" s="176"/>
      <c r="U5" s="176"/>
      <c r="V5" s="176"/>
      <c r="W5" s="176"/>
      <c r="X5" s="176"/>
      <c r="Y5" s="176"/>
      <c r="Z5" s="176"/>
      <c r="AA5" s="176"/>
      <c r="AB5" s="176"/>
      <c r="AC5" s="176"/>
      <c r="AD5" s="176"/>
      <c r="AE5" s="176"/>
      <c r="AF5" s="176"/>
      <c r="AG5" s="176"/>
      <c r="AH5" s="176"/>
      <c r="AI5" s="176"/>
      <c r="AJ5" s="176"/>
      <c r="AK5" s="176"/>
      <c r="AL5" s="176"/>
      <c r="AM5" s="176"/>
      <c r="AN5" s="176"/>
    </row>
    <row r="6" spans="1:40" ht="21.95" customHeight="1">
      <c r="A6" s="176"/>
      <c r="B6" s="176"/>
      <c r="C6" s="176"/>
      <c r="D6" s="176"/>
      <c r="E6" s="176"/>
      <c r="F6" s="176"/>
      <c r="G6" s="176"/>
      <c r="H6" s="176"/>
      <c r="I6" s="176"/>
      <c r="J6" s="176"/>
      <c r="K6" s="176"/>
      <c r="L6" s="176"/>
      <c r="M6" s="176"/>
      <c r="N6" s="176"/>
      <c r="O6" s="176"/>
      <c r="P6" s="176"/>
      <c r="Q6" s="176"/>
      <c r="R6" s="176"/>
      <c r="S6" s="176"/>
      <c r="T6" s="176"/>
      <c r="U6" s="176"/>
      <c r="V6" s="176"/>
      <c r="W6" s="176"/>
      <c r="X6" s="176"/>
      <c r="Y6" s="176"/>
      <c r="Z6" s="176"/>
      <c r="AA6" s="176"/>
      <c r="AB6" s="176"/>
      <c r="AC6" s="176"/>
      <c r="AD6" s="176"/>
      <c r="AE6" s="176"/>
      <c r="AF6" s="176"/>
      <c r="AG6" s="176"/>
      <c r="AH6" s="176"/>
      <c r="AI6" s="176"/>
      <c r="AJ6" s="176"/>
      <c r="AK6" s="176"/>
      <c r="AL6" s="176"/>
      <c r="AM6" s="176"/>
      <c r="AN6" s="176"/>
    </row>
    <row r="7" spans="1:40" ht="21.95" customHeight="1"/>
    <row r="8" spans="1:40" ht="50.1" customHeight="1">
      <c r="A8" s="581" t="s">
        <v>3</v>
      </c>
      <c r="B8" s="581"/>
      <c r="C8" s="581"/>
      <c r="D8" s="581"/>
      <c r="E8" s="581"/>
      <c r="F8" s="581"/>
      <c r="G8" s="581"/>
      <c r="H8" s="581"/>
      <c r="I8" s="581"/>
      <c r="J8" s="581"/>
      <c r="K8" s="581"/>
      <c r="L8" s="581"/>
      <c r="M8" s="581"/>
      <c r="N8" s="581"/>
      <c r="O8" s="581"/>
      <c r="P8" s="581"/>
      <c r="Q8" s="581"/>
      <c r="R8" s="581"/>
      <c r="S8" s="170"/>
      <c r="T8" s="170"/>
      <c r="U8" s="170"/>
      <c r="V8" s="170"/>
      <c r="W8" s="170"/>
      <c r="X8" s="170"/>
      <c r="Y8" s="170"/>
      <c r="Z8" s="170"/>
      <c r="AA8" s="170"/>
      <c r="AB8" s="170"/>
      <c r="AC8" s="170"/>
      <c r="AD8" s="170"/>
      <c r="AE8" s="170"/>
      <c r="AF8" s="170"/>
      <c r="AG8" s="170"/>
      <c r="AH8" s="170"/>
      <c r="AI8" s="170"/>
      <c r="AJ8" s="170"/>
      <c r="AK8" s="170"/>
      <c r="AL8" s="170"/>
      <c r="AM8" s="170"/>
      <c r="AN8" s="170"/>
    </row>
    <row r="9" spans="1:40" ht="20.100000000000001" customHeight="1">
      <c r="A9" s="177"/>
      <c r="B9" s="177"/>
      <c r="C9" s="177"/>
      <c r="D9" s="177"/>
      <c r="E9" s="177"/>
      <c r="F9" s="178"/>
      <c r="G9" s="177"/>
      <c r="H9" s="177"/>
      <c r="I9" s="177"/>
      <c r="J9" s="177"/>
      <c r="K9" s="177"/>
      <c r="L9" s="177"/>
      <c r="M9" s="173"/>
      <c r="N9" s="173"/>
      <c r="O9" s="173"/>
      <c r="P9" s="173"/>
      <c r="Q9" s="173"/>
      <c r="R9" s="173"/>
    </row>
    <row r="10" spans="1:40" ht="24.95" customHeight="1">
      <c r="A10" s="577" t="s">
        <v>4</v>
      </c>
      <c r="B10" s="584"/>
      <c r="C10" s="584"/>
      <c r="D10" s="584"/>
      <c r="E10" s="584"/>
      <c r="F10" s="578"/>
      <c r="G10" s="585"/>
      <c r="H10" s="585"/>
      <c r="I10" s="585"/>
      <c r="J10" s="585"/>
      <c r="K10" s="585"/>
      <c r="L10" s="585"/>
      <c r="M10" s="585"/>
      <c r="N10" s="585"/>
      <c r="O10" s="585"/>
      <c r="P10" s="585"/>
      <c r="Q10" s="585"/>
      <c r="R10" s="586"/>
    </row>
    <row r="11" spans="1:40" ht="24.95" customHeight="1">
      <c r="A11" s="577" t="s">
        <v>5</v>
      </c>
      <c r="B11" s="577"/>
      <c r="C11" s="577"/>
      <c r="D11" s="577"/>
      <c r="E11" s="577"/>
      <c r="F11" s="578"/>
      <c r="G11" s="579"/>
      <c r="H11" s="579"/>
      <c r="I11" s="579"/>
      <c r="J11" s="579"/>
      <c r="K11" s="579"/>
      <c r="L11" s="579"/>
      <c r="M11" s="579"/>
      <c r="N11" s="579"/>
      <c r="O11" s="579"/>
      <c r="P11" s="579"/>
      <c r="Q11" s="579"/>
      <c r="R11" s="580"/>
    </row>
    <row r="12" spans="1:40" ht="24.95" customHeight="1">
      <c r="A12" s="577" t="s">
        <v>6</v>
      </c>
      <c r="B12" s="577"/>
      <c r="C12" s="577"/>
      <c r="D12" s="577"/>
      <c r="E12" s="577"/>
      <c r="F12" s="578"/>
      <c r="G12" s="579"/>
      <c r="H12" s="579"/>
      <c r="I12" s="579"/>
      <c r="J12" s="579"/>
      <c r="K12" s="579"/>
      <c r="L12" s="579"/>
      <c r="M12" s="579"/>
      <c r="N12" s="579"/>
      <c r="O12" s="579"/>
      <c r="P12" s="579"/>
      <c r="Q12" s="579"/>
      <c r="R12" s="580"/>
    </row>
    <row r="13" spans="1:40" ht="24.95" customHeight="1">
      <c r="A13" s="577" t="s">
        <v>7</v>
      </c>
      <c r="B13" s="577"/>
      <c r="C13" s="577"/>
      <c r="D13" s="577"/>
      <c r="E13" s="577"/>
      <c r="F13" s="578"/>
      <c r="G13" s="579"/>
      <c r="H13" s="579"/>
      <c r="I13" s="579"/>
      <c r="J13" s="579"/>
      <c r="K13" s="579"/>
      <c r="L13" s="579"/>
      <c r="M13" s="579"/>
      <c r="N13" s="579"/>
      <c r="O13" s="579"/>
      <c r="P13" s="579"/>
      <c r="Q13" s="579"/>
      <c r="R13" s="580"/>
    </row>
    <row r="14" spans="1:40" ht="24.95" customHeight="1">
      <c r="A14" s="577" t="s">
        <v>8</v>
      </c>
      <c r="B14" s="577"/>
      <c r="C14" s="577"/>
      <c r="D14" s="577"/>
      <c r="E14" s="577"/>
      <c r="F14" s="578"/>
      <c r="G14" s="579"/>
      <c r="H14" s="579"/>
      <c r="I14" s="579"/>
      <c r="J14" s="579"/>
      <c r="K14" s="579"/>
      <c r="L14" s="579"/>
      <c r="M14" s="579"/>
      <c r="N14" s="579"/>
      <c r="O14" s="579"/>
      <c r="P14" s="579"/>
      <c r="Q14" s="579"/>
      <c r="R14" s="580"/>
    </row>
    <row r="15" spans="1:40" ht="24.95" customHeight="1">
      <c r="A15" s="577" t="s">
        <v>9</v>
      </c>
      <c r="B15" s="577"/>
      <c r="C15" s="577"/>
      <c r="D15" s="577"/>
      <c r="E15" s="577"/>
      <c r="F15" s="578"/>
      <c r="G15" s="579"/>
      <c r="H15" s="579"/>
      <c r="I15" s="579"/>
      <c r="J15" s="579"/>
      <c r="K15" s="579"/>
      <c r="L15" s="579"/>
      <c r="M15" s="579"/>
      <c r="N15" s="579"/>
      <c r="O15" s="579"/>
      <c r="P15" s="579"/>
      <c r="Q15" s="579"/>
      <c r="R15" s="580"/>
    </row>
    <row r="16" spans="1:40" ht="24.95" customHeight="1">
      <c r="A16" s="577" t="s">
        <v>10</v>
      </c>
      <c r="B16" s="577"/>
      <c r="C16" s="577"/>
      <c r="D16" s="577"/>
      <c r="E16" s="577"/>
      <c r="F16" s="578"/>
      <c r="G16" s="579"/>
      <c r="H16" s="579"/>
      <c r="I16" s="579"/>
      <c r="J16" s="579"/>
      <c r="K16" s="579"/>
      <c r="L16" s="579"/>
      <c r="M16" s="579"/>
      <c r="N16" s="579"/>
      <c r="O16" s="579"/>
      <c r="P16" s="579"/>
      <c r="Q16" s="579"/>
      <c r="R16" s="580"/>
    </row>
    <row r="17" spans="1:18" ht="21.75" customHeight="1"/>
    <row r="18" spans="1:18" ht="21" customHeight="1">
      <c r="A18" s="581" t="s">
        <v>11</v>
      </c>
      <c r="B18" s="581"/>
      <c r="C18" s="581"/>
      <c r="D18" s="581"/>
      <c r="E18" s="581"/>
      <c r="F18" s="581"/>
      <c r="G18" s="581"/>
      <c r="H18" s="581"/>
      <c r="I18" s="581"/>
      <c r="J18" s="581"/>
      <c r="K18" s="581"/>
      <c r="L18" s="581"/>
      <c r="M18" s="581"/>
      <c r="N18" s="581"/>
      <c r="O18" s="581"/>
      <c r="P18" s="581"/>
      <c r="Q18" s="581"/>
      <c r="R18" s="581"/>
    </row>
  </sheetData>
  <mergeCells count="18">
    <mergeCell ref="F14:R14"/>
    <mergeCell ref="O3:R3"/>
    <mergeCell ref="A5:R5"/>
    <mergeCell ref="A8:R8"/>
    <mergeCell ref="A10:E10"/>
    <mergeCell ref="F10:R10"/>
    <mergeCell ref="A11:E11"/>
    <mergeCell ref="F11:R11"/>
    <mergeCell ref="A12:E12"/>
    <mergeCell ref="F12:R12"/>
    <mergeCell ref="A13:E13"/>
    <mergeCell ref="F13:R13"/>
    <mergeCell ref="A14:E14"/>
    <mergeCell ref="A15:E15"/>
    <mergeCell ref="F15:R15"/>
    <mergeCell ref="A16:E16"/>
    <mergeCell ref="F16:R16"/>
    <mergeCell ref="A18:R18"/>
  </mergeCells>
  <phoneticPr fontId="2"/>
  <printOptions horizontalCentered="1"/>
  <pageMargins left="0.74803149606299213" right="0.74803149606299213" top="0.98425196850393704" bottom="0.98425196850393704" header="0" footer="0"/>
  <pageSetup paperSize="9" scale="6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504C6-53F3-4E51-8105-913DDA81FC9A}">
  <dimension ref="A1:AL78"/>
  <sheetViews>
    <sheetView view="pageBreakPreview" zoomScaleNormal="70" zoomScaleSheetLayoutView="100" workbookViewId="0">
      <selection activeCell="K18" sqref="K18"/>
    </sheetView>
  </sheetViews>
  <sheetFormatPr defaultRowHeight="13.5"/>
  <cols>
    <col min="1" max="1" width="3.625" style="170" customWidth="1"/>
    <col min="2" max="2" width="22.125" style="170" customWidth="1"/>
    <col min="3" max="5" width="5.375" style="170" customWidth="1"/>
    <col min="6" max="6" width="5.375" style="171" customWidth="1"/>
    <col min="7" max="9" width="5.375" style="170" customWidth="1"/>
    <col min="10" max="10" width="15.125" style="170" customWidth="1"/>
    <col min="11" max="11" width="58.5" style="172" customWidth="1"/>
    <col min="12" max="16" width="6.875" style="172" customWidth="1"/>
    <col min="17" max="17" width="1.25" style="172" customWidth="1"/>
    <col min="18" max="38" width="6.875" style="172" customWidth="1"/>
    <col min="39" max="16384" width="9" style="172"/>
  </cols>
  <sheetData>
    <row r="1" spans="1:38" ht="17.25">
      <c r="A1" s="179"/>
      <c r="J1" s="172"/>
      <c r="K1" s="146" t="s">
        <v>0</v>
      </c>
      <c r="AL1" s="174"/>
    </row>
    <row r="2" spans="1:38" ht="17.25">
      <c r="J2" s="587" t="s">
        <v>1</v>
      </c>
      <c r="K2" s="587"/>
      <c r="AG2" s="170"/>
      <c r="AH2" s="170"/>
      <c r="AI2" s="170"/>
      <c r="AJ2" s="170"/>
      <c r="AK2" s="170"/>
      <c r="AL2" s="170"/>
    </row>
    <row r="3" spans="1:38" ht="36" customHeight="1">
      <c r="A3" s="530" t="s">
        <v>12</v>
      </c>
      <c r="B3" s="530"/>
      <c r="C3" s="530"/>
      <c r="D3" s="530"/>
      <c r="E3" s="530"/>
      <c r="F3" s="530"/>
      <c r="G3" s="530"/>
      <c r="H3" s="530"/>
      <c r="I3" s="530"/>
      <c r="J3" s="530"/>
      <c r="K3" s="530"/>
      <c r="L3" s="526"/>
      <c r="M3" s="526"/>
      <c r="N3" s="526"/>
      <c r="O3" s="526"/>
      <c r="P3" s="526"/>
      <c r="Q3" s="176"/>
      <c r="R3" s="176"/>
      <c r="S3" s="176"/>
      <c r="T3" s="176"/>
      <c r="U3" s="176"/>
      <c r="V3" s="176"/>
      <c r="W3" s="176"/>
      <c r="X3" s="176"/>
      <c r="Y3" s="176"/>
      <c r="Z3" s="176"/>
      <c r="AA3" s="176"/>
      <c r="AB3" s="176"/>
      <c r="AC3" s="176"/>
      <c r="AD3" s="176"/>
      <c r="AE3" s="176"/>
      <c r="AF3" s="176"/>
      <c r="AG3" s="176"/>
      <c r="AH3" s="176"/>
      <c r="AI3" s="176"/>
      <c r="AJ3" s="176"/>
      <c r="AK3" s="176"/>
      <c r="AL3" s="176"/>
    </row>
    <row r="4" spans="1:38" ht="24">
      <c r="A4" s="176"/>
      <c r="B4" s="176"/>
      <c r="C4" s="176"/>
      <c r="D4" s="176"/>
      <c r="E4" s="176"/>
      <c r="F4" s="176"/>
      <c r="G4" s="176"/>
      <c r="H4" s="176"/>
      <c r="I4" s="176"/>
      <c r="J4" s="176"/>
      <c r="K4" s="176"/>
      <c r="L4" s="526"/>
      <c r="M4" s="526"/>
      <c r="N4" s="526"/>
      <c r="O4" s="526"/>
      <c r="P4" s="526"/>
      <c r="Q4" s="176"/>
      <c r="R4" s="176"/>
      <c r="S4" s="176"/>
      <c r="T4" s="176"/>
      <c r="U4" s="176"/>
      <c r="V4" s="176"/>
      <c r="W4" s="176"/>
      <c r="X4" s="176"/>
      <c r="Y4" s="176"/>
      <c r="Z4" s="176"/>
      <c r="AA4" s="176"/>
      <c r="AB4" s="176"/>
      <c r="AC4" s="176"/>
      <c r="AD4" s="176"/>
      <c r="AE4" s="176"/>
      <c r="AF4" s="176"/>
      <c r="AG4" s="176"/>
      <c r="AH4" s="176"/>
      <c r="AI4" s="176"/>
      <c r="AJ4" s="176"/>
      <c r="AK4" s="176"/>
      <c r="AL4" s="176"/>
    </row>
    <row r="5" spans="1:38" ht="24">
      <c r="A5" s="188" t="s">
        <v>13</v>
      </c>
      <c r="B5" s="164"/>
      <c r="C5" s="164"/>
      <c r="D5" s="164"/>
      <c r="E5" s="164"/>
      <c r="F5" s="164"/>
      <c r="G5" s="164"/>
      <c r="H5" s="164"/>
      <c r="I5" s="164"/>
      <c r="J5" s="164"/>
      <c r="K5" s="165"/>
      <c r="L5" s="526"/>
      <c r="M5" s="526"/>
      <c r="N5" s="526"/>
      <c r="O5" s="526"/>
      <c r="P5" s="526"/>
    </row>
    <row r="6" spans="1:38" ht="24">
      <c r="A6" s="189" t="s">
        <v>14</v>
      </c>
      <c r="B6" s="528"/>
      <c r="C6" s="528"/>
      <c r="D6" s="528"/>
      <c r="E6" s="528"/>
      <c r="F6" s="528"/>
      <c r="G6" s="528"/>
      <c r="H6" s="528"/>
      <c r="I6" s="528"/>
      <c r="J6" s="528"/>
      <c r="K6" s="166"/>
      <c r="L6" s="526"/>
      <c r="M6" s="526"/>
      <c r="N6" s="526"/>
      <c r="O6" s="526"/>
      <c r="P6" s="526"/>
    </row>
    <row r="7" spans="1:38" ht="24">
      <c r="A7" s="189" t="s">
        <v>15</v>
      </c>
      <c r="B7" s="528"/>
      <c r="C7" s="528"/>
      <c r="D7" s="528"/>
      <c r="E7" s="528"/>
      <c r="F7" s="528"/>
      <c r="G7" s="528"/>
      <c r="H7" s="528"/>
      <c r="I7" s="528"/>
      <c r="J7" s="528"/>
      <c r="K7" s="166"/>
      <c r="L7" s="526"/>
      <c r="M7" s="526"/>
      <c r="N7" s="526"/>
      <c r="O7" s="526"/>
      <c r="P7" s="526"/>
    </row>
    <row r="8" spans="1:38" ht="24">
      <c r="A8" s="189" t="s">
        <v>16</v>
      </c>
      <c r="B8" s="528"/>
      <c r="C8" s="528"/>
      <c r="D8" s="528"/>
      <c r="E8" s="528"/>
      <c r="F8" s="528"/>
      <c r="G8" s="528"/>
      <c r="H8" s="528"/>
      <c r="I8" s="528"/>
      <c r="J8" s="528"/>
      <c r="K8" s="166"/>
      <c r="L8" s="526"/>
      <c r="M8" s="526"/>
      <c r="N8" s="526"/>
      <c r="O8" s="526"/>
      <c r="P8" s="526"/>
    </row>
    <row r="9" spans="1:38" ht="24">
      <c r="A9" s="189" t="s">
        <v>17</v>
      </c>
      <c r="B9" s="528"/>
      <c r="C9" s="528"/>
      <c r="D9" s="528"/>
      <c r="E9" s="528"/>
      <c r="F9" s="528"/>
      <c r="G9" s="528"/>
      <c r="H9" s="528"/>
      <c r="I9" s="528"/>
      <c r="J9" s="528"/>
      <c r="K9" s="166"/>
      <c r="L9" s="526"/>
      <c r="M9" s="526"/>
      <c r="N9" s="526"/>
      <c r="O9" s="526"/>
      <c r="P9" s="526"/>
    </row>
    <row r="10" spans="1:38" ht="24">
      <c r="A10" s="190" t="s">
        <v>18</v>
      </c>
      <c r="B10" s="167"/>
      <c r="C10" s="167"/>
      <c r="D10" s="167"/>
      <c r="E10" s="167"/>
      <c r="F10" s="167"/>
      <c r="G10" s="167"/>
      <c r="H10" s="167"/>
      <c r="I10" s="167"/>
      <c r="J10" s="167"/>
      <c r="K10" s="168"/>
      <c r="L10" s="526"/>
      <c r="M10" s="526"/>
      <c r="N10" s="526"/>
      <c r="O10" s="526"/>
      <c r="P10" s="526"/>
    </row>
    <row r="11" spans="1:38" ht="12.75" customHeight="1">
      <c r="L11" s="526"/>
      <c r="M11" s="526"/>
      <c r="N11" s="526"/>
      <c r="O11" s="526"/>
      <c r="P11" s="526"/>
    </row>
    <row r="12" spans="1:38" ht="21.95" customHeight="1">
      <c r="A12" s="167" t="s">
        <v>19</v>
      </c>
      <c r="B12" s="167"/>
      <c r="C12" s="167"/>
      <c r="D12" s="167"/>
      <c r="E12" s="167"/>
      <c r="F12" s="167"/>
      <c r="G12" s="167"/>
      <c r="H12" s="167"/>
      <c r="I12" s="167"/>
      <c r="J12" s="167"/>
      <c r="K12" s="167"/>
      <c r="L12" s="526"/>
      <c r="M12" s="526"/>
      <c r="N12" s="526"/>
      <c r="O12" s="526"/>
      <c r="P12" s="526"/>
    </row>
    <row r="13" spans="1:38" ht="21.95" customHeight="1">
      <c r="A13" s="180"/>
      <c r="B13" s="180" t="s">
        <v>20</v>
      </c>
      <c r="C13" s="180" t="s">
        <v>21</v>
      </c>
      <c r="D13" s="180" t="s">
        <v>22</v>
      </c>
      <c r="E13" s="180" t="s">
        <v>23</v>
      </c>
      <c r="F13" s="181" t="s">
        <v>24</v>
      </c>
      <c r="G13" s="180" t="s">
        <v>25</v>
      </c>
      <c r="H13" s="180" t="s">
        <v>26</v>
      </c>
      <c r="I13" s="180" t="s">
        <v>27</v>
      </c>
      <c r="J13" s="479" t="s">
        <v>28</v>
      </c>
      <c r="K13" s="529" t="s">
        <v>29</v>
      </c>
      <c r="L13" s="526"/>
      <c r="M13" s="526"/>
      <c r="N13" s="526"/>
      <c r="O13" s="526"/>
      <c r="P13" s="526"/>
    </row>
    <row r="14" spans="1:38" ht="39.950000000000003" customHeight="1">
      <c r="A14" s="180" t="s">
        <v>30</v>
      </c>
      <c r="B14" s="180" t="s">
        <v>31</v>
      </c>
      <c r="C14" s="180">
        <v>9</v>
      </c>
      <c r="D14" s="182" t="s">
        <v>32</v>
      </c>
      <c r="E14" s="180">
        <v>1</v>
      </c>
      <c r="F14" s="181" t="s">
        <v>33</v>
      </c>
      <c r="G14" s="180" t="s">
        <v>34</v>
      </c>
      <c r="H14" s="180" t="s">
        <v>35</v>
      </c>
      <c r="I14" s="182" t="s">
        <v>36</v>
      </c>
      <c r="J14" s="480" t="s">
        <v>37</v>
      </c>
      <c r="K14" s="527" t="s">
        <v>38</v>
      </c>
      <c r="L14" s="526"/>
      <c r="M14" s="526"/>
      <c r="N14" s="526"/>
      <c r="O14" s="526"/>
      <c r="P14" s="526"/>
    </row>
    <row r="15" spans="1:38" ht="24">
      <c r="A15" s="180">
        <v>1</v>
      </c>
      <c r="B15" s="183"/>
      <c r="C15" s="184"/>
      <c r="D15" s="185"/>
      <c r="E15" s="184"/>
      <c r="F15" s="186"/>
      <c r="G15" s="184"/>
      <c r="H15" s="184"/>
      <c r="I15" s="187"/>
      <c r="J15" s="478"/>
      <c r="K15" s="187"/>
      <c r="L15" s="526"/>
      <c r="M15" s="526"/>
      <c r="N15" s="526"/>
      <c r="O15" s="526"/>
      <c r="P15" s="526"/>
    </row>
    <row r="16" spans="1:38" ht="24">
      <c r="A16" s="180">
        <f>A15+1</f>
        <v>2</v>
      </c>
      <c r="B16" s="183"/>
      <c r="C16" s="184"/>
      <c r="D16" s="185"/>
      <c r="E16" s="184"/>
      <c r="F16" s="186"/>
      <c r="G16" s="184"/>
      <c r="H16" s="184"/>
      <c r="I16" s="187"/>
      <c r="J16" s="478"/>
      <c r="K16" s="187"/>
      <c r="L16" s="526"/>
      <c r="M16" s="526"/>
      <c r="N16" s="526"/>
      <c r="O16" s="526"/>
      <c r="P16" s="526"/>
    </row>
    <row r="17" spans="1:16" ht="24">
      <c r="A17" s="180">
        <f>A16+1</f>
        <v>3</v>
      </c>
      <c r="B17" s="183"/>
      <c r="C17" s="184"/>
      <c r="D17" s="185"/>
      <c r="E17" s="184"/>
      <c r="F17" s="186"/>
      <c r="G17" s="184"/>
      <c r="H17" s="184"/>
      <c r="I17" s="187"/>
      <c r="J17" s="478"/>
      <c r="K17" s="187"/>
      <c r="L17" s="526"/>
      <c r="M17" s="526"/>
      <c r="N17" s="526"/>
      <c r="O17" s="526"/>
      <c r="P17" s="526"/>
    </row>
    <row r="18" spans="1:16" ht="24">
      <c r="L18" s="526"/>
      <c r="M18" s="526"/>
      <c r="N18" s="526"/>
      <c r="O18" s="526"/>
      <c r="P18" s="526"/>
    </row>
    <row r="19" spans="1:16" ht="21" customHeight="1">
      <c r="A19" s="167" t="s">
        <v>39</v>
      </c>
      <c r="B19" s="167"/>
      <c r="C19" s="167"/>
      <c r="D19" s="167"/>
      <c r="E19" s="167"/>
      <c r="F19" s="167"/>
      <c r="G19" s="167"/>
      <c r="H19" s="167"/>
      <c r="I19" s="167"/>
      <c r="J19" s="167"/>
      <c r="K19" s="167"/>
      <c r="L19" s="526"/>
      <c r="M19" s="526"/>
      <c r="N19" s="526"/>
      <c r="O19" s="526"/>
      <c r="P19" s="526"/>
    </row>
    <row r="20" spans="1:16" ht="21.95" customHeight="1">
      <c r="A20" s="180"/>
      <c r="B20" s="180" t="s">
        <v>20</v>
      </c>
      <c r="C20" s="180" t="s">
        <v>40</v>
      </c>
      <c r="D20" s="180" t="s">
        <v>21</v>
      </c>
      <c r="E20" s="180"/>
      <c r="F20" s="181"/>
      <c r="G20" s="180"/>
      <c r="H20" s="180"/>
      <c r="I20" s="180"/>
      <c r="J20" s="479" t="s">
        <v>28</v>
      </c>
      <c r="K20" s="529" t="s">
        <v>29</v>
      </c>
      <c r="L20" s="526"/>
      <c r="M20" s="526"/>
      <c r="N20" s="526"/>
      <c r="O20" s="526"/>
      <c r="P20" s="526"/>
    </row>
    <row r="21" spans="1:16" ht="39.950000000000003" customHeight="1">
      <c r="A21" s="180" t="s">
        <v>30</v>
      </c>
      <c r="B21" s="182" t="s">
        <v>41</v>
      </c>
      <c r="C21" s="180">
        <v>10</v>
      </c>
      <c r="D21" s="182">
        <v>1</v>
      </c>
      <c r="E21" s="180"/>
      <c r="F21" s="181"/>
      <c r="G21" s="180"/>
      <c r="H21" s="180"/>
      <c r="I21" s="182"/>
      <c r="J21" s="480" t="s">
        <v>37</v>
      </c>
      <c r="K21" s="527" t="s">
        <v>42</v>
      </c>
      <c r="L21" s="526"/>
      <c r="M21" s="526"/>
      <c r="N21" s="526"/>
      <c r="O21" s="526"/>
      <c r="P21" s="526"/>
    </row>
    <row r="22" spans="1:16" ht="39.950000000000003" customHeight="1">
      <c r="A22" s="180" t="s">
        <v>30</v>
      </c>
      <c r="B22" s="182" t="s">
        <v>43</v>
      </c>
      <c r="C22" s="180">
        <v>2</v>
      </c>
      <c r="D22" s="182">
        <v>2</v>
      </c>
      <c r="E22" s="180"/>
      <c r="F22" s="181"/>
      <c r="G22" s="180"/>
      <c r="H22" s="180"/>
      <c r="I22" s="182"/>
      <c r="J22" s="480" t="s">
        <v>37</v>
      </c>
      <c r="K22" s="527" t="s">
        <v>42</v>
      </c>
      <c r="L22" s="526"/>
      <c r="M22" s="526"/>
      <c r="N22" s="526"/>
      <c r="O22" s="526"/>
      <c r="P22" s="526"/>
    </row>
    <row r="23" spans="1:16" ht="24">
      <c r="A23" s="180">
        <v>1</v>
      </c>
      <c r="B23" s="182"/>
      <c r="C23" s="184"/>
      <c r="D23" s="185"/>
      <c r="E23" s="184"/>
      <c r="F23" s="186"/>
      <c r="G23" s="184"/>
      <c r="H23" s="184"/>
      <c r="I23" s="187"/>
      <c r="J23" s="478"/>
      <c r="K23" s="187"/>
      <c r="L23" s="526"/>
      <c r="M23" s="526"/>
      <c r="N23" s="526"/>
      <c r="O23" s="526"/>
      <c r="P23" s="526"/>
    </row>
    <row r="24" spans="1:16" ht="24">
      <c r="A24" s="180">
        <f>A23+1</f>
        <v>2</v>
      </c>
      <c r="B24" s="183"/>
      <c r="C24" s="184"/>
      <c r="D24" s="185"/>
      <c r="E24" s="184"/>
      <c r="F24" s="186"/>
      <c r="G24" s="184"/>
      <c r="H24" s="184"/>
      <c r="I24" s="187"/>
      <c r="J24" s="478"/>
      <c r="K24" s="187"/>
      <c r="L24" s="526"/>
      <c r="M24" s="526"/>
      <c r="N24" s="526"/>
      <c r="O24" s="526"/>
      <c r="P24" s="526"/>
    </row>
    <row r="25" spans="1:16" ht="24">
      <c r="A25" s="180">
        <f>A24+1</f>
        <v>3</v>
      </c>
      <c r="B25" s="183"/>
      <c r="C25" s="184"/>
      <c r="D25" s="185"/>
      <c r="E25" s="184"/>
      <c r="F25" s="186"/>
      <c r="G25" s="184"/>
      <c r="H25" s="184"/>
      <c r="I25" s="187"/>
      <c r="J25" s="478"/>
      <c r="K25" s="187"/>
      <c r="L25" s="526"/>
      <c r="M25" s="526"/>
      <c r="N25" s="526"/>
      <c r="O25" s="526"/>
      <c r="P25" s="526"/>
    </row>
    <row r="26" spans="1:16" ht="24">
      <c r="L26" s="526"/>
      <c r="M26" s="526"/>
      <c r="N26" s="526"/>
      <c r="O26" s="526"/>
      <c r="P26" s="526"/>
    </row>
    <row r="27" spans="1:16" ht="21" customHeight="1">
      <c r="A27" s="167" t="s">
        <v>44</v>
      </c>
      <c r="B27" s="167"/>
      <c r="C27" s="167"/>
      <c r="D27" s="167"/>
      <c r="E27" s="167"/>
      <c r="F27" s="167"/>
      <c r="G27" s="167"/>
      <c r="H27" s="167"/>
      <c r="I27" s="167"/>
      <c r="J27" s="167"/>
      <c r="K27" s="167"/>
      <c r="L27" s="526"/>
      <c r="M27" s="526"/>
      <c r="N27" s="526"/>
      <c r="O27" s="526"/>
      <c r="P27" s="526"/>
    </row>
    <row r="28" spans="1:16" ht="21.95" customHeight="1">
      <c r="A28" s="180"/>
      <c r="B28" s="180" t="s">
        <v>20</v>
      </c>
      <c r="C28" s="180" t="s">
        <v>21</v>
      </c>
      <c r="D28" s="180" t="s">
        <v>22</v>
      </c>
      <c r="E28" s="180" t="s">
        <v>23</v>
      </c>
      <c r="F28" s="181" t="s">
        <v>24</v>
      </c>
      <c r="G28" s="180" t="s">
        <v>25</v>
      </c>
      <c r="H28" s="180" t="s">
        <v>26</v>
      </c>
      <c r="I28" s="180" t="s">
        <v>27</v>
      </c>
      <c r="J28" s="479" t="s">
        <v>28</v>
      </c>
      <c r="K28" s="529" t="s">
        <v>29</v>
      </c>
      <c r="L28" s="526"/>
      <c r="M28" s="526"/>
      <c r="N28" s="526"/>
      <c r="O28" s="526"/>
      <c r="P28" s="526"/>
    </row>
    <row r="29" spans="1:16" ht="39.950000000000003" customHeight="1">
      <c r="A29" s="180" t="s">
        <v>30</v>
      </c>
      <c r="B29" s="182" t="s">
        <v>45</v>
      </c>
      <c r="C29" s="180"/>
      <c r="D29" s="182"/>
      <c r="E29" s="180"/>
      <c r="F29" s="181"/>
      <c r="G29" s="180"/>
      <c r="H29" s="180"/>
      <c r="I29" s="182"/>
      <c r="J29" s="480" t="s">
        <v>37</v>
      </c>
      <c r="K29" s="527" t="s">
        <v>42</v>
      </c>
      <c r="L29" s="526"/>
      <c r="M29" s="526"/>
      <c r="N29" s="526"/>
      <c r="O29" s="526"/>
      <c r="P29" s="526"/>
    </row>
    <row r="30" spans="1:16" ht="24">
      <c r="A30" s="180">
        <v>1</v>
      </c>
      <c r="B30" s="183"/>
      <c r="C30" s="184"/>
      <c r="D30" s="185"/>
      <c r="E30" s="184"/>
      <c r="F30" s="186"/>
      <c r="G30" s="184"/>
      <c r="H30" s="184"/>
      <c r="I30" s="187"/>
      <c r="J30" s="478"/>
      <c r="K30" s="187"/>
      <c r="L30" s="526"/>
      <c r="M30" s="526"/>
      <c r="N30" s="526"/>
      <c r="O30" s="526"/>
      <c r="P30" s="526"/>
    </row>
    <row r="31" spans="1:16" ht="24">
      <c r="A31" s="180">
        <f>A30+1</f>
        <v>2</v>
      </c>
      <c r="B31" s="183"/>
      <c r="C31" s="184"/>
      <c r="D31" s="185"/>
      <c r="E31" s="184"/>
      <c r="F31" s="186"/>
      <c r="G31" s="184"/>
      <c r="H31" s="184"/>
      <c r="I31" s="187"/>
      <c r="J31" s="478"/>
      <c r="K31" s="187"/>
      <c r="L31" s="526"/>
      <c r="M31" s="526"/>
      <c r="N31" s="526"/>
      <c r="O31" s="526"/>
      <c r="P31" s="526"/>
    </row>
    <row r="32" spans="1:16" ht="24">
      <c r="A32" s="180">
        <f>A31+1</f>
        <v>3</v>
      </c>
      <c r="B32" s="183"/>
      <c r="C32" s="184"/>
      <c r="D32" s="185"/>
      <c r="E32" s="184"/>
      <c r="F32" s="186"/>
      <c r="G32" s="184"/>
      <c r="H32" s="184"/>
      <c r="I32" s="187"/>
      <c r="J32" s="478"/>
      <c r="K32" s="187"/>
      <c r="L32" s="526"/>
      <c r="M32" s="526"/>
      <c r="N32" s="526"/>
      <c r="O32" s="526"/>
      <c r="P32" s="526"/>
    </row>
    <row r="33" spans="1:16" ht="24">
      <c r="L33" s="526"/>
      <c r="M33" s="526"/>
      <c r="N33" s="526"/>
      <c r="O33" s="526"/>
      <c r="P33" s="526"/>
    </row>
    <row r="34" spans="1:16" ht="21" customHeight="1">
      <c r="A34" s="167" t="s">
        <v>46</v>
      </c>
      <c r="B34" s="167"/>
      <c r="C34" s="167"/>
      <c r="D34" s="167"/>
      <c r="E34" s="167"/>
      <c r="F34" s="167"/>
      <c r="G34" s="167"/>
      <c r="H34" s="167"/>
      <c r="I34" s="167"/>
      <c r="J34" s="167"/>
      <c r="K34" s="167"/>
      <c r="L34" s="526"/>
      <c r="M34" s="526"/>
      <c r="N34" s="526"/>
      <c r="O34" s="526"/>
      <c r="P34" s="526"/>
    </row>
    <row r="35" spans="1:16" ht="21.95" customHeight="1">
      <c r="A35" s="180"/>
      <c r="B35" s="180" t="s">
        <v>20</v>
      </c>
      <c r="C35" s="180" t="s">
        <v>21</v>
      </c>
      <c r="D35" s="180" t="s">
        <v>22</v>
      </c>
      <c r="E35" s="180" t="s">
        <v>23</v>
      </c>
      <c r="F35" s="181" t="s">
        <v>24</v>
      </c>
      <c r="G35" s="180" t="s">
        <v>25</v>
      </c>
      <c r="H35" s="180" t="s">
        <v>26</v>
      </c>
      <c r="I35" s="180" t="s">
        <v>27</v>
      </c>
      <c r="J35" s="479" t="s">
        <v>28</v>
      </c>
      <c r="K35" s="529" t="s">
        <v>29</v>
      </c>
      <c r="L35" s="526"/>
      <c r="M35" s="526"/>
      <c r="N35" s="526"/>
      <c r="O35" s="526"/>
      <c r="P35" s="526"/>
    </row>
    <row r="36" spans="1:16" ht="39.950000000000003" customHeight="1">
      <c r="A36" s="180" t="s">
        <v>30</v>
      </c>
      <c r="B36" s="182" t="s">
        <v>47</v>
      </c>
      <c r="C36" s="180"/>
      <c r="D36" s="182"/>
      <c r="E36" s="180"/>
      <c r="F36" s="181"/>
      <c r="G36" s="180"/>
      <c r="H36" s="180"/>
      <c r="I36" s="182"/>
      <c r="J36" s="480" t="s">
        <v>37</v>
      </c>
      <c r="K36" s="527" t="s">
        <v>42</v>
      </c>
      <c r="L36" s="526"/>
      <c r="M36" s="526"/>
      <c r="N36" s="526"/>
      <c r="O36" s="526"/>
      <c r="P36" s="526"/>
    </row>
    <row r="37" spans="1:16" ht="24">
      <c r="A37" s="180">
        <v>1</v>
      </c>
      <c r="B37" s="183"/>
      <c r="C37" s="184"/>
      <c r="D37" s="185"/>
      <c r="E37" s="184"/>
      <c r="F37" s="186"/>
      <c r="G37" s="184"/>
      <c r="H37" s="184"/>
      <c r="I37" s="187"/>
      <c r="J37" s="478"/>
      <c r="K37" s="187"/>
      <c r="L37" s="526"/>
      <c r="M37" s="526"/>
      <c r="N37" s="526"/>
      <c r="O37" s="526"/>
      <c r="P37" s="526"/>
    </row>
    <row r="38" spans="1:16" ht="24">
      <c r="A38" s="180">
        <f>A37+1</f>
        <v>2</v>
      </c>
      <c r="B38" s="183"/>
      <c r="C38" s="184"/>
      <c r="D38" s="185"/>
      <c r="E38" s="184"/>
      <c r="F38" s="186"/>
      <c r="G38" s="184"/>
      <c r="H38" s="184"/>
      <c r="I38" s="187"/>
      <c r="J38" s="478"/>
      <c r="K38" s="187"/>
      <c r="L38" s="526"/>
      <c r="M38" s="526"/>
      <c r="N38" s="526"/>
      <c r="O38" s="526"/>
      <c r="P38" s="526"/>
    </row>
    <row r="39" spans="1:16" ht="24">
      <c r="A39" s="180">
        <f>A38+1</f>
        <v>3</v>
      </c>
      <c r="B39" s="183"/>
      <c r="C39" s="184"/>
      <c r="D39" s="185"/>
      <c r="E39" s="184"/>
      <c r="F39" s="186"/>
      <c r="G39" s="184"/>
      <c r="H39" s="184"/>
      <c r="I39" s="187"/>
      <c r="J39" s="478"/>
      <c r="K39" s="187"/>
      <c r="L39" s="526"/>
      <c r="M39" s="526"/>
      <c r="N39" s="526"/>
      <c r="O39" s="526"/>
      <c r="P39" s="526"/>
    </row>
    <row r="40" spans="1:16" ht="24">
      <c r="L40" s="526"/>
      <c r="M40" s="526"/>
      <c r="N40" s="526"/>
      <c r="O40" s="526"/>
      <c r="P40" s="526"/>
    </row>
    <row r="41" spans="1:16" ht="21" customHeight="1">
      <c r="A41" s="167" t="s">
        <v>48</v>
      </c>
      <c r="B41" s="167"/>
      <c r="C41" s="167"/>
      <c r="D41" s="167"/>
      <c r="E41" s="167"/>
      <c r="F41" s="167"/>
      <c r="G41" s="167"/>
      <c r="H41" s="167"/>
      <c r="I41" s="167"/>
      <c r="J41" s="167"/>
      <c r="K41" s="167"/>
      <c r="L41" s="526"/>
      <c r="M41" s="526"/>
      <c r="N41" s="526"/>
      <c r="O41" s="526"/>
      <c r="P41" s="526"/>
    </row>
    <row r="42" spans="1:16" ht="21.95" customHeight="1">
      <c r="A42" s="180"/>
      <c r="B42" s="180" t="s">
        <v>20</v>
      </c>
      <c r="C42" s="180" t="s">
        <v>21</v>
      </c>
      <c r="D42" s="147" t="s">
        <v>49</v>
      </c>
      <c r="E42" s="147" t="s">
        <v>50</v>
      </c>
      <c r="F42" s="148" t="s">
        <v>51</v>
      </c>
      <c r="G42" s="180"/>
      <c r="H42" s="180"/>
      <c r="I42" s="180"/>
      <c r="J42" s="479" t="s">
        <v>28</v>
      </c>
      <c r="K42" s="529" t="s">
        <v>29</v>
      </c>
      <c r="L42" s="526"/>
      <c r="M42" s="526"/>
      <c r="N42" s="526"/>
      <c r="O42" s="526"/>
      <c r="P42" s="526"/>
    </row>
    <row r="43" spans="1:16" ht="39.950000000000003" customHeight="1">
      <c r="A43" s="180" t="s">
        <v>30</v>
      </c>
      <c r="B43" s="182" t="s">
        <v>52</v>
      </c>
      <c r="C43" s="180"/>
      <c r="D43" s="182"/>
      <c r="E43" s="180"/>
      <c r="F43" s="181"/>
      <c r="G43" s="180"/>
      <c r="H43" s="180"/>
      <c r="I43" s="182"/>
      <c r="J43" s="480" t="s">
        <v>37</v>
      </c>
      <c r="K43" s="527" t="s">
        <v>42</v>
      </c>
      <c r="L43" s="526"/>
      <c r="M43" s="526"/>
      <c r="N43" s="526"/>
      <c r="O43" s="526"/>
      <c r="P43" s="526"/>
    </row>
    <row r="44" spans="1:16" ht="39.950000000000003" customHeight="1">
      <c r="A44" s="180" t="s">
        <v>30</v>
      </c>
      <c r="B44" s="182" t="s">
        <v>53</v>
      </c>
      <c r="C44" s="180"/>
      <c r="D44" s="182"/>
      <c r="E44" s="180"/>
      <c r="F44" s="181"/>
      <c r="G44" s="180"/>
      <c r="H44" s="180"/>
      <c r="I44" s="182"/>
      <c r="J44" s="480" t="s">
        <v>37</v>
      </c>
      <c r="K44" s="527" t="s">
        <v>42</v>
      </c>
      <c r="L44" s="526"/>
      <c r="M44" s="526"/>
      <c r="N44" s="526"/>
      <c r="O44" s="526"/>
      <c r="P44" s="526"/>
    </row>
    <row r="45" spans="1:16" ht="24">
      <c r="A45" s="180">
        <v>1</v>
      </c>
      <c r="B45" s="183"/>
      <c r="C45" s="184"/>
      <c r="D45" s="185"/>
      <c r="E45" s="184"/>
      <c r="F45" s="186"/>
      <c r="G45" s="184"/>
      <c r="H45" s="184"/>
      <c r="I45" s="187"/>
      <c r="J45" s="478"/>
      <c r="K45" s="187"/>
      <c r="L45" s="526"/>
      <c r="M45" s="526"/>
      <c r="N45" s="526"/>
      <c r="O45" s="526"/>
      <c r="P45" s="526"/>
    </row>
    <row r="46" spans="1:16" ht="24">
      <c r="A46" s="180">
        <f>A45+1</f>
        <v>2</v>
      </c>
      <c r="B46" s="183"/>
      <c r="C46" s="184"/>
      <c r="D46" s="185"/>
      <c r="E46" s="184"/>
      <c r="F46" s="186"/>
      <c r="G46" s="184"/>
      <c r="H46" s="184"/>
      <c r="I46" s="187"/>
      <c r="J46" s="478"/>
      <c r="K46" s="187"/>
      <c r="L46" s="526"/>
      <c r="M46" s="526"/>
      <c r="N46" s="526"/>
      <c r="O46" s="526"/>
      <c r="P46" s="526"/>
    </row>
    <row r="47" spans="1:16" ht="24">
      <c r="A47" s="180">
        <f>A46+1</f>
        <v>3</v>
      </c>
      <c r="B47" s="183"/>
      <c r="C47" s="184"/>
      <c r="D47" s="185"/>
      <c r="E47" s="184"/>
      <c r="F47" s="186"/>
      <c r="G47" s="184"/>
      <c r="H47" s="184"/>
      <c r="I47" s="187"/>
      <c r="J47" s="478"/>
      <c r="K47" s="187"/>
      <c r="L47" s="526"/>
      <c r="M47" s="526"/>
      <c r="N47" s="526"/>
      <c r="O47" s="526"/>
      <c r="P47" s="526"/>
    </row>
    <row r="48" spans="1:16" ht="24">
      <c r="L48" s="526"/>
      <c r="M48" s="526"/>
      <c r="N48" s="526"/>
      <c r="O48" s="526"/>
      <c r="P48" s="526"/>
    </row>
    <row r="49" spans="1:16" ht="21" customHeight="1">
      <c r="A49" s="167" t="s">
        <v>54</v>
      </c>
      <c r="B49" s="167"/>
      <c r="C49" s="167"/>
      <c r="D49" s="167"/>
      <c r="E49" s="167"/>
      <c r="F49" s="167"/>
      <c r="G49" s="167"/>
      <c r="H49" s="167"/>
      <c r="I49" s="167"/>
      <c r="J49" s="167"/>
      <c r="K49" s="167"/>
      <c r="L49" s="526"/>
      <c r="M49" s="526"/>
      <c r="N49" s="526"/>
      <c r="O49" s="526"/>
      <c r="P49" s="526"/>
    </row>
    <row r="50" spans="1:16" ht="21.95" customHeight="1">
      <c r="A50" s="180"/>
      <c r="B50" s="180" t="s">
        <v>20</v>
      </c>
      <c r="C50" s="180" t="s">
        <v>21</v>
      </c>
      <c r="D50" s="147" t="s">
        <v>49</v>
      </c>
      <c r="E50" s="147" t="s">
        <v>50</v>
      </c>
      <c r="F50" s="148" t="s">
        <v>51</v>
      </c>
      <c r="G50" s="180"/>
      <c r="H50" s="180"/>
      <c r="I50" s="180"/>
      <c r="J50" s="479" t="s">
        <v>28</v>
      </c>
      <c r="K50" s="529" t="s">
        <v>29</v>
      </c>
      <c r="L50" s="526"/>
      <c r="M50" s="526"/>
      <c r="N50" s="526"/>
      <c r="O50" s="526"/>
      <c r="P50" s="526"/>
    </row>
    <row r="51" spans="1:16" ht="39.950000000000003" customHeight="1">
      <c r="A51" s="180" t="s">
        <v>30</v>
      </c>
      <c r="B51" s="182" t="s">
        <v>55</v>
      </c>
      <c r="C51" s="180"/>
      <c r="D51" s="182"/>
      <c r="E51" s="180"/>
      <c r="F51" s="181"/>
      <c r="G51" s="180"/>
      <c r="H51" s="180"/>
      <c r="I51" s="182"/>
      <c r="J51" s="480" t="s">
        <v>37</v>
      </c>
      <c r="K51" s="527" t="s">
        <v>42</v>
      </c>
      <c r="L51" s="526"/>
      <c r="M51" s="526"/>
      <c r="N51" s="526"/>
      <c r="O51" s="526"/>
      <c r="P51" s="526"/>
    </row>
    <row r="52" spans="1:16" ht="39.950000000000003" customHeight="1">
      <c r="A52" s="180" t="s">
        <v>30</v>
      </c>
      <c r="B52" s="182" t="s">
        <v>56</v>
      </c>
      <c r="C52" s="180"/>
      <c r="D52" s="182"/>
      <c r="E52" s="180"/>
      <c r="F52" s="181"/>
      <c r="G52" s="180"/>
      <c r="H52" s="180"/>
      <c r="I52" s="182"/>
      <c r="J52" s="480" t="s">
        <v>37</v>
      </c>
      <c r="K52" s="527" t="s">
        <v>42</v>
      </c>
      <c r="L52" s="526"/>
      <c r="M52" s="526"/>
      <c r="N52" s="526"/>
      <c r="O52" s="526"/>
      <c r="P52" s="526"/>
    </row>
    <row r="53" spans="1:16" ht="24">
      <c r="A53" s="180">
        <v>1</v>
      </c>
      <c r="B53" s="183"/>
      <c r="C53" s="184"/>
      <c r="D53" s="185"/>
      <c r="E53" s="184"/>
      <c r="F53" s="186"/>
      <c r="G53" s="184"/>
      <c r="H53" s="184"/>
      <c r="I53" s="187"/>
      <c r="J53" s="478"/>
      <c r="K53" s="187"/>
      <c r="L53" s="526"/>
      <c r="M53" s="526"/>
      <c r="N53" s="526"/>
      <c r="O53" s="526"/>
      <c r="P53" s="526"/>
    </row>
    <row r="54" spans="1:16" ht="24">
      <c r="A54" s="180">
        <f>A53+1</f>
        <v>2</v>
      </c>
      <c r="B54" s="183"/>
      <c r="C54" s="184"/>
      <c r="D54" s="185"/>
      <c r="E54" s="184"/>
      <c r="F54" s="186"/>
      <c r="G54" s="184"/>
      <c r="H54" s="184"/>
      <c r="I54" s="187"/>
      <c r="J54" s="478"/>
      <c r="K54" s="187"/>
      <c r="L54" s="526"/>
      <c r="M54" s="526"/>
      <c r="N54" s="526"/>
      <c r="O54" s="526"/>
      <c r="P54" s="526"/>
    </row>
    <row r="55" spans="1:16" ht="24">
      <c r="A55" s="180">
        <f>A54+1</f>
        <v>3</v>
      </c>
      <c r="B55" s="183"/>
      <c r="C55" s="184"/>
      <c r="D55" s="185"/>
      <c r="E55" s="184"/>
      <c r="F55" s="186"/>
      <c r="G55" s="184"/>
      <c r="H55" s="184"/>
      <c r="I55" s="187"/>
      <c r="J55" s="478"/>
      <c r="K55" s="187"/>
      <c r="L55" s="526"/>
      <c r="M55" s="526"/>
      <c r="N55" s="526"/>
      <c r="O55" s="526"/>
      <c r="P55" s="526"/>
    </row>
    <row r="56" spans="1:16" ht="24">
      <c r="L56" s="526"/>
      <c r="M56" s="526"/>
      <c r="N56" s="526"/>
      <c r="O56" s="526"/>
      <c r="P56" s="526"/>
    </row>
    <row r="57" spans="1:16" ht="21" customHeight="1">
      <c r="A57" s="167" t="s">
        <v>57</v>
      </c>
      <c r="B57" s="167"/>
      <c r="C57" s="167"/>
      <c r="D57" s="167"/>
      <c r="E57" s="167"/>
      <c r="F57" s="167"/>
      <c r="G57" s="167"/>
      <c r="H57" s="167"/>
      <c r="I57" s="167"/>
      <c r="J57" s="167"/>
      <c r="K57" s="167"/>
      <c r="L57" s="526"/>
      <c r="M57" s="526"/>
      <c r="N57" s="526"/>
      <c r="O57" s="526"/>
      <c r="P57" s="526"/>
    </row>
    <row r="58" spans="1:16" ht="21.95" customHeight="1">
      <c r="A58" s="180"/>
      <c r="B58" s="180" t="s">
        <v>20</v>
      </c>
      <c r="C58" s="180" t="s">
        <v>21</v>
      </c>
      <c r="D58" s="147" t="s">
        <v>49</v>
      </c>
      <c r="E58" s="147" t="s">
        <v>50</v>
      </c>
      <c r="F58" s="148" t="s">
        <v>51</v>
      </c>
      <c r="G58" s="180"/>
      <c r="H58" s="180"/>
      <c r="I58" s="180"/>
      <c r="J58" s="479" t="s">
        <v>28</v>
      </c>
      <c r="K58" s="529" t="s">
        <v>29</v>
      </c>
      <c r="L58" s="526"/>
      <c r="M58" s="526"/>
      <c r="N58" s="526"/>
      <c r="O58" s="526"/>
      <c r="P58" s="526"/>
    </row>
    <row r="59" spans="1:16" ht="39.950000000000003" customHeight="1">
      <c r="A59" s="180" t="s">
        <v>30</v>
      </c>
      <c r="B59" s="182" t="s">
        <v>58</v>
      </c>
      <c r="C59" s="180"/>
      <c r="D59" s="182"/>
      <c r="E59" s="180"/>
      <c r="F59" s="181"/>
      <c r="G59" s="180"/>
      <c r="H59" s="180"/>
      <c r="I59" s="182"/>
      <c r="J59" s="480" t="s">
        <v>37</v>
      </c>
      <c r="K59" s="527" t="s">
        <v>42</v>
      </c>
      <c r="L59" s="526"/>
      <c r="M59" s="526"/>
      <c r="N59" s="526"/>
      <c r="O59" s="526"/>
      <c r="P59" s="526"/>
    </row>
    <row r="60" spans="1:16" ht="24">
      <c r="A60" s="180">
        <v>1</v>
      </c>
      <c r="B60" s="183"/>
      <c r="C60" s="184"/>
      <c r="D60" s="185"/>
      <c r="E60" s="184"/>
      <c r="F60" s="186"/>
      <c r="G60" s="184"/>
      <c r="H60" s="184"/>
      <c r="I60" s="187"/>
      <c r="J60" s="478"/>
      <c r="K60" s="187"/>
      <c r="L60" s="526"/>
      <c r="M60" s="526"/>
      <c r="N60" s="526"/>
      <c r="O60" s="526"/>
      <c r="P60" s="526"/>
    </row>
    <row r="61" spans="1:16" ht="24">
      <c r="A61" s="180">
        <f>A60+1</f>
        <v>2</v>
      </c>
      <c r="B61" s="183"/>
      <c r="C61" s="184"/>
      <c r="D61" s="185"/>
      <c r="E61" s="184"/>
      <c r="F61" s="186"/>
      <c r="G61" s="184"/>
      <c r="H61" s="184"/>
      <c r="I61" s="187"/>
      <c r="J61" s="478"/>
      <c r="K61" s="187"/>
      <c r="L61" s="526"/>
      <c r="M61" s="526"/>
      <c r="N61" s="526"/>
      <c r="O61" s="526"/>
      <c r="P61" s="526"/>
    </row>
    <row r="62" spans="1:16" ht="24">
      <c r="A62" s="180">
        <f>A61+1</f>
        <v>3</v>
      </c>
      <c r="B62" s="183"/>
      <c r="C62" s="184"/>
      <c r="D62" s="185"/>
      <c r="E62" s="184"/>
      <c r="F62" s="186"/>
      <c r="G62" s="184"/>
      <c r="H62" s="184"/>
      <c r="I62" s="187"/>
      <c r="J62" s="478"/>
      <c r="K62" s="187"/>
      <c r="L62" s="526"/>
      <c r="M62" s="526"/>
      <c r="N62" s="526"/>
      <c r="O62" s="526"/>
      <c r="P62" s="526"/>
    </row>
    <row r="63" spans="1:16" ht="24">
      <c r="L63" s="526"/>
      <c r="M63" s="526"/>
      <c r="N63" s="526"/>
      <c r="O63" s="526"/>
      <c r="P63" s="526"/>
    </row>
    <row r="64" spans="1:16" ht="21" customHeight="1">
      <c r="A64" s="167" t="s">
        <v>59</v>
      </c>
      <c r="B64" s="167"/>
      <c r="C64" s="167"/>
      <c r="D64" s="167"/>
      <c r="E64" s="167"/>
      <c r="F64" s="167"/>
      <c r="G64" s="167"/>
      <c r="H64" s="167"/>
      <c r="I64" s="167"/>
      <c r="J64" s="167"/>
      <c r="K64" s="167"/>
      <c r="L64" s="526"/>
      <c r="M64" s="526"/>
      <c r="N64" s="526"/>
      <c r="O64" s="526"/>
      <c r="P64" s="526"/>
    </row>
    <row r="65" spans="1:16" ht="21.95" customHeight="1">
      <c r="A65" s="180"/>
      <c r="B65" s="180" t="s">
        <v>20</v>
      </c>
      <c r="C65" s="180" t="s">
        <v>21</v>
      </c>
      <c r="D65" s="147" t="s">
        <v>49</v>
      </c>
      <c r="E65" s="147" t="s">
        <v>50</v>
      </c>
      <c r="F65" s="148" t="s">
        <v>51</v>
      </c>
      <c r="G65" s="180"/>
      <c r="H65" s="180"/>
      <c r="I65" s="180"/>
      <c r="J65" s="479" t="s">
        <v>28</v>
      </c>
      <c r="K65" s="529" t="s">
        <v>29</v>
      </c>
      <c r="L65" s="526"/>
      <c r="M65" s="526"/>
      <c r="N65" s="526"/>
      <c r="O65" s="526"/>
      <c r="P65" s="526"/>
    </row>
    <row r="66" spans="1:16" ht="39.950000000000003" customHeight="1">
      <c r="A66" s="180" t="s">
        <v>30</v>
      </c>
      <c r="B66" s="182" t="s">
        <v>60</v>
      </c>
      <c r="C66" s="180"/>
      <c r="D66" s="182"/>
      <c r="E66" s="180"/>
      <c r="F66" s="181"/>
      <c r="G66" s="180"/>
      <c r="H66" s="180"/>
      <c r="I66" s="182"/>
      <c r="J66" s="480" t="s">
        <v>37</v>
      </c>
      <c r="K66" s="527" t="s">
        <v>42</v>
      </c>
      <c r="L66" s="526"/>
      <c r="M66" s="526"/>
      <c r="N66" s="526"/>
      <c r="O66" s="526"/>
      <c r="P66" s="526"/>
    </row>
    <row r="67" spans="1:16" ht="24">
      <c r="A67" s="180">
        <v>1</v>
      </c>
      <c r="B67" s="183"/>
      <c r="C67" s="184"/>
      <c r="D67" s="185"/>
      <c r="E67" s="184"/>
      <c r="F67" s="186"/>
      <c r="G67" s="184"/>
      <c r="H67" s="184"/>
      <c r="I67" s="187"/>
      <c r="J67" s="478"/>
      <c r="K67" s="187"/>
      <c r="L67" s="526"/>
      <c r="M67" s="526"/>
      <c r="N67" s="526"/>
      <c r="O67" s="526"/>
      <c r="P67" s="526"/>
    </row>
    <row r="68" spans="1:16" ht="24">
      <c r="A68" s="180">
        <f>A67+1</f>
        <v>2</v>
      </c>
      <c r="B68" s="183"/>
      <c r="C68" s="184"/>
      <c r="D68" s="185"/>
      <c r="E68" s="184"/>
      <c r="F68" s="186"/>
      <c r="G68" s="184"/>
      <c r="H68" s="184"/>
      <c r="I68" s="187"/>
      <c r="J68" s="478"/>
      <c r="K68" s="187"/>
      <c r="L68" s="526"/>
      <c r="M68" s="526"/>
      <c r="N68" s="526"/>
      <c r="O68" s="526"/>
      <c r="P68" s="526"/>
    </row>
    <row r="69" spans="1:16" ht="24">
      <c r="A69" s="180">
        <f>A68+1</f>
        <v>3</v>
      </c>
      <c r="B69" s="183"/>
      <c r="C69" s="184"/>
      <c r="D69" s="185"/>
      <c r="E69" s="184"/>
      <c r="F69" s="186"/>
      <c r="G69" s="184"/>
      <c r="H69" s="184"/>
      <c r="I69" s="187"/>
      <c r="J69" s="478"/>
      <c r="K69" s="187"/>
      <c r="L69" s="526"/>
      <c r="M69" s="526"/>
      <c r="N69" s="526"/>
      <c r="O69" s="526"/>
      <c r="P69" s="526"/>
    </row>
    <row r="70" spans="1:16" ht="24">
      <c r="L70" s="526"/>
      <c r="M70" s="526"/>
      <c r="N70" s="526"/>
      <c r="O70" s="526"/>
      <c r="P70" s="526"/>
    </row>
    <row r="71" spans="1:16" ht="21" customHeight="1">
      <c r="A71" s="167" t="s">
        <v>61</v>
      </c>
      <c r="B71" s="167"/>
      <c r="C71" s="167"/>
      <c r="D71" s="167"/>
      <c r="E71" s="167"/>
      <c r="F71" s="167"/>
      <c r="G71" s="167"/>
      <c r="H71" s="167"/>
      <c r="I71" s="167"/>
      <c r="J71" s="167"/>
      <c r="K71" s="167"/>
      <c r="L71" s="526"/>
      <c r="M71" s="526"/>
      <c r="N71" s="526"/>
      <c r="O71" s="526"/>
      <c r="P71" s="526"/>
    </row>
    <row r="72" spans="1:16" ht="21.95" customHeight="1">
      <c r="A72" s="180"/>
      <c r="B72" s="180" t="s">
        <v>20</v>
      </c>
      <c r="C72" s="180" t="s">
        <v>21</v>
      </c>
      <c r="D72" s="180" t="s">
        <v>22</v>
      </c>
      <c r="E72" s="180" t="s">
        <v>23</v>
      </c>
      <c r="F72" s="181" t="s">
        <v>24</v>
      </c>
      <c r="G72" s="180" t="s">
        <v>25</v>
      </c>
      <c r="H72" s="180" t="s">
        <v>26</v>
      </c>
      <c r="I72" s="180" t="s">
        <v>27</v>
      </c>
      <c r="J72" s="479" t="s">
        <v>28</v>
      </c>
      <c r="K72" s="529" t="s">
        <v>29</v>
      </c>
      <c r="L72" s="526"/>
      <c r="M72" s="526"/>
      <c r="N72" s="526"/>
      <c r="O72" s="526"/>
      <c r="P72" s="526"/>
    </row>
    <row r="73" spans="1:16" ht="39.950000000000003" customHeight="1">
      <c r="A73" s="180" t="s">
        <v>30</v>
      </c>
      <c r="B73" s="182" t="s">
        <v>62</v>
      </c>
      <c r="C73" s="180"/>
      <c r="D73" s="182"/>
      <c r="E73" s="180"/>
      <c r="F73" s="181"/>
      <c r="G73" s="180"/>
      <c r="H73" s="180"/>
      <c r="I73" s="182"/>
      <c r="J73" s="480" t="s">
        <v>37</v>
      </c>
      <c r="K73" s="527" t="s">
        <v>42</v>
      </c>
      <c r="L73" s="526"/>
      <c r="M73" s="526"/>
      <c r="N73" s="526"/>
      <c r="O73" s="526"/>
      <c r="P73" s="526"/>
    </row>
    <row r="74" spans="1:16" ht="39.950000000000003" customHeight="1">
      <c r="A74" s="180" t="s">
        <v>30</v>
      </c>
      <c r="B74" s="182" t="s">
        <v>63</v>
      </c>
      <c r="C74" s="180"/>
      <c r="D74" s="182"/>
      <c r="E74" s="180"/>
      <c r="F74" s="181"/>
      <c r="G74" s="180"/>
      <c r="H74" s="180"/>
      <c r="I74" s="182"/>
      <c r="J74" s="480" t="s">
        <v>37</v>
      </c>
      <c r="K74" s="527" t="s">
        <v>42</v>
      </c>
      <c r="L74" s="526"/>
      <c r="M74" s="526"/>
      <c r="N74" s="526"/>
      <c r="O74" s="526"/>
      <c r="P74" s="526"/>
    </row>
    <row r="75" spans="1:16" ht="24">
      <c r="A75" s="180">
        <v>1</v>
      </c>
      <c r="B75" s="183"/>
      <c r="C75" s="184"/>
      <c r="D75" s="185"/>
      <c r="E75" s="184"/>
      <c r="F75" s="186"/>
      <c r="G75" s="184"/>
      <c r="H75" s="184"/>
      <c r="I75" s="187"/>
      <c r="J75" s="478"/>
      <c r="K75" s="187"/>
      <c r="L75" s="526"/>
      <c r="M75" s="526"/>
      <c r="N75" s="526"/>
      <c r="O75" s="526"/>
      <c r="P75" s="526"/>
    </row>
    <row r="76" spans="1:16" ht="24">
      <c r="A76" s="180">
        <f>A75+1</f>
        <v>2</v>
      </c>
      <c r="B76" s="183"/>
      <c r="C76" s="184"/>
      <c r="D76" s="185"/>
      <c r="E76" s="184"/>
      <c r="F76" s="186"/>
      <c r="G76" s="184"/>
      <c r="H76" s="184"/>
      <c r="I76" s="187"/>
      <c r="J76" s="478"/>
      <c r="K76" s="187"/>
      <c r="L76" s="526"/>
      <c r="M76" s="526"/>
      <c r="N76" s="526"/>
      <c r="O76" s="526"/>
      <c r="P76" s="526"/>
    </row>
    <row r="77" spans="1:16" ht="24">
      <c r="A77" s="180">
        <f>A76+1</f>
        <v>3</v>
      </c>
      <c r="B77" s="183"/>
      <c r="C77" s="184"/>
      <c r="D77" s="185"/>
      <c r="E77" s="184"/>
      <c r="F77" s="186"/>
      <c r="G77" s="184"/>
      <c r="H77" s="184"/>
      <c r="I77" s="187"/>
      <c r="J77" s="478"/>
      <c r="K77" s="187"/>
      <c r="L77" s="526"/>
      <c r="M77" s="526"/>
      <c r="N77" s="526"/>
      <c r="O77" s="526"/>
      <c r="P77" s="526"/>
    </row>
    <row r="78" spans="1:16" ht="24">
      <c r="A78" s="145"/>
      <c r="L78" s="526"/>
      <c r="M78" s="526"/>
      <c r="N78" s="526"/>
      <c r="O78" s="526"/>
      <c r="P78" s="526"/>
    </row>
  </sheetData>
  <mergeCells count="1">
    <mergeCell ref="J2:K2"/>
  </mergeCells>
  <phoneticPr fontId="2"/>
  <printOptions horizontalCentered="1"/>
  <pageMargins left="0.74803149606299213" right="0.74803149606299213" top="0.98425196850393704" bottom="0.98425196850393704" header="0" footer="0"/>
  <pageSetup paperSize="9" scale="6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E33C3-E5AD-417A-BC40-080CCF0D4A17}">
  <dimension ref="A1:M20"/>
  <sheetViews>
    <sheetView showGridLines="0" view="pageBreakPreview" zoomScale="85" zoomScaleNormal="100" zoomScaleSheetLayoutView="85" workbookViewId="0">
      <selection activeCell="M13" sqref="M13"/>
    </sheetView>
  </sheetViews>
  <sheetFormatPr defaultColWidth="5.625" defaultRowHeight="13.5"/>
  <cols>
    <col min="1" max="1" width="8.25" style="192" customWidth="1"/>
    <col min="2" max="3" width="4.25" style="192" customWidth="1"/>
    <col min="4" max="4" width="32.625" style="192" customWidth="1"/>
    <col min="5" max="5" width="11.875" style="192" customWidth="1"/>
    <col min="6" max="6" width="72.375" style="192" customWidth="1"/>
    <col min="7" max="7" width="7.625" style="192" customWidth="1"/>
    <col min="8" max="9" width="5.625" style="192"/>
    <col min="10" max="255" width="5.625" style="194"/>
    <col min="256" max="256" width="2.5" style="194" customWidth="1"/>
    <col min="257" max="258" width="12.375" style="194" customWidth="1"/>
    <col min="259" max="259" width="2.5" style="194" customWidth="1"/>
    <col min="260" max="260" width="32.625" style="194" customWidth="1"/>
    <col min="261" max="261" width="11.875" style="194" customWidth="1"/>
    <col min="262" max="262" width="72.375" style="194" customWidth="1"/>
    <col min="263" max="263" width="7.625" style="194" customWidth="1"/>
    <col min="264" max="511" width="5.625" style="194"/>
    <col min="512" max="512" width="2.5" style="194" customWidth="1"/>
    <col min="513" max="514" width="12.375" style="194" customWidth="1"/>
    <col min="515" max="515" width="2.5" style="194" customWidth="1"/>
    <col min="516" max="516" width="32.625" style="194" customWidth="1"/>
    <col min="517" max="517" width="11.875" style="194" customWidth="1"/>
    <col min="518" max="518" width="72.375" style="194" customWidth="1"/>
    <col min="519" max="519" width="7.625" style="194" customWidth="1"/>
    <col min="520" max="767" width="5.625" style="194"/>
    <col min="768" max="768" width="2.5" style="194" customWidth="1"/>
    <col min="769" max="770" width="12.375" style="194" customWidth="1"/>
    <col min="771" max="771" width="2.5" style="194" customWidth="1"/>
    <col min="772" max="772" width="32.625" style="194" customWidth="1"/>
    <col min="773" max="773" width="11.875" style="194" customWidth="1"/>
    <col min="774" max="774" width="72.375" style="194" customWidth="1"/>
    <col min="775" max="775" width="7.625" style="194" customWidth="1"/>
    <col min="776" max="1023" width="5.625" style="194"/>
    <col min="1024" max="1024" width="2.5" style="194" customWidth="1"/>
    <col min="1025" max="1026" width="12.375" style="194" customWidth="1"/>
    <col min="1027" max="1027" width="2.5" style="194" customWidth="1"/>
    <col min="1028" max="1028" width="32.625" style="194" customWidth="1"/>
    <col min="1029" max="1029" width="11.875" style="194" customWidth="1"/>
    <col min="1030" max="1030" width="72.375" style="194" customWidth="1"/>
    <col min="1031" max="1031" width="7.625" style="194" customWidth="1"/>
    <col min="1032" max="1279" width="5.625" style="194"/>
    <col min="1280" max="1280" width="2.5" style="194" customWidth="1"/>
    <col min="1281" max="1282" width="12.375" style="194" customWidth="1"/>
    <col min="1283" max="1283" width="2.5" style="194" customWidth="1"/>
    <col min="1284" max="1284" width="32.625" style="194" customWidth="1"/>
    <col min="1285" max="1285" width="11.875" style="194" customWidth="1"/>
    <col min="1286" max="1286" width="72.375" style="194" customWidth="1"/>
    <col min="1287" max="1287" width="7.625" style="194" customWidth="1"/>
    <col min="1288" max="1535" width="5.625" style="194"/>
    <col min="1536" max="1536" width="2.5" style="194" customWidth="1"/>
    <col min="1537" max="1538" width="12.375" style="194" customWidth="1"/>
    <col min="1539" max="1539" width="2.5" style="194" customWidth="1"/>
    <col min="1540" max="1540" width="32.625" style="194" customWidth="1"/>
    <col min="1541" max="1541" width="11.875" style="194" customWidth="1"/>
    <col min="1542" max="1542" width="72.375" style="194" customWidth="1"/>
    <col min="1543" max="1543" width="7.625" style="194" customWidth="1"/>
    <col min="1544" max="1791" width="5.625" style="194"/>
    <col min="1792" max="1792" width="2.5" style="194" customWidth="1"/>
    <col min="1793" max="1794" width="12.375" style="194" customWidth="1"/>
    <col min="1795" max="1795" width="2.5" style="194" customWidth="1"/>
    <col min="1796" max="1796" width="32.625" style="194" customWidth="1"/>
    <col min="1797" max="1797" width="11.875" style="194" customWidth="1"/>
    <col min="1798" max="1798" width="72.375" style="194" customWidth="1"/>
    <col min="1799" max="1799" width="7.625" style="194" customWidth="1"/>
    <col min="1800" max="2047" width="5.625" style="194"/>
    <col min="2048" max="2048" width="2.5" style="194" customWidth="1"/>
    <col min="2049" max="2050" width="12.375" style="194" customWidth="1"/>
    <col min="2051" max="2051" width="2.5" style="194" customWidth="1"/>
    <col min="2052" max="2052" width="32.625" style="194" customWidth="1"/>
    <col min="2053" max="2053" width="11.875" style="194" customWidth="1"/>
    <col min="2054" max="2054" width="72.375" style="194" customWidth="1"/>
    <col min="2055" max="2055" width="7.625" style="194" customWidth="1"/>
    <col min="2056" max="2303" width="5.625" style="194"/>
    <col min="2304" max="2304" width="2.5" style="194" customWidth="1"/>
    <col min="2305" max="2306" width="12.375" style="194" customWidth="1"/>
    <col min="2307" max="2307" width="2.5" style="194" customWidth="1"/>
    <col min="2308" max="2308" width="32.625" style="194" customWidth="1"/>
    <col min="2309" max="2309" width="11.875" style="194" customWidth="1"/>
    <col min="2310" max="2310" width="72.375" style="194" customWidth="1"/>
    <col min="2311" max="2311" width="7.625" style="194" customWidth="1"/>
    <col min="2312" max="2559" width="5.625" style="194"/>
    <col min="2560" max="2560" width="2.5" style="194" customWidth="1"/>
    <col min="2561" max="2562" width="12.375" style="194" customWidth="1"/>
    <col min="2563" max="2563" width="2.5" style="194" customWidth="1"/>
    <col min="2564" max="2564" width="32.625" style="194" customWidth="1"/>
    <col min="2565" max="2565" width="11.875" style="194" customWidth="1"/>
    <col min="2566" max="2566" width="72.375" style="194" customWidth="1"/>
    <col min="2567" max="2567" width="7.625" style="194" customWidth="1"/>
    <col min="2568" max="2815" width="5.625" style="194"/>
    <col min="2816" max="2816" width="2.5" style="194" customWidth="1"/>
    <col min="2817" max="2818" width="12.375" style="194" customWidth="1"/>
    <col min="2819" max="2819" width="2.5" style="194" customWidth="1"/>
    <col min="2820" max="2820" width="32.625" style="194" customWidth="1"/>
    <col min="2821" max="2821" width="11.875" style="194" customWidth="1"/>
    <col min="2822" max="2822" width="72.375" style="194" customWidth="1"/>
    <col min="2823" max="2823" width="7.625" style="194" customWidth="1"/>
    <col min="2824" max="3071" width="5.625" style="194"/>
    <col min="3072" max="3072" width="2.5" style="194" customWidth="1"/>
    <col min="3073" max="3074" width="12.375" style="194" customWidth="1"/>
    <col min="3075" max="3075" width="2.5" style="194" customWidth="1"/>
    <col min="3076" max="3076" width="32.625" style="194" customWidth="1"/>
    <col min="3077" max="3077" width="11.875" style="194" customWidth="1"/>
    <col min="3078" max="3078" width="72.375" style="194" customWidth="1"/>
    <col min="3079" max="3079" width="7.625" style="194" customWidth="1"/>
    <col min="3080" max="3327" width="5.625" style="194"/>
    <col min="3328" max="3328" width="2.5" style="194" customWidth="1"/>
    <col min="3329" max="3330" width="12.375" style="194" customWidth="1"/>
    <col min="3331" max="3331" width="2.5" style="194" customWidth="1"/>
    <col min="3332" max="3332" width="32.625" style="194" customWidth="1"/>
    <col min="3333" max="3333" width="11.875" style="194" customWidth="1"/>
    <col min="3334" max="3334" width="72.375" style="194" customWidth="1"/>
    <col min="3335" max="3335" width="7.625" style="194" customWidth="1"/>
    <col min="3336" max="3583" width="5.625" style="194"/>
    <col min="3584" max="3584" width="2.5" style="194" customWidth="1"/>
    <col min="3585" max="3586" width="12.375" style="194" customWidth="1"/>
    <col min="3587" max="3587" width="2.5" style="194" customWidth="1"/>
    <col min="3588" max="3588" width="32.625" style="194" customWidth="1"/>
    <col min="3589" max="3589" width="11.875" style="194" customWidth="1"/>
    <col min="3590" max="3590" width="72.375" style="194" customWidth="1"/>
    <col min="3591" max="3591" width="7.625" style="194" customWidth="1"/>
    <col min="3592" max="3839" width="5.625" style="194"/>
    <col min="3840" max="3840" width="2.5" style="194" customWidth="1"/>
    <col min="3841" max="3842" width="12.375" style="194" customWidth="1"/>
    <col min="3843" max="3843" width="2.5" style="194" customWidth="1"/>
    <col min="3844" max="3844" width="32.625" style="194" customWidth="1"/>
    <col min="3845" max="3845" width="11.875" style="194" customWidth="1"/>
    <col min="3846" max="3846" width="72.375" style="194" customWidth="1"/>
    <col min="3847" max="3847" width="7.625" style="194" customWidth="1"/>
    <col min="3848" max="4095" width="5.625" style="194"/>
    <col min="4096" max="4096" width="2.5" style="194" customWidth="1"/>
    <col min="4097" max="4098" width="12.375" style="194" customWidth="1"/>
    <col min="4099" max="4099" width="2.5" style="194" customWidth="1"/>
    <col min="4100" max="4100" width="32.625" style="194" customWidth="1"/>
    <col min="4101" max="4101" width="11.875" style="194" customWidth="1"/>
    <col min="4102" max="4102" width="72.375" style="194" customWidth="1"/>
    <col min="4103" max="4103" width="7.625" style="194" customWidth="1"/>
    <col min="4104" max="4351" width="5.625" style="194"/>
    <col min="4352" max="4352" width="2.5" style="194" customWidth="1"/>
    <col min="4353" max="4354" width="12.375" style="194" customWidth="1"/>
    <col min="4355" max="4355" width="2.5" style="194" customWidth="1"/>
    <col min="4356" max="4356" width="32.625" style="194" customWidth="1"/>
    <col min="4357" max="4357" width="11.875" style="194" customWidth="1"/>
    <col min="4358" max="4358" width="72.375" style="194" customWidth="1"/>
    <col min="4359" max="4359" width="7.625" style="194" customWidth="1"/>
    <col min="4360" max="4607" width="5.625" style="194"/>
    <col min="4608" max="4608" width="2.5" style="194" customWidth="1"/>
    <col min="4609" max="4610" width="12.375" style="194" customWidth="1"/>
    <col min="4611" max="4611" width="2.5" style="194" customWidth="1"/>
    <col min="4612" max="4612" width="32.625" style="194" customWidth="1"/>
    <col min="4613" max="4613" width="11.875" style="194" customWidth="1"/>
    <col min="4614" max="4614" width="72.375" style="194" customWidth="1"/>
    <col min="4615" max="4615" width="7.625" style="194" customWidth="1"/>
    <col min="4616" max="4863" width="5.625" style="194"/>
    <col min="4864" max="4864" width="2.5" style="194" customWidth="1"/>
    <col min="4865" max="4866" width="12.375" style="194" customWidth="1"/>
    <col min="4867" max="4867" width="2.5" style="194" customWidth="1"/>
    <col min="4868" max="4868" width="32.625" style="194" customWidth="1"/>
    <col min="4869" max="4869" width="11.875" style="194" customWidth="1"/>
    <col min="4870" max="4870" width="72.375" style="194" customWidth="1"/>
    <col min="4871" max="4871" width="7.625" style="194" customWidth="1"/>
    <col min="4872" max="5119" width="5.625" style="194"/>
    <col min="5120" max="5120" width="2.5" style="194" customWidth="1"/>
    <col min="5121" max="5122" width="12.375" style="194" customWidth="1"/>
    <col min="5123" max="5123" width="2.5" style="194" customWidth="1"/>
    <col min="5124" max="5124" width="32.625" style="194" customWidth="1"/>
    <col min="5125" max="5125" width="11.875" style="194" customWidth="1"/>
    <col min="5126" max="5126" width="72.375" style="194" customWidth="1"/>
    <col min="5127" max="5127" width="7.625" style="194" customWidth="1"/>
    <col min="5128" max="5375" width="5.625" style="194"/>
    <col min="5376" max="5376" width="2.5" style="194" customWidth="1"/>
    <col min="5377" max="5378" width="12.375" style="194" customWidth="1"/>
    <col min="5379" max="5379" width="2.5" style="194" customWidth="1"/>
    <col min="5380" max="5380" width="32.625" style="194" customWidth="1"/>
    <col min="5381" max="5381" width="11.875" style="194" customWidth="1"/>
    <col min="5382" max="5382" width="72.375" style="194" customWidth="1"/>
    <col min="5383" max="5383" width="7.625" style="194" customWidth="1"/>
    <col min="5384" max="5631" width="5.625" style="194"/>
    <col min="5632" max="5632" width="2.5" style="194" customWidth="1"/>
    <col min="5633" max="5634" width="12.375" style="194" customWidth="1"/>
    <col min="5635" max="5635" width="2.5" style="194" customWidth="1"/>
    <col min="5636" max="5636" width="32.625" style="194" customWidth="1"/>
    <col min="5637" max="5637" width="11.875" style="194" customWidth="1"/>
    <col min="5638" max="5638" width="72.375" style="194" customWidth="1"/>
    <col min="5639" max="5639" width="7.625" style="194" customWidth="1"/>
    <col min="5640" max="5887" width="5.625" style="194"/>
    <col min="5888" max="5888" width="2.5" style="194" customWidth="1"/>
    <col min="5889" max="5890" width="12.375" style="194" customWidth="1"/>
    <col min="5891" max="5891" width="2.5" style="194" customWidth="1"/>
    <col min="5892" max="5892" width="32.625" style="194" customWidth="1"/>
    <col min="5893" max="5893" width="11.875" style="194" customWidth="1"/>
    <col min="5894" max="5894" width="72.375" style="194" customWidth="1"/>
    <col min="5895" max="5895" width="7.625" style="194" customWidth="1"/>
    <col min="5896" max="6143" width="5.625" style="194"/>
    <col min="6144" max="6144" width="2.5" style="194" customWidth="1"/>
    <col min="6145" max="6146" width="12.375" style="194" customWidth="1"/>
    <col min="6147" max="6147" width="2.5" style="194" customWidth="1"/>
    <col min="6148" max="6148" width="32.625" style="194" customWidth="1"/>
    <col min="6149" max="6149" width="11.875" style="194" customWidth="1"/>
    <col min="6150" max="6150" width="72.375" style="194" customWidth="1"/>
    <col min="6151" max="6151" width="7.625" style="194" customWidth="1"/>
    <col min="6152" max="6399" width="5.625" style="194"/>
    <col min="6400" max="6400" width="2.5" style="194" customWidth="1"/>
    <col min="6401" max="6402" width="12.375" style="194" customWidth="1"/>
    <col min="6403" max="6403" width="2.5" style="194" customWidth="1"/>
    <col min="6404" max="6404" width="32.625" style="194" customWidth="1"/>
    <col min="6405" max="6405" width="11.875" style="194" customWidth="1"/>
    <col min="6406" max="6406" width="72.375" style="194" customWidth="1"/>
    <col min="6407" max="6407" width="7.625" style="194" customWidth="1"/>
    <col min="6408" max="6655" width="5.625" style="194"/>
    <col min="6656" max="6656" width="2.5" style="194" customWidth="1"/>
    <col min="6657" max="6658" width="12.375" style="194" customWidth="1"/>
    <col min="6659" max="6659" width="2.5" style="194" customWidth="1"/>
    <col min="6660" max="6660" width="32.625" style="194" customWidth="1"/>
    <col min="6661" max="6661" width="11.875" style="194" customWidth="1"/>
    <col min="6662" max="6662" width="72.375" style="194" customWidth="1"/>
    <col min="6663" max="6663" width="7.625" style="194" customWidth="1"/>
    <col min="6664" max="6911" width="5.625" style="194"/>
    <col min="6912" max="6912" width="2.5" style="194" customWidth="1"/>
    <col min="6913" max="6914" width="12.375" style="194" customWidth="1"/>
    <col min="6915" max="6915" width="2.5" style="194" customWidth="1"/>
    <col min="6916" max="6916" width="32.625" style="194" customWidth="1"/>
    <col min="6917" max="6917" width="11.875" style="194" customWidth="1"/>
    <col min="6918" max="6918" width="72.375" style="194" customWidth="1"/>
    <col min="6919" max="6919" width="7.625" style="194" customWidth="1"/>
    <col min="6920" max="7167" width="5.625" style="194"/>
    <col min="7168" max="7168" width="2.5" style="194" customWidth="1"/>
    <col min="7169" max="7170" width="12.375" style="194" customWidth="1"/>
    <col min="7171" max="7171" width="2.5" style="194" customWidth="1"/>
    <col min="7172" max="7172" width="32.625" style="194" customWidth="1"/>
    <col min="7173" max="7173" width="11.875" style="194" customWidth="1"/>
    <col min="7174" max="7174" width="72.375" style="194" customWidth="1"/>
    <col min="7175" max="7175" width="7.625" style="194" customWidth="1"/>
    <col min="7176" max="7423" width="5.625" style="194"/>
    <col min="7424" max="7424" width="2.5" style="194" customWidth="1"/>
    <col min="7425" max="7426" width="12.375" style="194" customWidth="1"/>
    <col min="7427" max="7427" width="2.5" style="194" customWidth="1"/>
    <col min="7428" max="7428" width="32.625" style="194" customWidth="1"/>
    <col min="7429" max="7429" width="11.875" style="194" customWidth="1"/>
    <col min="7430" max="7430" width="72.375" style="194" customWidth="1"/>
    <col min="7431" max="7431" width="7.625" style="194" customWidth="1"/>
    <col min="7432" max="7679" width="5.625" style="194"/>
    <col min="7680" max="7680" width="2.5" style="194" customWidth="1"/>
    <col min="7681" max="7682" width="12.375" style="194" customWidth="1"/>
    <col min="7683" max="7683" width="2.5" style="194" customWidth="1"/>
    <col min="7684" max="7684" width="32.625" style="194" customWidth="1"/>
    <col min="7685" max="7685" width="11.875" style="194" customWidth="1"/>
    <col min="7686" max="7686" width="72.375" style="194" customWidth="1"/>
    <col min="7687" max="7687" width="7.625" style="194" customWidth="1"/>
    <col min="7688" max="7935" width="5.625" style="194"/>
    <col min="7936" max="7936" width="2.5" style="194" customWidth="1"/>
    <col min="7937" max="7938" width="12.375" style="194" customWidth="1"/>
    <col min="7939" max="7939" width="2.5" style="194" customWidth="1"/>
    <col min="7940" max="7940" width="32.625" style="194" customWidth="1"/>
    <col min="7941" max="7941" width="11.875" style="194" customWidth="1"/>
    <col min="7942" max="7942" width="72.375" style="194" customWidth="1"/>
    <col min="7943" max="7943" width="7.625" style="194" customWidth="1"/>
    <col min="7944" max="8191" width="5.625" style="194"/>
    <col min="8192" max="8192" width="2.5" style="194" customWidth="1"/>
    <col min="8193" max="8194" width="12.375" style="194" customWidth="1"/>
    <col min="8195" max="8195" width="2.5" style="194" customWidth="1"/>
    <col min="8196" max="8196" width="32.625" style="194" customWidth="1"/>
    <col min="8197" max="8197" width="11.875" style="194" customWidth="1"/>
    <col min="8198" max="8198" width="72.375" style="194" customWidth="1"/>
    <col min="8199" max="8199" width="7.625" style="194" customWidth="1"/>
    <col min="8200" max="8447" width="5.625" style="194"/>
    <col min="8448" max="8448" width="2.5" style="194" customWidth="1"/>
    <col min="8449" max="8450" width="12.375" style="194" customWidth="1"/>
    <col min="8451" max="8451" width="2.5" style="194" customWidth="1"/>
    <col min="8452" max="8452" width="32.625" style="194" customWidth="1"/>
    <col min="8453" max="8453" width="11.875" style="194" customWidth="1"/>
    <col min="8454" max="8454" width="72.375" style="194" customWidth="1"/>
    <col min="8455" max="8455" width="7.625" style="194" customWidth="1"/>
    <col min="8456" max="8703" width="5.625" style="194"/>
    <col min="8704" max="8704" width="2.5" style="194" customWidth="1"/>
    <col min="8705" max="8706" width="12.375" style="194" customWidth="1"/>
    <col min="8707" max="8707" width="2.5" style="194" customWidth="1"/>
    <col min="8708" max="8708" width="32.625" style="194" customWidth="1"/>
    <col min="8709" max="8709" width="11.875" style="194" customWidth="1"/>
    <col min="8710" max="8710" width="72.375" style="194" customWidth="1"/>
    <col min="8711" max="8711" width="7.625" style="194" customWidth="1"/>
    <col min="8712" max="8959" width="5.625" style="194"/>
    <col min="8960" max="8960" width="2.5" style="194" customWidth="1"/>
    <col min="8961" max="8962" width="12.375" style="194" customWidth="1"/>
    <col min="8963" max="8963" width="2.5" style="194" customWidth="1"/>
    <col min="8964" max="8964" width="32.625" style="194" customWidth="1"/>
    <col min="8965" max="8965" width="11.875" style="194" customWidth="1"/>
    <col min="8966" max="8966" width="72.375" style="194" customWidth="1"/>
    <col min="8967" max="8967" width="7.625" style="194" customWidth="1"/>
    <col min="8968" max="9215" width="5.625" style="194"/>
    <col min="9216" max="9216" width="2.5" style="194" customWidth="1"/>
    <col min="9217" max="9218" width="12.375" style="194" customWidth="1"/>
    <col min="9219" max="9219" width="2.5" style="194" customWidth="1"/>
    <col min="9220" max="9220" width="32.625" style="194" customWidth="1"/>
    <col min="9221" max="9221" width="11.875" style="194" customWidth="1"/>
    <col min="9222" max="9222" width="72.375" style="194" customWidth="1"/>
    <col min="9223" max="9223" width="7.625" style="194" customWidth="1"/>
    <col min="9224" max="9471" width="5.625" style="194"/>
    <col min="9472" max="9472" width="2.5" style="194" customWidth="1"/>
    <col min="9473" max="9474" width="12.375" style="194" customWidth="1"/>
    <col min="9475" max="9475" width="2.5" style="194" customWidth="1"/>
    <col min="9476" max="9476" width="32.625" style="194" customWidth="1"/>
    <col min="9477" max="9477" width="11.875" style="194" customWidth="1"/>
    <col min="9478" max="9478" width="72.375" style="194" customWidth="1"/>
    <col min="9479" max="9479" width="7.625" style="194" customWidth="1"/>
    <col min="9480" max="9727" width="5.625" style="194"/>
    <col min="9728" max="9728" width="2.5" style="194" customWidth="1"/>
    <col min="9729" max="9730" width="12.375" style="194" customWidth="1"/>
    <col min="9731" max="9731" width="2.5" style="194" customWidth="1"/>
    <col min="9732" max="9732" width="32.625" style="194" customWidth="1"/>
    <col min="9733" max="9733" width="11.875" style="194" customWidth="1"/>
    <col min="9734" max="9734" width="72.375" style="194" customWidth="1"/>
    <col min="9735" max="9735" width="7.625" style="194" customWidth="1"/>
    <col min="9736" max="9983" width="5.625" style="194"/>
    <col min="9984" max="9984" width="2.5" style="194" customWidth="1"/>
    <col min="9985" max="9986" width="12.375" style="194" customWidth="1"/>
    <col min="9987" max="9987" width="2.5" style="194" customWidth="1"/>
    <col min="9988" max="9988" width="32.625" style="194" customWidth="1"/>
    <col min="9989" max="9989" width="11.875" style="194" customWidth="1"/>
    <col min="9990" max="9990" width="72.375" style="194" customWidth="1"/>
    <col min="9991" max="9991" width="7.625" style="194" customWidth="1"/>
    <col min="9992" max="10239" width="5.625" style="194"/>
    <col min="10240" max="10240" width="2.5" style="194" customWidth="1"/>
    <col min="10241" max="10242" width="12.375" style="194" customWidth="1"/>
    <col min="10243" max="10243" width="2.5" style="194" customWidth="1"/>
    <col min="10244" max="10244" width="32.625" style="194" customWidth="1"/>
    <col min="10245" max="10245" width="11.875" style="194" customWidth="1"/>
    <col min="10246" max="10246" width="72.375" style="194" customWidth="1"/>
    <col min="10247" max="10247" width="7.625" style="194" customWidth="1"/>
    <col min="10248" max="10495" width="5.625" style="194"/>
    <col min="10496" max="10496" width="2.5" style="194" customWidth="1"/>
    <col min="10497" max="10498" width="12.375" style="194" customWidth="1"/>
    <col min="10499" max="10499" width="2.5" style="194" customWidth="1"/>
    <col min="10500" max="10500" width="32.625" style="194" customWidth="1"/>
    <col min="10501" max="10501" width="11.875" style="194" customWidth="1"/>
    <col min="10502" max="10502" width="72.375" style="194" customWidth="1"/>
    <col min="10503" max="10503" width="7.625" style="194" customWidth="1"/>
    <col min="10504" max="10751" width="5.625" style="194"/>
    <col min="10752" max="10752" width="2.5" style="194" customWidth="1"/>
    <col min="10753" max="10754" width="12.375" style="194" customWidth="1"/>
    <col min="10755" max="10755" width="2.5" style="194" customWidth="1"/>
    <col min="10756" max="10756" width="32.625" style="194" customWidth="1"/>
    <col min="10757" max="10757" width="11.875" style="194" customWidth="1"/>
    <col min="10758" max="10758" width="72.375" style="194" customWidth="1"/>
    <col min="10759" max="10759" width="7.625" style="194" customWidth="1"/>
    <col min="10760" max="11007" width="5.625" style="194"/>
    <col min="11008" max="11008" width="2.5" style="194" customWidth="1"/>
    <col min="11009" max="11010" width="12.375" style="194" customWidth="1"/>
    <col min="11011" max="11011" width="2.5" style="194" customWidth="1"/>
    <col min="11012" max="11012" width="32.625" style="194" customWidth="1"/>
    <col min="11013" max="11013" width="11.875" style="194" customWidth="1"/>
    <col min="11014" max="11014" width="72.375" style="194" customWidth="1"/>
    <col min="11015" max="11015" width="7.625" style="194" customWidth="1"/>
    <col min="11016" max="11263" width="5.625" style="194"/>
    <col min="11264" max="11264" width="2.5" style="194" customWidth="1"/>
    <col min="11265" max="11266" width="12.375" style="194" customWidth="1"/>
    <col min="11267" max="11267" width="2.5" style="194" customWidth="1"/>
    <col min="11268" max="11268" width="32.625" style="194" customWidth="1"/>
    <col min="11269" max="11269" width="11.875" style="194" customWidth="1"/>
    <col min="11270" max="11270" width="72.375" style="194" customWidth="1"/>
    <col min="11271" max="11271" width="7.625" style="194" customWidth="1"/>
    <col min="11272" max="11519" width="5.625" style="194"/>
    <col min="11520" max="11520" width="2.5" style="194" customWidth="1"/>
    <col min="11521" max="11522" width="12.375" style="194" customWidth="1"/>
    <col min="11523" max="11523" width="2.5" style="194" customWidth="1"/>
    <col min="11524" max="11524" width="32.625" style="194" customWidth="1"/>
    <col min="11525" max="11525" width="11.875" style="194" customWidth="1"/>
    <col min="11526" max="11526" width="72.375" style="194" customWidth="1"/>
    <col min="11527" max="11527" width="7.625" style="194" customWidth="1"/>
    <col min="11528" max="11775" width="5.625" style="194"/>
    <col min="11776" max="11776" width="2.5" style="194" customWidth="1"/>
    <col min="11777" max="11778" width="12.375" style="194" customWidth="1"/>
    <col min="11779" max="11779" width="2.5" style="194" customWidth="1"/>
    <col min="11780" max="11780" width="32.625" style="194" customWidth="1"/>
    <col min="11781" max="11781" width="11.875" style="194" customWidth="1"/>
    <col min="11782" max="11782" width="72.375" style="194" customWidth="1"/>
    <col min="11783" max="11783" width="7.625" style="194" customWidth="1"/>
    <col min="11784" max="12031" width="5.625" style="194"/>
    <col min="12032" max="12032" width="2.5" style="194" customWidth="1"/>
    <col min="12033" max="12034" width="12.375" style="194" customWidth="1"/>
    <col min="12035" max="12035" width="2.5" style="194" customWidth="1"/>
    <col min="12036" max="12036" width="32.625" style="194" customWidth="1"/>
    <col min="12037" max="12037" width="11.875" style="194" customWidth="1"/>
    <col min="12038" max="12038" width="72.375" style="194" customWidth="1"/>
    <col min="12039" max="12039" width="7.625" style="194" customWidth="1"/>
    <col min="12040" max="12287" width="5.625" style="194"/>
    <col min="12288" max="12288" width="2.5" style="194" customWidth="1"/>
    <col min="12289" max="12290" width="12.375" style="194" customWidth="1"/>
    <col min="12291" max="12291" width="2.5" style="194" customWidth="1"/>
    <col min="12292" max="12292" width="32.625" style="194" customWidth="1"/>
    <col min="12293" max="12293" width="11.875" style="194" customWidth="1"/>
    <col min="12294" max="12294" width="72.375" style="194" customWidth="1"/>
    <col min="12295" max="12295" width="7.625" style="194" customWidth="1"/>
    <col min="12296" max="12543" width="5.625" style="194"/>
    <col min="12544" max="12544" width="2.5" style="194" customWidth="1"/>
    <col min="12545" max="12546" width="12.375" style="194" customWidth="1"/>
    <col min="12547" max="12547" width="2.5" style="194" customWidth="1"/>
    <col min="12548" max="12548" width="32.625" style="194" customWidth="1"/>
    <col min="12549" max="12549" width="11.875" style="194" customWidth="1"/>
    <col min="12550" max="12550" width="72.375" style="194" customWidth="1"/>
    <col min="12551" max="12551" width="7.625" style="194" customWidth="1"/>
    <col min="12552" max="12799" width="5.625" style="194"/>
    <col min="12800" max="12800" width="2.5" style="194" customWidth="1"/>
    <col min="12801" max="12802" width="12.375" style="194" customWidth="1"/>
    <col min="12803" max="12803" width="2.5" style="194" customWidth="1"/>
    <col min="12804" max="12804" width="32.625" style="194" customWidth="1"/>
    <col min="12805" max="12805" width="11.875" style="194" customWidth="1"/>
    <col min="12806" max="12806" width="72.375" style="194" customWidth="1"/>
    <col min="12807" max="12807" width="7.625" style="194" customWidth="1"/>
    <col min="12808" max="13055" width="5.625" style="194"/>
    <col min="13056" max="13056" width="2.5" style="194" customWidth="1"/>
    <col min="13057" max="13058" width="12.375" style="194" customWidth="1"/>
    <col min="13059" max="13059" width="2.5" style="194" customWidth="1"/>
    <col min="13060" max="13060" width="32.625" style="194" customWidth="1"/>
    <col min="13061" max="13061" width="11.875" style="194" customWidth="1"/>
    <col min="13062" max="13062" width="72.375" style="194" customWidth="1"/>
    <col min="13063" max="13063" width="7.625" style="194" customWidth="1"/>
    <col min="13064" max="13311" width="5.625" style="194"/>
    <col min="13312" max="13312" width="2.5" style="194" customWidth="1"/>
    <col min="13313" max="13314" width="12.375" style="194" customWidth="1"/>
    <col min="13315" max="13315" width="2.5" style="194" customWidth="1"/>
    <col min="13316" max="13316" width="32.625" style="194" customWidth="1"/>
    <col min="13317" max="13317" width="11.875" style="194" customWidth="1"/>
    <col min="13318" max="13318" width="72.375" style="194" customWidth="1"/>
    <col min="13319" max="13319" width="7.625" style="194" customWidth="1"/>
    <col min="13320" max="13567" width="5.625" style="194"/>
    <col min="13568" max="13568" width="2.5" style="194" customWidth="1"/>
    <col min="13569" max="13570" width="12.375" style="194" customWidth="1"/>
    <col min="13571" max="13571" width="2.5" style="194" customWidth="1"/>
    <col min="13572" max="13572" width="32.625" style="194" customWidth="1"/>
    <col min="13573" max="13573" width="11.875" style="194" customWidth="1"/>
    <col min="13574" max="13574" width="72.375" style="194" customWidth="1"/>
    <col min="13575" max="13575" width="7.625" style="194" customWidth="1"/>
    <col min="13576" max="13823" width="5.625" style="194"/>
    <col min="13824" max="13824" width="2.5" style="194" customWidth="1"/>
    <col min="13825" max="13826" width="12.375" style="194" customWidth="1"/>
    <col min="13827" max="13827" width="2.5" style="194" customWidth="1"/>
    <col min="13828" max="13828" width="32.625" style="194" customWidth="1"/>
    <col min="13829" max="13829" width="11.875" style="194" customWidth="1"/>
    <col min="13830" max="13830" width="72.375" style="194" customWidth="1"/>
    <col min="13831" max="13831" width="7.625" style="194" customWidth="1"/>
    <col min="13832" max="14079" width="5.625" style="194"/>
    <col min="14080" max="14080" width="2.5" style="194" customWidth="1"/>
    <col min="14081" max="14082" width="12.375" style="194" customWidth="1"/>
    <col min="14083" max="14083" width="2.5" style="194" customWidth="1"/>
    <col min="14084" max="14084" width="32.625" style="194" customWidth="1"/>
    <col min="14085" max="14085" width="11.875" style="194" customWidth="1"/>
    <col min="14086" max="14086" width="72.375" style="194" customWidth="1"/>
    <col min="14087" max="14087" width="7.625" style="194" customWidth="1"/>
    <col min="14088" max="14335" width="5.625" style="194"/>
    <col min="14336" max="14336" width="2.5" style="194" customWidth="1"/>
    <col min="14337" max="14338" width="12.375" style="194" customWidth="1"/>
    <col min="14339" max="14339" width="2.5" style="194" customWidth="1"/>
    <col min="14340" max="14340" width="32.625" style="194" customWidth="1"/>
    <col min="14341" max="14341" width="11.875" style="194" customWidth="1"/>
    <col min="14342" max="14342" width="72.375" style="194" customWidth="1"/>
    <col min="14343" max="14343" width="7.625" style="194" customWidth="1"/>
    <col min="14344" max="14591" width="5.625" style="194"/>
    <col min="14592" max="14592" width="2.5" style="194" customWidth="1"/>
    <col min="14593" max="14594" width="12.375" style="194" customWidth="1"/>
    <col min="14595" max="14595" width="2.5" style="194" customWidth="1"/>
    <col min="14596" max="14596" width="32.625" style="194" customWidth="1"/>
    <col min="14597" max="14597" width="11.875" style="194" customWidth="1"/>
    <col min="14598" max="14598" width="72.375" style="194" customWidth="1"/>
    <col min="14599" max="14599" width="7.625" style="194" customWidth="1"/>
    <col min="14600" max="14847" width="5.625" style="194"/>
    <col min="14848" max="14848" width="2.5" style="194" customWidth="1"/>
    <col min="14849" max="14850" width="12.375" style="194" customWidth="1"/>
    <col min="14851" max="14851" width="2.5" style="194" customWidth="1"/>
    <col min="14852" max="14852" width="32.625" style="194" customWidth="1"/>
    <col min="14853" max="14853" width="11.875" style="194" customWidth="1"/>
    <col min="14854" max="14854" width="72.375" style="194" customWidth="1"/>
    <col min="14855" max="14855" width="7.625" style="194" customWidth="1"/>
    <col min="14856" max="15103" width="5.625" style="194"/>
    <col min="15104" max="15104" width="2.5" style="194" customWidth="1"/>
    <col min="15105" max="15106" width="12.375" style="194" customWidth="1"/>
    <col min="15107" max="15107" width="2.5" style="194" customWidth="1"/>
    <col min="15108" max="15108" width="32.625" style="194" customWidth="1"/>
    <col min="15109" max="15109" width="11.875" style="194" customWidth="1"/>
    <col min="15110" max="15110" width="72.375" style="194" customWidth="1"/>
    <col min="15111" max="15111" width="7.625" style="194" customWidth="1"/>
    <col min="15112" max="15359" width="5.625" style="194"/>
    <col min="15360" max="15360" width="2.5" style="194" customWidth="1"/>
    <col min="15361" max="15362" width="12.375" style="194" customWidth="1"/>
    <col min="15363" max="15363" width="2.5" style="194" customWidth="1"/>
    <col min="15364" max="15364" width="32.625" style="194" customWidth="1"/>
    <col min="15365" max="15365" width="11.875" style="194" customWidth="1"/>
    <col min="15366" max="15366" width="72.375" style="194" customWidth="1"/>
    <col min="15367" max="15367" width="7.625" style="194" customWidth="1"/>
    <col min="15368" max="15615" width="5.625" style="194"/>
    <col min="15616" max="15616" width="2.5" style="194" customWidth="1"/>
    <col min="15617" max="15618" width="12.375" style="194" customWidth="1"/>
    <col min="15619" max="15619" width="2.5" style="194" customWidth="1"/>
    <col min="15620" max="15620" width="32.625" style="194" customWidth="1"/>
    <col min="15621" max="15621" width="11.875" style="194" customWidth="1"/>
    <col min="15622" max="15622" width="72.375" style="194" customWidth="1"/>
    <col min="15623" max="15623" width="7.625" style="194" customWidth="1"/>
    <col min="15624" max="15871" width="5.625" style="194"/>
    <col min="15872" max="15872" width="2.5" style="194" customWidth="1"/>
    <col min="15873" max="15874" width="12.375" style="194" customWidth="1"/>
    <col min="15875" max="15875" width="2.5" style="194" customWidth="1"/>
    <col min="15876" max="15876" width="32.625" style="194" customWidth="1"/>
    <col min="15877" max="15877" width="11.875" style="194" customWidth="1"/>
    <col min="15878" max="15878" width="72.375" style="194" customWidth="1"/>
    <col min="15879" max="15879" width="7.625" style="194" customWidth="1"/>
    <col min="15880" max="16127" width="5.625" style="194"/>
    <col min="16128" max="16128" width="2.5" style="194" customWidth="1"/>
    <col min="16129" max="16130" width="12.375" style="194" customWidth="1"/>
    <col min="16131" max="16131" width="2.5" style="194" customWidth="1"/>
    <col min="16132" max="16132" width="32.625" style="194" customWidth="1"/>
    <col min="16133" max="16133" width="11.875" style="194" customWidth="1"/>
    <col min="16134" max="16134" width="72.375" style="194" customWidth="1"/>
    <col min="16135" max="16135" width="7.625" style="194" customWidth="1"/>
    <col min="16136" max="16384" width="5.625" style="194"/>
  </cols>
  <sheetData>
    <row r="1" spans="1:13" ht="21" customHeight="1">
      <c r="G1" s="193" t="s">
        <v>64</v>
      </c>
    </row>
    <row r="2" spans="1:13" ht="10.5" customHeight="1">
      <c r="G2" s="193"/>
    </row>
    <row r="3" spans="1:13" ht="30" customHeight="1">
      <c r="A3" s="601" t="s">
        <v>65</v>
      </c>
      <c r="B3" s="601"/>
      <c r="C3" s="601"/>
      <c r="D3" s="601"/>
      <c r="E3" s="601"/>
      <c r="F3" s="601"/>
      <c r="G3" s="601"/>
    </row>
    <row r="4" spans="1:13" ht="12" customHeight="1">
      <c r="A4" s="195"/>
      <c r="B4" s="195"/>
      <c r="C4" s="195"/>
      <c r="D4" s="195"/>
      <c r="E4" s="195"/>
      <c r="F4" s="195"/>
      <c r="G4" s="195"/>
    </row>
    <row r="5" spans="1:13" ht="27" customHeight="1">
      <c r="A5" s="195"/>
      <c r="B5" s="195"/>
      <c r="C5" s="195"/>
      <c r="D5" s="195"/>
      <c r="E5" s="195"/>
      <c r="F5" s="196" t="s">
        <v>66</v>
      </c>
      <c r="G5" s="197"/>
    </row>
    <row r="6" spans="1:13" ht="6" customHeight="1">
      <c r="A6" s="195"/>
      <c r="B6" s="195"/>
      <c r="C6" s="195"/>
      <c r="D6" s="195"/>
      <c r="E6" s="195"/>
      <c r="F6" s="195"/>
      <c r="G6" s="195"/>
    </row>
    <row r="7" spans="1:13" ht="27" customHeight="1">
      <c r="A7" s="195"/>
      <c r="B7" s="195"/>
      <c r="C7" s="195"/>
      <c r="D7" s="195"/>
      <c r="E7" s="195"/>
      <c r="F7" s="196" t="s">
        <v>67</v>
      </c>
      <c r="G7" s="197"/>
    </row>
    <row r="9" spans="1:13" s="192" customFormat="1" ht="48" customHeight="1">
      <c r="A9" s="274" t="s">
        <v>68</v>
      </c>
      <c r="B9" s="602" t="s">
        <v>69</v>
      </c>
      <c r="C9" s="602"/>
      <c r="D9" s="602"/>
      <c r="E9" s="275" t="s">
        <v>70</v>
      </c>
      <c r="F9" s="602" t="s">
        <v>71</v>
      </c>
      <c r="G9" s="602"/>
      <c r="J9" s="194"/>
      <c r="K9" s="194"/>
      <c r="L9" s="194"/>
      <c r="M9" s="194"/>
    </row>
    <row r="10" spans="1:13" s="192" customFormat="1" ht="54.75" customHeight="1">
      <c r="A10" s="591" t="s">
        <v>72</v>
      </c>
      <c r="B10" s="599" t="s">
        <v>73</v>
      </c>
      <c r="C10" s="593" t="s">
        <v>74</v>
      </c>
      <c r="D10" s="589" t="s">
        <v>75</v>
      </c>
      <c r="E10" s="273" t="s">
        <v>76</v>
      </c>
      <c r="F10" s="198" t="s">
        <v>77</v>
      </c>
      <c r="G10" s="272" t="s">
        <v>78</v>
      </c>
      <c r="J10" s="194"/>
      <c r="K10" s="194"/>
      <c r="L10" s="194"/>
      <c r="M10" s="194"/>
    </row>
    <row r="11" spans="1:13" s="192" customFormat="1" ht="54.75" customHeight="1">
      <c r="A11" s="591"/>
      <c r="B11" s="600"/>
      <c r="C11" s="594"/>
      <c r="D11" s="590"/>
      <c r="E11" s="273" t="s">
        <v>76</v>
      </c>
      <c r="F11" s="198" t="s">
        <v>79</v>
      </c>
      <c r="G11" s="272" t="s">
        <v>78</v>
      </c>
      <c r="J11" s="194"/>
      <c r="K11" s="194"/>
      <c r="L11" s="194"/>
      <c r="M11" s="194"/>
    </row>
    <row r="12" spans="1:13" s="192" customFormat="1" ht="54.75" customHeight="1">
      <c r="A12" s="591"/>
      <c r="B12" s="600" t="s">
        <v>80</v>
      </c>
      <c r="C12" s="595" t="s">
        <v>81</v>
      </c>
      <c r="D12" s="588" t="s">
        <v>82</v>
      </c>
      <c r="E12" s="273" t="s">
        <v>76</v>
      </c>
      <c r="F12" s="198" t="s">
        <v>83</v>
      </c>
      <c r="G12" s="272" t="s">
        <v>78</v>
      </c>
      <c r="J12" s="194"/>
      <c r="K12" s="194"/>
      <c r="L12" s="194"/>
      <c r="M12" s="194"/>
    </row>
    <row r="13" spans="1:13" s="192" customFormat="1" ht="54.75" customHeight="1">
      <c r="A13" s="591"/>
      <c r="B13" s="600"/>
      <c r="C13" s="596"/>
      <c r="D13" s="589"/>
      <c r="E13" s="273" t="s">
        <v>76</v>
      </c>
      <c r="F13" s="198" t="s">
        <v>84</v>
      </c>
      <c r="G13" s="272" t="s">
        <v>78</v>
      </c>
      <c r="J13" s="194"/>
      <c r="K13" s="194"/>
      <c r="L13" s="194"/>
      <c r="M13" s="194"/>
    </row>
    <row r="14" spans="1:13" s="192" customFormat="1" ht="69.75" customHeight="1">
      <c r="A14" s="591"/>
      <c r="B14" s="600"/>
      <c r="C14" s="596"/>
      <c r="D14" s="589"/>
      <c r="E14" s="273" t="s">
        <v>76</v>
      </c>
      <c r="F14" s="198" t="s">
        <v>85</v>
      </c>
      <c r="G14" s="272" t="s">
        <v>78</v>
      </c>
      <c r="J14" s="194"/>
      <c r="K14" s="194"/>
      <c r="L14" s="194"/>
      <c r="M14" s="194"/>
    </row>
    <row r="15" spans="1:13" s="192" customFormat="1" ht="54.75" customHeight="1">
      <c r="A15" s="591"/>
      <c r="B15" s="600"/>
      <c r="C15" s="593"/>
      <c r="D15" s="590"/>
      <c r="E15" s="273" t="s">
        <v>76</v>
      </c>
      <c r="F15" s="198" t="s">
        <v>86</v>
      </c>
      <c r="G15" s="272" t="s">
        <v>78</v>
      </c>
      <c r="J15" s="194"/>
      <c r="K15" s="194"/>
      <c r="L15" s="194"/>
      <c r="M15" s="194"/>
    </row>
    <row r="16" spans="1:13" s="192" customFormat="1" ht="54.75" customHeight="1">
      <c r="A16" s="591"/>
      <c r="B16" s="597" t="s">
        <v>87</v>
      </c>
      <c r="C16" s="270" t="s">
        <v>88</v>
      </c>
      <c r="D16" s="271" t="s">
        <v>89</v>
      </c>
      <c r="E16" s="273" t="s">
        <v>76</v>
      </c>
      <c r="F16" s="198" t="s">
        <v>90</v>
      </c>
      <c r="G16" s="272" t="s">
        <v>78</v>
      </c>
      <c r="J16" s="194"/>
      <c r="K16" s="194"/>
      <c r="L16" s="194"/>
      <c r="M16" s="194"/>
    </row>
    <row r="17" spans="1:7" s="192" customFormat="1" ht="54.75" customHeight="1">
      <c r="A17" s="591"/>
      <c r="B17" s="598"/>
      <c r="C17" s="270" t="s">
        <v>91</v>
      </c>
      <c r="D17" s="271" t="s">
        <v>92</v>
      </c>
      <c r="E17" s="273" t="s">
        <v>76</v>
      </c>
      <c r="F17" s="198" t="s">
        <v>93</v>
      </c>
      <c r="G17" s="272" t="s">
        <v>78</v>
      </c>
    </row>
    <row r="18" spans="1:7" s="192" customFormat="1" ht="54.75" customHeight="1">
      <c r="A18" s="592"/>
      <c r="B18" s="599"/>
      <c r="C18" s="270" t="s">
        <v>94</v>
      </c>
      <c r="D18" s="271" t="s">
        <v>95</v>
      </c>
      <c r="E18" s="273" t="s">
        <v>76</v>
      </c>
      <c r="F18" s="198" t="s">
        <v>96</v>
      </c>
      <c r="G18" s="272" t="s">
        <v>78</v>
      </c>
    </row>
    <row r="20" spans="1:7" s="192" customFormat="1"/>
  </sheetData>
  <mergeCells count="11">
    <mergeCell ref="A3:G3"/>
    <mergeCell ref="B9:D9"/>
    <mergeCell ref="F9:G9"/>
    <mergeCell ref="B10:B11"/>
    <mergeCell ref="D10:D11"/>
    <mergeCell ref="D12:D15"/>
    <mergeCell ref="A10:A18"/>
    <mergeCell ref="C10:C11"/>
    <mergeCell ref="C12:C15"/>
    <mergeCell ref="B16:B18"/>
    <mergeCell ref="B12:B15"/>
  </mergeCells>
  <phoneticPr fontId="3"/>
  <printOptions horizontalCentered="1"/>
  <pageMargins left="0.52" right="0.38" top="0.57999999999999996" bottom="0.59055118110236227" header="0.31496062992125984" footer="0.31496062992125984"/>
  <pageSetup paperSize="9" scale="6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46FAE-20F0-4D88-BC0E-FF89858C3FBA}">
  <dimension ref="A1:P35"/>
  <sheetViews>
    <sheetView showGridLines="0" view="pageBreakPreview" zoomScaleNormal="100" zoomScaleSheetLayoutView="100" workbookViewId="0">
      <selection activeCell="O9" sqref="O9"/>
    </sheetView>
  </sheetViews>
  <sheetFormatPr defaultColWidth="9" defaultRowHeight="13.5"/>
  <cols>
    <col min="1" max="1" width="2" style="192" customWidth="1"/>
    <col min="2" max="5" width="5.625" style="192" customWidth="1"/>
    <col min="6" max="6" width="5.625" style="202" customWidth="1"/>
    <col min="7" max="7" width="4.5" style="192" customWidth="1"/>
    <col min="8" max="16" width="5.625" style="192" customWidth="1"/>
    <col min="17" max="17" width="2" style="192" customWidth="1"/>
    <col min="18" max="16384" width="9" style="192"/>
  </cols>
  <sheetData>
    <row r="1" spans="1:16" ht="30" customHeight="1">
      <c r="A1" s="199"/>
      <c r="F1" s="192"/>
      <c r="P1" s="193" t="s">
        <v>97</v>
      </c>
    </row>
    <row r="2" spans="1:16" ht="30" customHeight="1">
      <c r="A2" s="193"/>
      <c r="B2" s="193"/>
      <c r="C2" s="193"/>
      <c r="D2" s="193"/>
      <c r="E2" s="193"/>
      <c r="F2" s="193"/>
      <c r="G2" s="193"/>
      <c r="H2" s="193"/>
      <c r="I2" s="193"/>
      <c r="J2" s="193"/>
      <c r="K2" s="193"/>
      <c r="L2" s="193"/>
      <c r="M2" s="193"/>
      <c r="N2" s="193"/>
      <c r="O2" s="193"/>
    </row>
    <row r="3" spans="1:16" ht="30" customHeight="1">
      <c r="B3" s="624" t="s">
        <v>98</v>
      </c>
      <c r="C3" s="624"/>
      <c r="D3" s="624"/>
      <c r="E3" s="624"/>
      <c r="F3" s="624"/>
      <c r="G3" s="624"/>
      <c r="H3" s="624"/>
      <c r="I3" s="624"/>
      <c r="J3" s="624"/>
      <c r="K3" s="624"/>
      <c r="L3" s="624"/>
      <c r="M3" s="624"/>
      <c r="N3" s="624"/>
      <c r="O3" s="201"/>
    </row>
    <row r="4" spans="1:16" ht="30" customHeight="1">
      <c r="B4" s="625" t="s">
        <v>99</v>
      </c>
      <c r="C4" s="625"/>
      <c r="D4" s="625"/>
      <c r="E4" s="625"/>
      <c r="F4" s="625"/>
      <c r="G4" s="625"/>
      <c r="H4" s="625"/>
      <c r="I4" s="625"/>
      <c r="J4" s="625"/>
      <c r="K4" s="625"/>
      <c r="L4" s="625"/>
      <c r="M4" s="625"/>
      <c r="N4" s="625"/>
      <c r="O4" s="194"/>
    </row>
    <row r="5" spans="1:16" ht="30" customHeight="1"/>
    <row r="6" spans="1:16" ht="30" customHeight="1">
      <c r="B6" s="626" t="s">
        <v>100</v>
      </c>
      <c r="C6" s="626"/>
      <c r="D6" s="626"/>
      <c r="E6" s="626"/>
      <c r="F6" s="626"/>
      <c r="G6" s="627"/>
      <c r="H6" s="627"/>
      <c r="I6" s="627"/>
      <c r="J6" s="627"/>
      <c r="K6" s="627"/>
      <c r="L6" s="627"/>
      <c r="M6" s="627"/>
      <c r="N6" s="627"/>
      <c r="O6" s="627"/>
    </row>
    <row r="7" spans="1:16" ht="30" customHeight="1">
      <c r="B7" s="204"/>
      <c r="C7" s="204"/>
      <c r="D7" s="204"/>
      <c r="E7" s="204"/>
      <c r="F7" s="204"/>
      <c r="G7" s="203"/>
      <c r="H7" s="203"/>
      <c r="I7" s="203"/>
      <c r="J7" s="203"/>
      <c r="K7" s="203"/>
      <c r="L7" s="203"/>
      <c r="M7" s="203"/>
      <c r="N7" s="203"/>
      <c r="O7" s="203"/>
    </row>
    <row r="8" spans="1:16" ht="30" customHeight="1">
      <c r="B8" s="205" t="s">
        <v>101</v>
      </c>
      <c r="J8" s="628" t="s">
        <v>102</v>
      </c>
      <c r="K8" s="628"/>
      <c r="L8" s="628"/>
      <c r="M8" s="628"/>
      <c r="N8" s="628"/>
    </row>
    <row r="9" spans="1:16" ht="30" customHeight="1">
      <c r="B9" s="608" t="s">
        <v>103</v>
      </c>
      <c r="C9" s="609"/>
      <c r="D9" s="609"/>
      <c r="E9" s="610"/>
      <c r="F9" s="620"/>
      <c r="G9" s="617" t="s">
        <v>104</v>
      </c>
      <c r="H9" s="206"/>
      <c r="K9" s="205"/>
      <c r="L9" s="205"/>
      <c r="M9" s="206"/>
      <c r="N9" s="205"/>
      <c r="O9" s="205"/>
    </row>
    <row r="10" spans="1:16" ht="30" customHeight="1">
      <c r="B10" s="611"/>
      <c r="C10" s="612"/>
      <c r="D10" s="612"/>
      <c r="E10" s="614"/>
      <c r="F10" s="621"/>
      <c r="G10" s="618"/>
      <c r="H10" s="206"/>
      <c r="K10" s="205"/>
      <c r="L10" s="205"/>
      <c r="M10" s="206"/>
      <c r="N10" s="205"/>
      <c r="O10" s="205"/>
    </row>
    <row r="11" spans="1:16" ht="30" customHeight="1">
      <c r="B11" s="619" t="s">
        <v>105</v>
      </c>
      <c r="C11" s="619"/>
      <c r="D11" s="619"/>
      <c r="E11" s="619"/>
      <c r="F11" s="620"/>
      <c r="G11" s="617" t="s">
        <v>104</v>
      </c>
      <c r="H11" s="622" t="s">
        <v>106</v>
      </c>
      <c r="I11" s="623" t="s">
        <v>107</v>
      </c>
      <c r="J11" s="623"/>
      <c r="K11" s="622" t="s">
        <v>108</v>
      </c>
      <c r="L11" s="622"/>
      <c r="M11" s="605" t="s">
        <v>109</v>
      </c>
      <c r="N11" s="606"/>
      <c r="O11" s="205"/>
    </row>
    <row r="12" spans="1:16" ht="28.5" customHeight="1">
      <c r="B12" s="619"/>
      <c r="C12" s="619"/>
      <c r="D12" s="619"/>
      <c r="E12" s="619"/>
      <c r="F12" s="621"/>
      <c r="G12" s="618"/>
      <c r="H12" s="622"/>
      <c r="I12" s="209"/>
      <c r="J12" s="208" t="s">
        <v>104</v>
      </c>
      <c r="K12" s="209"/>
      <c r="L12" s="208" t="s">
        <v>104</v>
      </c>
      <c r="M12" s="207"/>
      <c r="N12" s="208" t="s">
        <v>104</v>
      </c>
      <c r="O12" s="205"/>
    </row>
    <row r="13" spans="1:16" ht="28.5" customHeight="1">
      <c r="B13" s="210"/>
      <c r="C13" s="210"/>
      <c r="D13" s="210"/>
      <c r="E13" s="210"/>
      <c r="F13" s="206"/>
      <c r="G13" s="206"/>
      <c r="H13" s="211"/>
      <c r="I13" s="212"/>
      <c r="J13" s="211"/>
      <c r="K13" s="212"/>
      <c r="L13" s="211"/>
      <c r="M13" s="211"/>
      <c r="N13" s="211"/>
      <c r="O13" s="205"/>
    </row>
    <row r="14" spans="1:16" ht="30" customHeight="1">
      <c r="B14" s="608" t="s">
        <v>110</v>
      </c>
      <c r="C14" s="609"/>
      <c r="D14" s="609"/>
      <c r="E14" s="610"/>
      <c r="F14" s="615"/>
      <c r="G14" s="617" t="s">
        <v>104</v>
      </c>
      <c r="H14" s="211"/>
      <c r="K14" s="205"/>
      <c r="L14" s="205"/>
      <c r="M14" s="206"/>
      <c r="N14" s="205"/>
      <c r="O14" s="205"/>
    </row>
    <row r="15" spans="1:16" ht="30" customHeight="1">
      <c r="B15" s="611"/>
      <c r="C15" s="612"/>
      <c r="D15" s="613"/>
      <c r="E15" s="614"/>
      <c r="F15" s="616"/>
      <c r="G15" s="618"/>
      <c r="H15" s="211"/>
      <c r="K15" s="205"/>
      <c r="L15" s="205"/>
      <c r="M15" s="206"/>
      <c r="N15" s="205"/>
      <c r="O15" s="205"/>
    </row>
    <row r="16" spans="1:16" ht="30" customHeight="1">
      <c r="B16" s="619" t="s">
        <v>105</v>
      </c>
      <c r="C16" s="619"/>
      <c r="D16" s="619"/>
      <c r="E16" s="619"/>
      <c r="F16" s="620"/>
      <c r="G16" s="617" t="s">
        <v>104</v>
      </c>
      <c r="H16" s="622" t="s">
        <v>106</v>
      </c>
      <c r="I16" s="623" t="s">
        <v>107</v>
      </c>
      <c r="J16" s="623"/>
      <c r="K16" s="622" t="s">
        <v>108</v>
      </c>
      <c r="L16" s="622"/>
      <c r="M16" s="605" t="s">
        <v>109</v>
      </c>
      <c r="N16" s="606"/>
      <c r="O16" s="205"/>
    </row>
    <row r="17" spans="2:16" ht="30" customHeight="1">
      <c r="B17" s="619"/>
      <c r="C17" s="619"/>
      <c r="D17" s="619"/>
      <c r="E17" s="619"/>
      <c r="F17" s="621"/>
      <c r="G17" s="618"/>
      <c r="H17" s="622"/>
      <c r="I17" s="209"/>
      <c r="J17" s="208" t="s">
        <v>104</v>
      </c>
      <c r="K17" s="209"/>
      <c r="L17" s="208" t="s">
        <v>104</v>
      </c>
      <c r="M17" s="207"/>
      <c r="N17" s="208" t="s">
        <v>104</v>
      </c>
      <c r="O17" s="205"/>
    </row>
    <row r="18" spans="2:16" ht="30" customHeight="1">
      <c r="C18" s="205"/>
      <c r="D18" s="205"/>
      <c r="E18" s="206"/>
      <c r="F18" s="206"/>
      <c r="G18" s="206"/>
      <c r="H18" s="206"/>
      <c r="I18" s="213"/>
      <c r="J18" s="213"/>
      <c r="K18" s="205"/>
      <c r="L18" s="205"/>
      <c r="M18" s="205"/>
      <c r="N18" s="205"/>
      <c r="O18" s="205"/>
    </row>
    <row r="19" spans="2:16" ht="30" customHeight="1">
      <c r="B19" s="205" t="s">
        <v>111</v>
      </c>
      <c r="C19" s="214"/>
      <c r="E19" s="214"/>
      <c r="G19" s="214"/>
      <c r="H19" s="214"/>
      <c r="I19" s="214"/>
      <c r="J19" s="214"/>
    </row>
    <row r="20" spans="2:16" ht="30" customHeight="1">
      <c r="B20" s="604" t="s">
        <v>112</v>
      </c>
      <c r="C20" s="604"/>
      <c r="D20" s="604"/>
      <c r="E20" s="604"/>
      <c r="F20" s="604"/>
      <c r="G20" s="604"/>
      <c r="H20" s="604"/>
      <c r="I20" s="604"/>
      <c r="J20" s="604"/>
      <c r="K20" s="604"/>
      <c r="L20" s="604"/>
      <c r="M20" s="604"/>
      <c r="N20" s="604"/>
      <c r="O20" s="604"/>
    </row>
    <row r="21" spans="2:16" ht="30" customHeight="1">
      <c r="B21" s="604" t="s">
        <v>113</v>
      </c>
      <c r="C21" s="604"/>
      <c r="D21" s="604"/>
      <c r="E21" s="604"/>
      <c r="F21" s="604"/>
      <c r="G21" s="604"/>
      <c r="H21" s="604"/>
      <c r="I21" s="604"/>
      <c r="J21" s="604"/>
      <c r="K21" s="604"/>
      <c r="L21" s="604"/>
      <c r="M21" s="604"/>
      <c r="N21" s="604"/>
      <c r="O21" s="604"/>
    </row>
    <row r="22" spans="2:16" ht="30" customHeight="1">
      <c r="B22" s="604" t="s">
        <v>114</v>
      </c>
      <c r="C22" s="604"/>
      <c r="D22" s="604"/>
      <c r="E22" s="604"/>
      <c r="F22" s="604"/>
      <c r="G22" s="604"/>
      <c r="H22" s="604"/>
      <c r="I22" s="604"/>
      <c r="J22" s="604"/>
      <c r="K22" s="604"/>
      <c r="L22" s="604"/>
      <c r="M22" s="604"/>
      <c r="N22" s="604"/>
      <c r="O22" s="604"/>
    </row>
    <row r="23" spans="2:16" ht="30" customHeight="1">
      <c r="B23" s="215" t="s">
        <v>115</v>
      </c>
      <c r="C23" s="215"/>
      <c r="D23" s="215"/>
      <c r="E23" s="215"/>
      <c r="F23" s="215"/>
      <c r="G23" s="215"/>
      <c r="H23" s="215"/>
      <c r="I23" s="215"/>
      <c r="J23" s="215"/>
      <c r="K23" s="215"/>
      <c r="L23" s="215"/>
      <c r="M23" s="215"/>
      <c r="N23" s="215"/>
      <c r="O23" s="215"/>
    </row>
    <row r="24" spans="2:16" ht="30" customHeight="1">
      <c r="B24" s="603" t="s">
        <v>116</v>
      </c>
      <c r="C24" s="603"/>
      <c r="D24" s="603"/>
      <c r="E24" s="603"/>
      <c r="F24" s="603"/>
      <c r="G24" s="603"/>
      <c r="H24" s="603"/>
      <c r="I24" s="603"/>
      <c r="J24" s="603"/>
      <c r="K24" s="603"/>
      <c r="L24" s="603"/>
      <c r="M24" s="603"/>
      <c r="N24" s="603"/>
      <c r="O24" s="216"/>
    </row>
    <row r="25" spans="2:16" ht="30" customHeight="1">
      <c r="B25" s="607" t="s">
        <v>117</v>
      </c>
      <c r="C25" s="607"/>
      <c r="D25" s="607"/>
      <c r="E25" s="607"/>
      <c r="F25" s="607"/>
      <c r="G25" s="607"/>
      <c r="H25" s="607"/>
      <c r="I25" s="607"/>
      <c r="J25" s="607"/>
      <c r="K25" s="607"/>
      <c r="L25" s="607"/>
      <c r="M25" s="607"/>
      <c r="N25" s="607"/>
      <c r="O25" s="607" t="s">
        <v>118</v>
      </c>
      <c r="P25" s="607"/>
    </row>
    <row r="26" spans="2:16" ht="30" customHeight="1">
      <c r="B26" s="603" t="s">
        <v>119</v>
      </c>
      <c r="C26" s="603"/>
      <c r="D26" s="603"/>
      <c r="E26" s="603"/>
      <c r="F26" s="603"/>
      <c r="G26" s="603"/>
      <c r="H26" s="603"/>
      <c r="I26" s="603"/>
      <c r="J26" s="603"/>
      <c r="K26" s="603"/>
      <c r="L26" s="603"/>
      <c r="M26" s="603"/>
      <c r="N26" s="603"/>
      <c r="O26" s="216"/>
    </row>
    <row r="27" spans="2:16" ht="30" customHeight="1">
      <c r="B27" s="604" t="s">
        <v>120</v>
      </c>
      <c r="C27" s="604"/>
      <c r="D27" s="604"/>
      <c r="E27" s="604"/>
      <c r="F27" s="604"/>
      <c r="G27" s="604"/>
      <c r="H27" s="604"/>
      <c r="I27" s="604"/>
      <c r="J27" s="604"/>
      <c r="K27" s="604"/>
      <c r="L27" s="604"/>
      <c r="M27" s="604"/>
      <c r="N27" s="604"/>
      <c r="O27" s="604"/>
    </row>
    <row r="28" spans="2:16" ht="30" customHeight="1"/>
    <row r="29" spans="2:16" ht="30" customHeight="1"/>
    <row r="35" ht="18" customHeight="1"/>
  </sheetData>
  <mergeCells count="33">
    <mergeCell ref="B9:E10"/>
    <mergeCell ref="F9:F10"/>
    <mergeCell ref="G9:G10"/>
    <mergeCell ref="B3:N3"/>
    <mergeCell ref="B4:N4"/>
    <mergeCell ref="B6:F6"/>
    <mergeCell ref="G6:O6"/>
    <mergeCell ref="J8:N8"/>
    <mergeCell ref="M11:N11"/>
    <mergeCell ref="B14:E15"/>
    <mergeCell ref="F14:F15"/>
    <mergeCell ref="G14:G15"/>
    <mergeCell ref="B16:E17"/>
    <mergeCell ref="F16:F17"/>
    <mergeCell ref="G16:G17"/>
    <mergeCell ref="H16:H17"/>
    <mergeCell ref="I16:J16"/>
    <mergeCell ref="K16:L16"/>
    <mergeCell ref="B11:E12"/>
    <mergeCell ref="F11:F12"/>
    <mergeCell ref="G11:G12"/>
    <mergeCell ref="H11:H12"/>
    <mergeCell ref="I11:J11"/>
    <mergeCell ref="K11:L11"/>
    <mergeCell ref="B26:N26"/>
    <mergeCell ref="B27:O27"/>
    <mergeCell ref="M16:N16"/>
    <mergeCell ref="B20:O20"/>
    <mergeCell ref="B21:O21"/>
    <mergeCell ref="B22:O22"/>
    <mergeCell ref="B24:N24"/>
    <mergeCell ref="B25:N25"/>
    <mergeCell ref="O25:P25"/>
  </mergeCells>
  <phoneticPr fontId="2"/>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0D4A-9854-4760-8F7A-4C4D7420C6F7}">
  <dimension ref="B1:AP43"/>
  <sheetViews>
    <sheetView showGridLines="0" view="pageBreakPreview" topLeftCell="A25" zoomScale="130" zoomScaleNormal="85" zoomScaleSheetLayoutView="130" workbookViewId="0">
      <selection activeCell="W17" sqref="W17"/>
    </sheetView>
  </sheetViews>
  <sheetFormatPr defaultColWidth="3.625" defaultRowHeight="14.25"/>
  <cols>
    <col min="1" max="1" width="2.125" style="217" customWidth="1"/>
    <col min="2" max="26" width="3.125" style="217" customWidth="1"/>
    <col min="27" max="29" width="3.625" style="217"/>
    <col min="30" max="31" width="2.625" style="217" customWidth="1"/>
    <col min="32" max="16384" width="3.625" style="217"/>
  </cols>
  <sheetData>
    <row r="1" spans="2:31">
      <c r="AE1" s="193" t="s">
        <v>121</v>
      </c>
    </row>
    <row r="2" spans="2:31" ht="20.25" customHeight="1"/>
    <row r="3" spans="2:31" ht="18.75">
      <c r="B3" s="636" t="s">
        <v>122</v>
      </c>
      <c r="C3" s="636"/>
      <c r="D3" s="636"/>
      <c r="E3" s="636"/>
      <c r="F3" s="636"/>
      <c r="G3" s="636"/>
      <c r="H3" s="636"/>
      <c r="I3" s="636"/>
      <c r="J3" s="636"/>
      <c r="K3" s="636"/>
      <c r="L3" s="636"/>
      <c r="M3" s="636"/>
      <c r="N3" s="636"/>
      <c r="O3" s="636"/>
      <c r="P3" s="636"/>
      <c r="Q3" s="636"/>
      <c r="R3" s="636"/>
      <c r="S3" s="636"/>
      <c r="T3" s="636"/>
      <c r="U3" s="636"/>
      <c r="V3" s="636"/>
      <c r="W3" s="636"/>
      <c r="X3" s="636"/>
      <c r="Y3" s="636"/>
      <c r="Z3" s="636"/>
      <c r="AA3" s="636"/>
      <c r="AB3" s="636"/>
      <c r="AC3" s="636"/>
      <c r="AD3" s="636"/>
    </row>
    <row r="4" spans="2:31" ht="29.25" customHeight="1"/>
    <row r="5" spans="2:31">
      <c r="B5" s="637" t="s">
        <v>123</v>
      </c>
      <c r="C5" s="637"/>
      <c r="D5" s="637"/>
      <c r="E5" s="637"/>
      <c r="F5" s="637"/>
      <c r="G5" s="637"/>
      <c r="H5" s="637"/>
      <c r="I5" s="637"/>
      <c r="J5" s="637"/>
      <c r="K5" s="637"/>
      <c r="L5" s="637"/>
      <c r="M5" s="637"/>
      <c r="N5" s="637"/>
      <c r="O5" s="637"/>
      <c r="P5" s="637"/>
      <c r="Q5" s="637"/>
      <c r="R5" s="637"/>
      <c r="S5" s="637"/>
      <c r="T5" s="637"/>
      <c r="U5" s="637"/>
      <c r="V5" s="637"/>
      <c r="W5" s="637"/>
      <c r="X5" s="637"/>
      <c r="Y5" s="637"/>
      <c r="Z5" s="637"/>
      <c r="AA5" s="637"/>
      <c r="AB5" s="637"/>
      <c r="AC5" s="637"/>
    </row>
    <row r="6" spans="2:31" ht="36.75" customHeight="1"/>
    <row r="7" spans="2:31">
      <c r="B7" s="217" t="s">
        <v>124</v>
      </c>
    </row>
    <row r="9" spans="2:31" ht="14.25" customHeight="1">
      <c r="O9" s="217" t="s">
        <v>125</v>
      </c>
    </row>
    <row r="10" spans="2:31" ht="10.5" customHeight="1"/>
    <row r="11" spans="2:31">
      <c r="P11" s="217" t="s">
        <v>126</v>
      </c>
    </row>
    <row r="12" spans="2:31" ht="10.5" customHeight="1"/>
    <row r="13" spans="2:31">
      <c r="P13" s="217" t="s">
        <v>127</v>
      </c>
    </row>
    <row r="14" spans="2:31" ht="10.5" customHeight="1"/>
    <row r="15" spans="2:31">
      <c r="E15" s="192"/>
      <c r="P15" s="217" t="s">
        <v>128</v>
      </c>
      <c r="AB15" s="217" t="s">
        <v>129</v>
      </c>
    </row>
    <row r="19" spans="2:31" ht="15" customHeight="1">
      <c r="C19" s="638" t="s">
        <v>130</v>
      </c>
      <c r="D19" s="638"/>
      <c r="E19" s="639"/>
      <c r="F19" s="638"/>
      <c r="G19" s="638"/>
      <c r="H19" s="638"/>
      <c r="I19" s="638"/>
      <c r="J19" s="638"/>
      <c r="K19" s="638"/>
      <c r="L19" s="638"/>
      <c r="M19" s="638"/>
      <c r="N19" s="638"/>
      <c r="O19" s="638"/>
      <c r="P19" s="638"/>
      <c r="Q19" s="638"/>
      <c r="R19" s="638"/>
      <c r="S19" s="638"/>
      <c r="T19" s="638"/>
      <c r="U19" s="638"/>
      <c r="V19" s="638"/>
      <c r="W19" s="638"/>
      <c r="X19" s="638"/>
      <c r="Y19" s="638"/>
      <c r="Z19" s="638"/>
      <c r="AA19" s="638"/>
      <c r="AB19" s="638"/>
    </row>
    <row r="20" spans="2:31" ht="15" customHeight="1"/>
    <row r="21" spans="2:31" ht="15" customHeight="1"/>
    <row r="22" spans="2:31" ht="30" customHeight="1">
      <c r="B22" s="219"/>
      <c r="C22" s="630" t="s">
        <v>131</v>
      </c>
      <c r="D22" s="630"/>
      <c r="E22" s="630"/>
      <c r="F22" s="630"/>
      <c r="G22" s="630"/>
      <c r="H22" s="630"/>
      <c r="I22" s="630"/>
      <c r="J22" s="630"/>
      <c r="K22" s="630"/>
      <c r="L22" s="631"/>
      <c r="M22" s="632"/>
      <c r="N22" s="632"/>
      <c r="O22" s="632"/>
      <c r="P22" s="632"/>
      <c r="Q22" s="632"/>
      <c r="R22" s="632"/>
      <c r="S22" s="632"/>
      <c r="T22" s="632"/>
      <c r="U22" s="632"/>
      <c r="V22" s="632"/>
      <c r="W22" s="632"/>
      <c r="X22" s="632"/>
      <c r="Y22" s="632"/>
      <c r="Z22" s="632"/>
      <c r="AA22" s="632"/>
      <c r="AB22" s="632"/>
      <c r="AC22" s="633"/>
    </row>
    <row r="23" spans="2:31" ht="30" customHeight="1">
      <c r="B23" s="219"/>
      <c r="C23" s="630" t="s">
        <v>132</v>
      </c>
      <c r="D23" s="630"/>
      <c r="E23" s="630"/>
      <c r="F23" s="630"/>
      <c r="G23" s="630"/>
      <c r="H23" s="630"/>
      <c r="I23" s="630"/>
      <c r="J23" s="630"/>
      <c r="K23" s="630"/>
      <c r="L23" s="631" t="s">
        <v>133</v>
      </c>
      <c r="M23" s="632"/>
      <c r="N23" s="632"/>
      <c r="O23" s="632"/>
      <c r="P23" s="632"/>
      <c r="Q23" s="632"/>
      <c r="R23" s="632"/>
      <c r="S23" s="632"/>
      <c r="T23" s="632"/>
      <c r="U23" s="632"/>
      <c r="V23" s="632"/>
      <c r="W23" s="632"/>
      <c r="X23" s="632"/>
      <c r="Y23" s="632"/>
      <c r="Z23" s="632"/>
      <c r="AA23" s="632"/>
      <c r="AB23" s="632"/>
      <c r="AC23" s="633"/>
    </row>
    <row r="24" spans="2:31" ht="30" customHeight="1">
      <c r="B24" s="219"/>
      <c r="C24" s="630" t="s">
        <v>134</v>
      </c>
      <c r="D24" s="630"/>
      <c r="E24" s="630"/>
      <c r="F24" s="630"/>
      <c r="G24" s="630"/>
      <c r="H24" s="630"/>
      <c r="I24" s="630"/>
      <c r="J24" s="630"/>
      <c r="K24" s="630"/>
      <c r="L24" s="634"/>
      <c r="M24" s="634"/>
      <c r="N24" s="634"/>
      <c r="O24" s="634"/>
      <c r="P24" s="634"/>
      <c r="Q24" s="634"/>
      <c r="R24" s="634"/>
      <c r="S24" s="634"/>
      <c r="T24" s="635"/>
      <c r="U24" s="632" t="s">
        <v>135</v>
      </c>
      <c r="V24" s="632"/>
      <c r="W24" s="632"/>
      <c r="X24" s="632"/>
      <c r="Y24" s="632"/>
      <c r="Z24" s="632"/>
      <c r="AA24" s="632"/>
      <c r="AB24" s="632"/>
      <c r="AC24" s="633"/>
    </row>
    <row r="25" spans="2:31" ht="30" customHeight="1">
      <c r="B25" s="219"/>
      <c r="C25" s="220"/>
      <c r="D25" s="220"/>
      <c r="E25" s="220"/>
      <c r="F25" s="220"/>
      <c r="G25" s="220"/>
      <c r="H25" s="220"/>
      <c r="I25" s="220"/>
      <c r="J25" s="220"/>
      <c r="K25" s="220"/>
      <c r="L25" s="220"/>
      <c r="M25" s="220"/>
      <c r="N25" s="220"/>
      <c r="O25" s="220"/>
      <c r="P25" s="220"/>
      <c r="Q25" s="220"/>
      <c r="R25" s="220"/>
      <c r="S25" s="220"/>
      <c r="T25" s="220"/>
      <c r="U25" s="220"/>
      <c r="V25" s="221"/>
      <c r="W25" s="221"/>
      <c r="X25" s="221"/>
      <c r="Y25" s="221"/>
      <c r="Z25" s="221"/>
      <c r="AA25" s="221"/>
      <c r="AB25" s="221"/>
      <c r="AC25" s="219"/>
    </row>
    <row r="26" spans="2:31" ht="23.25" customHeight="1">
      <c r="B26" s="219"/>
      <c r="C26" s="220"/>
      <c r="D26" s="220"/>
      <c r="E26" s="220"/>
      <c r="F26" s="220"/>
      <c r="G26" s="220"/>
      <c r="H26" s="220"/>
      <c r="I26" s="220"/>
      <c r="J26" s="220"/>
      <c r="K26" s="220"/>
      <c r="L26" s="220"/>
      <c r="M26" s="220"/>
      <c r="N26" s="220"/>
      <c r="O26" s="220"/>
      <c r="P26" s="220"/>
      <c r="Q26" s="220"/>
      <c r="R26" s="220"/>
      <c r="S26" s="220"/>
      <c r="T26" s="220"/>
      <c r="U26" s="220"/>
      <c r="V26" s="220"/>
      <c r="W26" s="220"/>
      <c r="X26" s="220"/>
      <c r="Y26" s="220"/>
      <c r="Z26" s="220"/>
      <c r="AA26" s="220"/>
      <c r="AB26" s="220"/>
      <c r="AC26" s="219"/>
    </row>
    <row r="27" spans="2:31" ht="10.5" customHeight="1"/>
    <row r="28" spans="2:31" ht="10.5" customHeight="1">
      <c r="B28" s="222"/>
      <c r="C28" s="222"/>
      <c r="D28" s="222"/>
      <c r="E28" s="222"/>
      <c r="F28" s="222"/>
      <c r="G28" s="222"/>
      <c r="H28" s="222"/>
      <c r="I28" s="222"/>
      <c r="J28" s="222"/>
      <c r="K28" s="222"/>
      <c r="L28" s="222"/>
      <c r="M28" s="222"/>
      <c r="N28" s="222"/>
      <c r="O28" s="222"/>
      <c r="P28" s="222"/>
      <c r="Q28" s="222"/>
      <c r="R28" s="222"/>
      <c r="S28" s="222"/>
      <c r="T28" s="222"/>
      <c r="U28" s="222"/>
      <c r="V28" s="222"/>
      <c r="W28" s="222"/>
      <c r="X28" s="222"/>
      <c r="Y28" s="222"/>
      <c r="Z28" s="222"/>
      <c r="AA28" s="222"/>
      <c r="AB28" s="222"/>
      <c r="AC28" s="222"/>
      <c r="AD28" s="222"/>
      <c r="AE28" s="222"/>
    </row>
    <row r="29" spans="2:31" s="223" customFormat="1" ht="13.5">
      <c r="C29" s="223" t="s">
        <v>136</v>
      </c>
    </row>
    <row r="30" spans="2:31" s="223" customFormat="1" ht="13.5">
      <c r="D30" s="223" t="s">
        <v>137</v>
      </c>
    </row>
    <row r="31" spans="2:31" ht="44.25" customHeight="1">
      <c r="B31" s="629"/>
      <c r="C31" s="629"/>
      <c r="D31" s="629"/>
      <c r="E31" s="629"/>
      <c r="F31" s="629"/>
      <c r="G31" s="629"/>
      <c r="H31" s="629"/>
      <c r="I31" s="629"/>
      <c r="J31" s="629"/>
      <c r="K31" s="629"/>
      <c r="L31" s="629"/>
      <c r="M31" s="629"/>
      <c r="N31" s="629"/>
      <c r="O31" s="629"/>
      <c r="P31" s="629"/>
      <c r="Q31" s="629"/>
      <c r="R31" s="629"/>
      <c r="S31" s="629"/>
      <c r="T31" s="629"/>
      <c r="U31" s="629"/>
      <c r="V31" s="629"/>
      <c r="W31" s="629"/>
      <c r="X31" s="629"/>
      <c r="Y31" s="629"/>
      <c r="Z31" s="629"/>
      <c r="AA31" s="629"/>
      <c r="AB31" s="629"/>
      <c r="AC31" s="629"/>
    </row>
    <row r="32" spans="2:31" ht="24" customHeight="1">
      <c r="B32" s="629" t="s">
        <v>138</v>
      </c>
      <c r="C32" s="629"/>
      <c r="D32" s="629"/>
      <c r="E32" s="629"/>
      <c r="F32" s="629"/>
      <c r="G32" s="629"/>
      <c r="H32" s="629"/>
      <c r="I32" s="629"/>
      <c r="J32" s="629"/>
      <c r="K32" s="629"/>
      <c r="L32" s="629"/>
      <c r="M32" s="629"/>
      <c r="N32" s="629"/>
      <c r="O32" s="629"/>
      <c r="P32" s="629"/>
      <c r="Q32" s="629"/>
      <c r="R32" s="629"/>
      <c r="S32" s="629"/>
      <c r="T32" s="629"/>
      <c r="U32" s="629"/>
      <c r="V32" s="629"/>
      <c r="W32" s="629"/>
      <c r="X32" s="629"/>
      <c r="Y32" s="629"/>
      <c r="Z32" s="629"/>
      <c r="AA32" s="629"/>
      <c r="AB32" s="629"/>
      <c r="AC32" s="629"/>
    </row>
    <row r="33" spans="2:42" ht="6" customHeight="1">
      <c r="B33" s="221"/>
      <c r="C33" s="221"/>
      <c r="D33" s="221"/>
      <c r="E33" s="221"/>
      <c r="F33" s="221"/>
      <c r="G33" s="221"/>
      <c r="H33" s="221"/>
      <c r="I33" s="221"/>
      <c r="J33" s="221"/>
      <c r="K33" s="221"/>
      <c r="L33" s="221"/>
      <c r="M33" s="221"/>
      <c r="N33" s="221"/>
      <c r="O33" s="221"/>
      <c r="P33" s="221"/>
      <c r="Q33" s="221"/>
      <c r="R33" s="221"/>
      <c r="S33" s="221"/>
      <c r="T33" s="221"/>
      <c r="U33" s="221"/>
      <c r="V33" s="221"/>
      <c r="W33" s="221"/>
      <c r="X33" s="221"/>
      <c r="Y33" s="221"/>
      <c r="Z33" s="221"/>
      <c r="AA33" s="221"/>
      <c r="AB33" s="221"/>
      <c r="AC33" s="221"/>
    </row>
    <row r="34" spans="2:42">
      <c r="C34" s="217" t="s">
        <v>139</v>
      </c>
    </row>
    <row r="37" spans="2:42" ht="16.5">
      <c r="AL37" s="224"/>
      <c r="AM37" s="224"/>
      <c r="AN37" s="224"/>
      <c r="AO37" s="192"/>
      <c r="AP37" s="192"/>
    </row>
    <row r="38" spans="2:42" ht="16.5">
      <c r="O38" s="217" t="s">
        <v>140</v>
      </c>
      <c r="AL38" s="224"/>
      <c r="AM38" s="224"/>
      <c r="AN38" s="224"/>
      <c r="AO38" s="192"/>
      <c r="AP38" s="192"/>
    </row>
    <row r="39" spans="2:42">
      <c r="O39" s="217" t="s">
        <v>141</v>
      </c>
      <c r="AB39" s="217" t="s">
        <v>142</v>
      </c>
      <c r="AL39" s="192"/>
      <c r="AM39" s="205" t="s">
        <v>143</v>
      </c>
      <c r="AN39" s="205"/>
      <c r="AO39" s="205"/>
      <c r="AP39" s="205"/>
    </row>
    <row r="40" spans="2:42">
      <c r="AL40" s="192"/>
      <c r="AM40" s="205"/>
      <c r="AN40" s="205"/>
      <c r="AO40" s="205"/>
      <c r="AP40" s="205"/>
    </row>
    <row r="41" spans="2:42">
      <c r="AL41" s="192"/>
      <c r="AM41" s="205" t="s">
        <v>144</v>
      </c>
      <c r="AN41" s="205"/>
      <c r="AO41" s="205"/>
      <c r="AP41" s="205"/>
    </row>
    <row r="42" spans="2:42">
      <c r="AL42" s="192"/>
      <c r="AM42" s="205"/>
      <c r="AN42" s="205"/>
      <c r="AO42" s="205"/>
      <c r="AP42" s="205"/>
    </row>
    <row r="43" spans="2:42">
      <c r="AL43" s="192"/>
      <c r="AM43" s="205" t="s">
        <v>143</v>
      </c>
      <c r="AN43" s="205"/>
      <c r="AO43" s="205"/>
      <c r="AP43" s="205"/>
    </row>
  </sheetData>
  <mergeCells count="12">
    <mergeCell ref="B3:AD3"/>
    <mergeCell ref="B5:AC5"/>
    <mergeCell ref="C19:AB19"/>
    <mergeCell ref="C22:K22"/>
    <mergeCell ref="L22:AC22"/>
    <mergeCell ref="B32:AC32"/>
    <mergeCell ref="C23:K23"/>
    <mergeCell ref="L23:AC23"/>
    <mergeCell ref="C24:K24"/>
    <mergeCell ref="L24:T24"/>
    <mergeCell ref="U24:AC24"/>
    <mergeCell ref="B31:AC31"/>
  </mergeCells>
  <phoneticPr fontId="2"/>
  <pageMargins left="0.43307086614173229" right="0.15748031496062992" top="0.62" bottom="0.37" header="0.43307086614173229"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FC6A9-69DD-4E76-9EAB-058EF9FCC462}">
  <dimension ref="B1:T68"/>
  <sheetViews>
    <sheetView showGridLines="0" view="pageBreakPreview" topLeftCell="A2" zoomScale="130" zoomScaleNormal="85" zoomScaleSheetLayoutView="130" workbookViewId="0">
      <selection activeCell="M7" sqref="M7:M8"/>
    </sheetView>
  </sheetViews>
  <sheetFormatPr defaultColWidth="9" defaultRowHeight="13.5"/>
  <cols>
    <col min="1" max="1" width="2" style="194" customWidth="1"/>
    <col min="2" max="3" width="7.625" style="194" customWidth="1"/>
    <col min="4" max="4" width="8.5" style="194" customWidth="1"/>
    <col min="5" max="9" width="7.625" style="194" customWidth="1"/>
    <col min="10" max="12" width="8.625" style="194" customWidth="1"/>
    <col min="13" max="13" width="14" style="194" customWidth="1"/>
    <col min="14" max="15" width="16.625" style="194" customWidth="1"/>
    <col min="16" max="16" width="2.875" style="194" customWidth="1"/>
    <col min="17" max="16384" width="9" style="194"/>
  </cols>
  <sheetData>
    <row r="1" spans="2:20" ht="9" customHeight="1"/>
    <row r="2" spans="2:20" ht="20.25" customHeight="1">
      <c r="B2" s="225"/>
      <c r="C2" s="226"/>
      <c r="D2" s="226"/>
      <c r="E2" s="226"/>
      <c r="F2" s="226"/>
      <c r="G2" s="226"/>
      <c r="H2" s="226"/>
      <c r="I2" s="226"/>
      <c r="J2" s="226"/>
      <c r="K2" s="226"/>
      <c r="L2" s="226"/>
      <c r="M2" s="226"/>
      <c r="N2" s="226"/>
      <c r="O2" s="193" t="s">
        <v>145</v>
      </c>
    </row>
    <row r="3" spans="2:20" ht="22.5" customHeight="1">
      <c r="B3" s="658" t="s">
        <v>146</v>
      </c>
      <c r="C3" s="658"/>
      <c r="D3" s="658"/>
      <c r="E3" s="658"/>
      <c r="F3" s="658"/>
      <c r="G3" s="658"/>
      <c r="H3" s="658"/>
      <c r="I3" s="658"/>
      <c r="J3" s="658"/>
      <c r="K3" s="658"/>
      <c r="L3" s="658"/>
      <c r="M3" s="658"/>
      <c r="N3" s="658"/>
      <c r="O3" s="658"/>
    </row>
    <row r="4" spans="2:20" ht="14.25">
      <c r="B4" s="226"/>
      <c r="C4" s="226"/>
      <c r="D4" s="226"/>
      <c r="E4" s="226"/>
      <c r="F4" s="226"/>
      <c r="G4" s="226"/>
      <c r="H4" s="226"/>
      <c r="I4" s="226"/>
      <c r="J4" s="226"/>
      <c r="K4" s="226"/>
      <c r="L4" s="226"/>
      <c r="M4" s="226"/>
      <c r="N4" s="226"/>
      <c r="O4" s="226"/>
    </row>
    <row r="5" spans="2:20" ht="21.95" customHeight="1">
      <c r="B5" s="659" t="s">
        <v>147</v>
      </c>
      <c r="C5" s="659"/>
      <c r="D5" s="659"/>
      <c r="E5" s="659"/>
      <c r="F5" s="659"/>
      <c r="G5" s="659"/>
      <c r="H5" s="659"/>
      <c r="I5" s="659"/>
      <c r="J5" s="659"/>
      <c r="K5" s="659"/>
      <c r="L5" s="659"/>
      <c r="M5" s="659"/>
      <c r="N5" s="659"/>
      <c r="O5" s="659"/>
    </row>
    <row r="6" spans="2:20" ht="21.95" customHeight="1">
      <c r="B6" s="226" t="s">
        <v>148</v>
      </c>
      <c r="C6" s="226"/>
      <c r="D6" s="226"/>
      <c r="E6" s="226"/>
      <c r="F6" s="226"/>
      <c r="G6" s="226"/>
      <c r="H6" s="226"/>
      <c r="I6" s="226"/>
      <c r="J6" s="226"/>
      <c r="K6" s="226"/>
      <c r="L6" s="226"/>
      <c r="M6" s="226"/>
      <c r="N6" s="226"/>
      <c r="O6" s="226"/>
    </row>
    <row r="7" spans="2:20" ht="18" customHeight="1">
      <c r="B7" s="660" t="s">
        <v>149</v>
      </c>
      <c r="C7" s="661"/>
      <c r="D7" s="662"/>
      <c r="E7" s="660" t="s">
        <v>150</v>
      </c>
      <c r="F7" s="666"/>
      <c r="G7" s="667"/>
      <c r="H7" s="661" t="s">
        <v>151</v>
      </c>
      <c r="I7" s="666"/>
      <c r="J7" s="671" t="s">
        <v>152</v>
      </c>
      <c r="K7" s="672"/>
      <c r="L7" s="672"/>
      <c r="M7" s="673" t="s">
        <v>153</v>
      </c>
      <c r="N7" s="662" t="s">
        <v>154</v>
      </c>
      <c r="O7" s="662" t="s">
        <v>155</v>
      </c>
    </row>
    <row r="8" spans="2:20" ht="47.25" customHeight="1">
      <c r="B8" s="663"/>
      <c r="C8" s="664"/>
      <c r="D8" s="665"/>
      <c r="E8" s="668"/>
      <c r="F8" s="669"/>
      <c r="G8" s="670"/>
      <c r="H8" s="669"/>
      <c r="I8" s="669"/>
      <c r="J8" s="672"/>
      <c r="K8" s="672"/>
      <c r="L8" s="672"/>
      <c r="M8" s="674"/>
      <c r="N8" s="670"/>
      <c r="O8" s="670"/>
      <c r="S8" s="229"/>
      <c r="T8" s="230"/>
    </row>
    <row r="9" spans="2:20" ht="24.95" customHeight="1">
      <c r="B9" s="645" t="s">
        <v>156</v>
      </c>
      <c r="C9" s="646"/>
      <c r="D9" s="647"/>
      <c r="E9" s="645" t="s">
        <v>157</v>
      </c>
      <c r="F9" s="646"/>
      <c r="G9" s="647"/>
      <c r="H9" s="648" t="s">
        <v>158</v>
      </c>
      <c r="I9" s="649"/>
      <c r="J9" s="655" t="s">
        <v>159</v>
      </c>
      <c r="K9" s="656"/>
      <c r="L9" s="657"/>
      <c r="M9" s="231">
        <v>400000</v>
      </c>
      <c r="N9" s="232" t="s">
        <v>160</v>
      </c>
      <c r="O9" s="233" t="s">
        <v>161</v>
      </c>
      <c r="S9" s="229"/>
      <c r="T9" s="230"/>
    </row>
    <row r="10" spans="2:20" ht="24.95" customHeight="1">
      <c r="B10" s="645" t="s">
        <v>156</v>
      </c>
      <c r="C10" s="646"/>
      <c r="D10" s="647"/>
      <c r="E10" s="645" t="s">
        <v>157</v>
      </c>
      <c r="F10" s="646"/>
      <c r="G10" s="647"/>
      <c r="H10" s="648" t="s">
        <v>158</v>
      </c>
      <c r="I10" s="649"/>
      <c r="J10" s="645" t="s">
        <v>162</v>
      </c>
      <c r="K10" s="646"/>
      <c r="L10" s="647"/>
      <c r="M10" s="234">
        <v>50000</v>
      </c>
      <c r="N10" s="235" t="s">
        <v>160</v>
      </c>
      <c r="O10" s="235" t="s">
        <v>160</v>
      </c>
      <c r="S10" s="229"/>
      <c r="T10" s="230"/>
    </row>
    <row r="11" spans="2:20" ht="24.95" customHeight="1">
      <c r="B11" s="645" t="s">
        <v>163</v>
      </c>
      <c r="C11" s="646"/>
      <c r="D11" s="647"/>
      <c r="E11" s="645" t="s">
        <v>164</v>
      </c>
      <c r="F11" s="646"/>
      <c r="G11" s="647"/>
      <c r="H11" s="648" t="s">
        <v>165</v>
      </c>
      <c r="I11" s="649"/>
      <c r="J11" s="645" t="s">
        <v>166</v>
      </c>
      <c r="K11" s="646"/>
      <c r="L11" s="647"/>
      <c r="M11" s="234">
        <v>2000</v>
      </c>
      <c r="N11" s="235" t="s">
        <v>160</v>
      </c>
      <c r="O11" s="235" t="s">
        <v>160</v>
      </c>
      <c r="S11" s="229"/>
      <c r="T11" s="230"/>
    </row>
    <row r="12" spans="2:20" ht="24.95" customHeight="1">
      <c r="B12" s="645"/>
      <c r="C12" s="646"/>
      <c r="D12" s="647"/>
      <c r="E12" s="645"/>
      <c r="F12" s="646"/>
      <c r="G12" s="647"/>
      <c r="H12" s="648"/>
      <c r="I12" s="649"/>
      <c r="J12" s="645"/>
      <c r="K12" s="646"/>
      <c r="L12" s="647"/>
      <c r="M12" s="234"/>
      <c r="N12" s="236"/>
      <c r="O12" s="237"/>
      <c r="S12" s="229"/>
      <c r="T12" s="230"/>
    </row>
    <row r="13" spans="2:20" ht="24.95" customHeight="1">
      <c r="B13" s="645"/>
      <c r="C13" s="646"/>
      <c r="D13" s="647"/>
      <c r="E13" s="645"/>
      <c r="F13" s="646"/>
      <c r="G13" s="647"/>
      <c r="H13" s="648"/>
      <c r="I13" s="649"/>
      <c r="J13" s="645"/>
      <c r="K13" s="646"/>
      <c r="L13" s="647"/>
      <c r="M13" s="234"/>
      <c r="N13" s="236"/>
      <c r="O13" s="237"/>
      <c r="S13" s="229"/>
      <c r="T13" s="230"/>
    </row>
    <row r="14" spans="2:20" ht="24.95" customHeight="1">
      <c r="B14" s="645"/>
      <c r="C14" s="646"/>
      <c r="D14" s="647"/>
      <c r="E14" s="645"/>
      <c r="F14" s="646"/>
      <c r="G14" s="647"/>
      <c r="H14" s="648"/>
      <c r="I14" s="649"/>
      <c r="J14" s="645"/>
      <c r="K14" s="646"/>
      <c r="L14" s="647"/>
      <c r="M14" s="238"/>
      <c r="N14" s="236"/>
      <c r="O14" s="237"/>
      <c r="S14" s="229"/>
      <c r="T14" s="230"/>
    </row>
    <row r="15" spans="2:20" ht="24.95" customHeight="1">
      <c r="B15" s="645"/>
      <c r="C15" s="646"/>
      <c r="D15" s="647"/>
      <c r="E15" s="645"/>
      <c r="F15" s="646"/>
      <c r="G15" s="647"/>
      <c r="H15" s="648"/>
      <c r="I15" s="649"/>
      <c r="J15" s="645"/>
      <c r="K15" s="646"/>
      <c r="L15" s="647"/>
      <c r="M15" s="239"/>
      <c r="N15" s="240"/>
      <c r="O15" s="240"/>
      <c r="S15" s="229"/>
      <c r="T15" s="230"/>
    </row>
    <row r="16" spans="2:20" ht="24.95" customHeight="1">
      <c r="B16" s="645"/>
      <c r="C16" s="646"/>
      <c r="D16" s="647"/>
      <c r="E16" s="645"/>
      <c r="F16" s="646"/>
      <c r="G16" s="647"/>
      <c r="H16" s="648"/>
      <c r="I16" s="649"/>
      <c r="J16" s="645"/>
      <c r="K16" s="646"/>
      <c r="L16" s="647"/>
      <c r="M16" s="241"/>
      <c r="N16" s="242"/>
      <c r="O16" s="242"/>
      <c r="S16" s="229"/>
      <c r="T16" s="230"/>
    </row>
    <row r="17" spans="2:20" ht="24.95" customHeight="1">
      <c r="B17" s="645"/>
      <c r="C17" s="646"/>
      <c r="D17" s="647"/>
      <c r="E17" s="645"/>
      <c r="F17" s="646"/>
      <c r="G17" s="647"/>
      <c r="H17" s="648"/>
      <c r="I17" s="649"/>
      <c r="J17" s="645"/>
      <c r="K17" s="646"/>
      <c r="L17" s="647"/>
      <c r="M17" s="239"/>
      <c r="N17" s="240"/>
      <c r="O17" s="240"/>
      <c r="S17" s="229"/>
      <c r="T17" s="230"/>
    </row>
    <row r="18" spans="2:20" ht="24.95" customHeight="1">
      <c r="B18" s="645"/>
      <c r="C18" s="646"/>
      <c r="D18" s="647"/>
      <c r="E18" s="645"/>
      <c r="F18" s="646"/>
      <c r="G18" s="647"/>
      <c r="H18" s="648"/>
      <c r="I18" s="649"/>
      <c r="J18" s="645"/>
      <c r="K18" s="646"/>
      <c r="L18" s="647"/>
      <c r="M18" s="241"/>
      <c r="N18" s="242"/>
      <c r="O18" s="242"/>
    </row>
    <row r="19" spans="2:20" ht="24.95" customHeight="1">
      <c r="B19" s="645"/>
      <c r="C19" s="646"/>
      <c r="D19" s="647"/>
      <c r="E19" s="645"/>
      <c r="F19" s="646"/>
      <c r="G19" s="647"/>
      <c r="H19" s="648"/>
      <c r="I19" s="649"/>
      <c r="J19" s="645"/>
      <c r="K19" s="646"/>
      <c r="L19" s="647"/>
      <c r="M19" s="239"/>
      <c r="N19" s="240"/>
      <c r="O19" s="240"/>
    </row>
    <row r="20" spans="2:20" ht="24.95" customHeight="1">
      <c r="B20" s="645"/>
      <c r="C20" s="646"/>
      <c r="D20" s="647"/>
      <c r="E20" s="645"/>
      <c r="F20" s="646"/>
      <c r="G20" s="647"/>
      <c r="H20" s="648"/>
      <c r="I20" s="649"/>
      <c r="J20" s="645"/>
      <c r="K20" s="646"/>
      <c r="L20" s="647"/>
      <c r="M20" s="241"/>
      <c r="N20" s="242"/>
      <c r="O20" s="242"/>
    </row>
    <row r="21" spans="2:20" ht="24.95" customHeight="1">
      <c r="B21" s="645"/>
      <c r="C21" s="646"/>
      <c r="D21" s="647"/>
      <c r="E21" s="645"/>
      <c r="F21" s="646"/>
      <c r="G21" s="647"/>
      <c r="H21" s="648"/>
      <c r="I21" s="649"/>
      <c r="J21" s="645"/>
      <c r="K21" s="646"/>
      <c r="L21" s="647"/>
      <c r="M21" s="239"/>
      <c r="N21" s="240"/>
      <c r="O21" s="240"/>
    </row>
    <row r="22" spans="2:20" ht="24.95" customHeight="1">
      <c r="B22" s="645"/>
      <c r="C22" s="646"/>
      <c r="D22" s="647"/>
      <c r="E22" s="645"/>
      <c r="F22" s="646"/>
      <c r="G22" s="647"/>
      <c r="H22" s="648"/>
      <c r="I22" s="649"/>
      <c r="J22" s="645"/>
      <c r="K22" s="646"/>
      <c r="L22" s="647"/>
      <c r="M22" s="241"/>
      <c r="N22" s="242"/>
      <c r="O22" s="242"/>
    </row>
    <row r="23" spans="2:20" ht="24.95" customHeight="1">
      <c r="B23" s="645"/>
      <c r="C23" s="646"/>
      <c r="D23" s="647"/>
      <c r="E23" s="645"/>
      <c r="F23" s="646"/>
      <c r="G23" s="647"/>
      <c r="H23" s="648"/>
      <c r="I23" s="649"/>
      <c r="J23" s="645"/>
      <c r="K23" s="646"/>
      <c r="L23" s="647"/>
      <c r="M23" s="239"/>
      <c r="N23" s="240"/>
      <c r="O23" s="240"/>
    </row>
    <row r="24" spans="2:20" ht="24.95" customHeight="1">
      <c r="B24" s="645"/>
      <c r="C24" s="646"/>
      <c r="D24" s="647"/>
      <c r="E24" s="645"/>
      <c r="F24" s="646"/>
      <c r="G24" s="647"/>
      <c r="H24" s="648"/>
      <c r="I24" s="649"/>
      <c r="J24" s="645"/>
      <c r="K24" s="646"/>
      <c r="L24" s="647"/>
      <c r="M24" s="241"/>
      <c r="N24" s="242"/>
      <c r="O24" s="242"/>
    </row>
    <row r="25" spans="2:20" ht="24.95" customHeight="1">
      <c r="B25" s="645"/>
      <c r="C25" s="646"/>
      <c r="D25" s="647"/>
      <c r="E25" s="645"/>
      <c r="F25" s="646"/>
      <c r="G25" s="647"/>
      <c r="H25" s="648"/>
      <c r="I25" s="649"/>
      <c r="J25" s="645"/>
      <c r="K25" s="646"/>
      <c r="L25" s="647"/>
      <c r="M25" s="239"/>
      <c r="N25" s="240"/>
      <c r="O25" s="240"/>
    </row>
    <row r="26" spans="2:20" ht="24.95" customHeight="1">
      <c r="B26" s="645"/>
      <c r="C26" s="646"/>
      <c r="D26" s="647"/>
      <c r="E26" s="645"/>
      <c r="F26" s="646"/>
      <c r="G26" s="647"/>
      <c r="H26" s="648"/>
      <c r="I26" s="649"/>
      <c r="J26" s="645"/>
      <c r="K26" s="646"/>
      <c r="L26" s="647"/>
      <c r="M26" s="241"/>
      <c r="N26" s="242"/>
      <c r="O26" s="242"/>
    </row>
    <row r="27" spans="2:20" ht="24.95" customHeight="1">
      <c r="B27" s="645"/>
      <c r="C27" s="646"/>
      <c r="D27" s="647"/>
      <c r="E27" s="645"/>
      <c r="F27" s="646"/>
      <c r="G27" s="647"/>
      <c r="H27" s="648"/>
      <c r="I27" s="649"/>
      <c r="J27" s="645"/>
      <c r="K27" s="646"/>
      <c r="L27" s="647"/>
      <c r="M27" s="239"/>
      <c r="N27" s="240"/>
      <c r="O27" s="240"/>
    </row>
    <row r="28" spans="2:20" ht="24.95" customHeight="1">
      <c r="B28" s="645"/>
      <c r="C28" s="646"/>
      <c r="D28" s="647"/>
      <c r="E28" s="645"/>
      <c r="F28" s="646"/>
      <c r="G28" s="647"/>
      <c r="H28" s="648"/>
      <c r="I28" s="649"/>
      <c r="J28" s="645"/>
      <c r="K28" s="646"/>
      <c r="L28" s="647"/>
      <c r="M28" s="241"/>
      <c r="N28" s="242"/>
      <c r="O28" s="242"/>
    </row>
    <row r="29" spans="2:20" ht="24.95" customHeight="1">
      <c r="B29" s="645"/>
      <c r="C29" s="646"/>
      <c r="D29" s="647"/>
      <c r="E29" s="645"/>
      <c r="F29" s="646"/>
      <c r="G29" s="647"/>
      <c r="H29" s="648"/>
      <c r="I29" s="649"/>
      <c r="J29" s="645"/>
      <c r="K29" s="646"/>
      <c r="L29" s="647"/>
      <c r="M29" s="239"/>
      <c r="N29" s="240"/>
      <c r="O29" s="240"/>
    </row>
    <row r="30" spans="2:20" ht="24.95" customHeight="1">
      <c r="B30" s="645"/>
      <c r="C30" s="646"/>
      <c r="D30" s="647"/>
      <c r="E30" s="645"/>
      <c r="F30" s="646"/>
      <c r="G30" s="647"/>
      <c r="H30" s="648"/>
      <c r="I30" s="649"/>
      <c r="J30" s="645"/>
      <c r="K30" s="646"/>
      <c r="L30" s="647"/>
      <c r="M30" s="241"/>
      <c r="N30" s="242"/>
      <c r="O30" s="242"/>
    </row>
    <row r="31" spans="2:20" ht="24.95" customHeight="1">
      <c r="B31" s="645"/>
      <c r="C31" s="646"/>
      <c r="D31" s="647"/>
      <c r="E31" s="645"/>
      <c r="F31" s="646"/>
      <c r="G31" s="647"/>
      <c r="H31" s="648"/>
      <c r="I31" s="649"/>
      <c r="J31" s="645"/>
      <c r="K31" s="646"/>
      <c r="L31" s="647"/>
      <c r="M31" s="239"/>
      <c r="N31" s="240"/>
      <c r="O31" s="240"/>
    </row>
    <row r="32" spans="2:20" ht="24.95" customHeight="1">
      <c r="B32" s="645"/>
      <c r="C32" s="646"/>
      <c r="D32" s="647"/>
      <c r="E32" s="645"/>
      <c r="F32" s="646"/>
      <c r="G32" s="647"/>
      <c r="H32" s="648"/>
      <c r="I32" s="649"/>
      <c r="J32" s="645"/>
      <c r="K32" s="646"/>
      <c r="L32" s="647"/>
      <c r="M32" s="241"/>
      <c r="N32" s="242"/>
      <c r="O32" s="242"/>
    </row>
    <row r="33" spans="2:15" ht="24.95" customHeight="1">
      <c r="B33" s="645"/>
      <c r="C33" s="646"/>
      <c r="D33" s="647"/>
      <c r="E33" s="645"/>
      <c r="F33" s="646"/>
      <c r="G33" s="647"/>
      <c r="H33" s="648"/>
      <c r="I33" s="649"/>
      <c r="J33" s="645"/>
      <c r="K33" s="646"/>
      <c r="L33" s="647"/>
      <c r="M33" s="239"/>
      <c r="N33" s="240"/>
      <c r="O33" s="240"/>
    </row>
    <row r="34" spans="2:15" ht="24.95" customHeight="1">
      <c r="B34" s="645"/>
      <c r="C34" s="646"/>
      <c r="D34" s="647"/>
      <c r="E34" s="645"/>
      <c r="F34" s="646"/>
      <c r="G34" s="647"/>
      <c r="H34" s="648"/>
      <c r="I34" s="649"/>
      <c r="J34" s="645"/>
      <c r="K34" s="646"/>
      <c r="L34" s="647"/>
      <c r="M34" s="241"/>
      <c r="N34" s="242"/>
      <c r="O34" s="242"/>
    </row>
    <row r="35" spans="2:15" ht="24.95" customHeight="1">
      <c r="B35" s="645"/>
      <c r="C35" s="646"/>
      <c r="D35" s="647"/>
      <c r="E35" s="645"/>
      <c r="F35" s="646"/>
      <c r="G35" s="647"/>
      <c r="H35" s="648"/>
      <c r="I35" s="649"/>
      <c r="J35" s="645"/>
      <c r="K35" s="646"/>
      <c r="L35" s="647"/>
      <c r="M35" s="241"/>
      <c r="N35" s="242"/>
      <c r="O35" s="242"/>
    </row>
    <row r="36" spans="2:15" ht="24.95" customHeight="1" thickBot="1">
      <c r="B36" s="650"/>
      <c r="C36" s="651"/>
      <c r="D36" s="652"/>
      <c r="E36" s="650"/>
      <c r="F36" s="651"/>
      <c r="G36" s="652"/>
      <c r="H36" s="653"/>
      <c r="I36" s="654"/>
      <c r="J36" s="650"/>
      <c r="K36" s="651"/>
      <c r="L36" s="652"/>
      <c r="M36" s="243"/>
      <c r="N36" s="244"/>
      <c r="O36" s="244"/>
    </row>
    <row r="37" spans="2:15" ht="24.95" customHeight="1" thickTop="1">
      <c r="B37" s="642" t="s">
        <v>167</v>
      </c>
      <c r="C37" s="643"/>
      <c r="D37" s="643"/>
      <c r="E37" s="643"/>
      <c r="F37" s="643"/>
      <c r="G37" s="643"/>
      <c r="H37" s="643"/>
      <c r="I37" s="643"/>
      <c r="J37" s="643"/>
      <c r="K37" s="643"/>
      <c r="L37" s="644"/>
      <c r="M37" s="245">
        <f>SUM(M9:M36)</f>
        <v>452000</v>
      </c>
      <c r="N37" s="246"/>
      <c r="O37" s="246"/>
    </row>
    <row r="38" spans="2:15" ht="18" customHeight="1">
      <c r="B38" s="247" t="s">
        <v>168</v>
      </c>
      <c r="C38" s="194" t="s">
        <v>169</v>
      </c>
    </row>
    <row r="39" spans="2:15" ht="18" customHeight="1">
      <c r="C39" s="640" t="s">
        <v>170</v>
      </c>
      <c r="D39" s="640"/>
      <c r="E39" s="640"/>
      <c r="F39" s="640"/>
      <c r="G39" s="640"/>
      <c r="H39" s="640"/>
      <c r="I39" s="640"/>
      <c r="J39" s="640"/>
      <c r="K39" s="640"/>
      <c r="L39" s="640"/>
      <c r="M39" s="640"/>
      <c r="N39" s="640"/>
      <c r="O39" s="640"/>
    </row>
    <row r="40" spans="2:15" ht="18" customHeight="1">
      <c r="C40" s="640" t="s">
        <v>171</v>
      </c>
      <c r="D40" s="640"/>
      <c r="E40" s="640"/>
      <c r="F40" s="640"/>
      <c r="G40" s="640"/>
      <c r="H40" s="640"/>
      <c r="I40" s="640"/>
      <c r="J40" s="640"/>
      <c r="K40" s="640"/>
      <c r="L40" s="640"/>
      <c r="M40" s="640"/>
      <c r="N40" s="640"/>
      <c r="O40" s="640"/>
    </row>
    <row r="41" spans="2:15" ht="18" customHeight="1">
      <c r="C41" s="640" t="s">
        <v>172</v>
      </c>
      <c r="D41" s="640"/>
      <c r="E41" s="640"/>
      <c r="F41" s="640"/>
      <c r="G41" s="640"/>
      <c r="H41" s="640"/>
      <c r="I41" s="640"/>
      <c r="J41" s="640"/>
      <c r="K41" s="640"/>
      <c r="L41" s="640"/>
      <c r="M41" s="640"/>
      <c r="N41" s="640"/>
      <c r="O41" s="640"/>
    </row>
    <row r="42" spans="2:15" ht="18" customHeight="1">
      <c r="C42" s="249" t="s">
        <v>173</v>
      </c>
      <c r="D42" s="248"/>
      <c r="E42" s="248"/>
      <c r="F42" s="248"/>
      <c r="G42" s="248"/>
      <c r="H42" s="248"/>
      <c r="I42" s="248"/>
      <c r="J42" s="248"/>
      <c r="K42" s="248"/>
      <c r="L42" s="248"/>
      <c r="M42" s="248"/>
      <c r="N42" s="248"/>
      <c r="O42" s="248"/>
    </row>
    <row r="43" spans="2:15" ht="18" customHeight="1">
      <c r="C43" s="249" t="s">
        <v>174</v>
      </c>
      <c r="D43" s="249"/>
      <c r="E43" s="248"/>
      <c r="F43" s="248"/>
      <c r="G43" s="248"/>
      <c r="H43" s="248"/>
      <c r="I43" s="248"/>
      <c r="J43" s="248"/>
      <c r="K43" s="248"/>
      <c r="L43" s="248"/>
      <c r="M43" s="248"/>
      <c r="N43" s="248"/>
      <c r="O43" s="248"/>
    </row>
    <row r="44" spans="2:15" ht="18" customHeight="1">
      <c r="C44" s="249" t="s">
        <v>175</v>
      </c>
      <c r="D44" s="249"/>
      <c r="E44" s="248"/>
      <c r="F44" s="248"/>
      <c r="G44" s="248"/>
      <c r="H44" s="248"/>
      <c r="I44" s="248"/>
      <c r="J44" s="248"/>
      <c r="K44" s="248"/>
      <c r="L44" s="248"/>
      <c r="M44" s="248"/>
      <c r="N44" s="248"/>
      <c r="O44" s="248"/>
    </row>
    <row r="45" spans="2:15" ht="18" customHeight="1">
      <c r="C45" s="640" t="s">
        <v>176</v>
      </c>
      <c r="D45" s="640"/>
      <c r="E45" s="640"/>
      <c r="F45" s="640"/>
      <c r="G45" s="640"/>
      <c r="H45" s="640"/>
      <c r="I45" s="640"/>
      <c r="J45" s="640"/>
      <c r="K45" s="640"/>
      <c r="L45" s="640"/>
      <c r="M45" s="640"/>
      <c r="N45" s="640"/>
      <c r="O45" s="640"/>
    </row>
    <row r="46" spans="2:15" ht="18" customHeight="1">
      <c r="C46" s="640" t="s">
        <v>177</v>
      </c>
      <c r="D46" s="640"/>
      <c r="E46" s="640"/>
      <c r="F46" s="640"/>
      <c r="G46" s="640"/>
      <c r="H46" s="640"/>
      <c r="I46" s="640"/>
      <c r="J46" s="640"/>
      <c r="K46" s="640"/>
      <c r="L46" s="640"/>
      <c r="M46" s="640"/>
      <c r="N46" s="640"/>
      <c r="O46" s="640"/>
    </row>
    <row r="47" spans="2:15" ht="18" customHeight="1">
      <c r="C47" s="640" t="s">
        <v>178</v>
      </c>
      <c r="D47" s="640"/>
      <c r="E47" s="640"/>
      <c r="F47" s="640"/>
      <c r="G47" s="640"/>
      <c r="H47" s="640"/>
      <c r="I47" s="640"/>
      <c r="J47" s="640"/>
      <c r="K47" s="640"/>
      <c r="L47" s="640"/>
      <c r="M47" s="640"/>
      <c r="N47" s="640"/>
      <c r="O47" s="640"/>
    </row>
    <row r="48" spans="2:15" ht="18" customHeight="1">
      <c r="C48" s="194" t="s">
        <v>179</v>
      </c>
    </row>
    <row r="49" spans="3:10" ht="18" customHeight="1">
      <c r="C49" s="194" t="s">
        <v>180</v>
      </c>
    </row>
    <row r="50" spans="3:10" ht="18" customHeight="1"/>
    <row r="51" spans="3:10" ht="20.100000000000001" customHeight="1">
      <c r="C51" s="250" t="s">
        <v>181</v>
      </c>
      <c r="D51" s="226"/>
      <c r="E51" s="226"/>
      <c r="F51" s="226"/>
      <c r="G51" s="226"/>
      <c r="H51" s="226"/>
      <c r="I51" s="226"/>
      <c r="J51" s="226"/>
    </row>
    <row r="52" spans="3:10" ht="20.100000000000001" customHeight="1">
      <c r="C52" s="194" t="s">
        <v>182</v>
      </c>
    </row>
    <row r="53" spans="3:10" ht="20.100000000000001" customHeight="1">
      <c r="D53" s="641" t="s">
        <v>183</v>
      </c>
      <c r="E53" s="641"/>
      <c r="F53" s="251"/>
      <c r="G53" s="251"/>
      <c r="H53" s="251"/>
      <c r="I53" s="251"/>
    </row>
    <row r="54" spans="3:10" ht="20.100000000000001" customHeight="1">
      <c r="D54" s="641" t="s">
        <v>184</v>
      </c>
      <c r="E54" s="641"/>
      <c r="F54" s="641"/>
      <c r="G54" s="641"/>
      <c r="H54" s="641"/>
      <c r="I54" s="641"/>
    </row>
    <row r="55" spans="3:10" ht="19.5" customHeight="1"/>
    <row r="56" spans="3:10">
      <c r="D56" s="194" t="s">
        <v>185</v>
      </c>
    </row>
    <row r="59" spans="3:10">
      <c r="C59" s="229" t="s">
        <v>186</v>
      </c>
    </row>
    <row r="60" spans="3:10">
      <c r="C60" s="229" t="s">
        <v>187</v>
      </c>
    </row>
    <row r="61" spans="3:10">
      <c r="C61" s="229" t="s">
        <v>188</v>
      </c>
    </row>
    <row r="62" spans="3:10">
      <c r="C62" s="229" t="s">
        <v>189</v>
      </c>
    </row>
    <row r="63" spans="3:10">
      <c r="C63" s="229" t="s">
        <v>190</v>
      </c>
    </row>
    <row r="64" spans="3:10">
      <c r="C64" s="229" t="s">
        <v>191</v>
      </c>
    </row>
    <row r="65" spans="3:3">
      <c r="C65" s="229" t="s">
        <v>192</v>
      </c>
    </row>
    <row r="66" spans="3:3">
      <c r="C66" s="229" t="s">
        <v>193</v>
      </c>
    </row>
    <row r="67" spans="3:3">
      <c r="C67" s="229" t="s">
        <v>194</v>
      </c>
    </row>
    <row r="68" spans="3:3">
      <c r="C68" s="229" t="s">
        <v>195</v>
      </c>
    </row>
  </sheetData>
  <mergeCells count="130">
    <mergeCell ref="B3:O3"/>
    <mergeCell ref="B5:O5"/>
    <mergeCell ref="B7:D8"/>
    <mergeCell ref="E7:G8"/>
    <mergeCell ref="H7:I8"/>
    <mergeCell ref="J7:L8"/>
    <mergeCell ref="M7:M8"/>
    <mergeCell ref="N7:N8"/>
    <mergeCell ref="O7:O8"/>
    <mergeCell ref="B11:D11"/>
    <mergeCell ref="E11:G11"/>
    <mergeCell ref="H11:I11"/>
    <mergeCell ref="J11:L11"/>
    <mergeCell ref="B12:D12"/>
    <mergeCell ref="E12:G12"/>
    <mergeCell ref="H12:I12"/>
    <mergeCell ref="J12:L12"/>
    <mergeCell ref="B9:D9"/>
    <mergeCell ref="E9:G9"/>
    <mergeCell ref="H9:I9"/>
    <mergeCell ref="J9:L9"/>
    <mergeCell ref="B10:D10"/>
    <mergeCell ref="E10:G10"/>
    <mergeCell ref="H10:I10"/>
    <mergeCell ref="J10:L10"/>
    <mergeCell ref="B15:D15"/>
    <mergeCell ref="E15:G15"/>
    <mergeCell ref="H15:I15"/>
    <mergeCell ref="J15:L15"/>
    <mergeCell ref="B16:D16"/>
    <mergeCell ref="E16:G16"/>
    <mergeCell ref="H16:I16"/>
    <mergeCell ref="J16:L16"/>
    <mergeCell ref="B13:D13"/>
    <mergeCell ref="E13:G13"/>
    <mergeCell ref="H13:I13"/>
    <mergeCell ref="J13:L13"/>
    <mergeCell ref="B14:D14"/>
    <mergeCell ref="E14:G14"/>
    <mergeCell ref="H14:I14"/>
    <mergeCell ref="J14:L14"/>
    <mergeCell ref="B19:D19"/>
    <mergeCell ref="E19:G19"/>
    <mergeCell ref="H19:I19"/>
    <mergeCell ref="J19:L19"/>
    <mergeCell ref="B20:D20"/>
    <mergeCell ref="E20:G20"/>
    <mergeCell ref="H20:I20"/>
    <mergeCell ref="J20:L20"/>
    <mergeCell ref="B17:D17"/>
    <mergeCell ref="E17:G17"/>
    <mergeCell ref="H17:I17"/>
    <mergeCell ref="J17:L17"/>
    <mergeCell ref="B18:D18"/>
    <mergeCell ref="E18:G18"/>
    <mergeCell ref="H18:I18"/>
    <mergeCell ref="J18:L18"/>
    <mergeCell ref="B23:D23"/>
    <mergeCell ref="E23:G23"/>
    <mergeCell ref="H23:I23"/>
    <mergeCell ref="J23:L23"/>
    <mergeCell ref="B24:D24"/>
    <mergeCell ref="E24:G24"/>
    <mergeCell ref="H24:I24"/>
    <mergeCell ref="J24:L24"/>
    <mergeCell ref="B21:D21"/>
    <mergeCell ref="E21:G21"/>
    <mergeCell ref="H21:I21"/>
    <mergeCell ref="J21:L21"/>
    <mergeCell ref="B22:D22"/>
    <mergeCell ref="E22:G22"/>
    <mergeCell ref="H22:I22"/>
    <mergeCell ref="J22:L22"/>
    <mergeCell ref="B27:D27"/>
    <mergeCell ref="E27:G27"/>
    <mergeCell ref="H27:I27"/>
    <mergeCell ref="J27:L27"/>
    <mergeCell ref="B28:D28"/>
    <mergeCell ref="E28:G28"/>
    <mergeCell ref="H28:I28"/>
    <mergeCell ref="J28:L28"/>
    <mergeCell ref="B25:D25"/>
    <mergeCell ref="E25:G25"/>
    <mergeCell ref="H25:I25"/>
    <mergeCell ref="J25:L25"/>
    <mergeCell ref="B26:D26"/>
    <mergeCell ref="E26:G26"/>
    <mergeCell ref="H26:I26"/>
    <mergeCell ref="J26:L26"/>
    <mergeCell ref="B31:D31"/>
    <mergeCell ref="E31:G31"/>
    <mergeCell ref="H31:I31"/>
    <mergeCell ref="J31:L31"/>
    <mergeCell ref="B32:D32"/>
    <mergeCell ref="E32:G32"/>
    <mergeCell ref="H32:I32"/>
    <mergeCell ref="J32:L32"/>
    <mergeCell ref="B29:D29"/>
    <mergeCell ref="E29:G29"/>
    <mergeCell ref="H29:I29"/>
    <mergeCell ref="J29:L29"/>
    <mergeCell ref="B30:D30"/>
    <mergeCell ref="E30:G30"/>
    <mergeCell ref="H30:I30"/>
    <mergeCell ref="J30:L30"/>
    <mergeCell ref="B35:D35"/>
    <mergeCell ref="E35:G35"/>
    <mergeCell ref="H35:I35"/>
    <mergeCell ref="J35:L35"/>
    <mergeCell ref="B36:D36"/>
    <mergeCell ref="E36:G36"/>
    <mergeCell ref="H36:I36"/>
    <mergeCell ref="J36:L36"/>
    <mergeCell ref="B33:D33"/>
    <mergeCell ref="E33:G33"/>
    <mergeCell ref="H33:I33"/>
    <mergeCell ref="J33:L33"/>
    <mergeCell ref="B34:D34"/>
    <mergeCell ref="E34:G34"/>
    <mergeCell ref="H34:I34"/>
    <mergeCell ref="J34:L34"/>
    <mergeCell ref="C47:O47"/>
    <mergeCell ref="D53:E53"/>
    <mergeCell ref="D54:I54"/>
    <mergeCell ref="B37:L37"/>
    <mergeCell ref="C39:O39"/>
    <mergeCell ref="C40:O40"/>
    <mergeCell ref="C41:O41"/>
    <mergeCell ref="C45:O45"/>
    <mergeCell ref="C46:O46"/>
  </mergeCells>
  <phoneticPr fontId="2"/>
  <dataValidations count="1">
    <dataValidation type="list" allowBlank="1" showInputMessage="1" showErrorMessage="1" sqref="H9:I36" xr:uid="{D7ACC3BB-323D-44FF-A41A-810C2928E5F6}">
      <formula1>C$60:C$68</formula1>
    </dataValidation>
  </dataValidations>
  <pageMargins left="0.51181102362204722" right="0.31496062992125984" top="0.55118110236220474" bottom="0.27559055118110237" header="0.31496062992125984" footer="0.15748031496062992"/>
  <pageSetup paperSize="9" scale="6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D04FA-D607-495D-AC48-76B506DEEC97}">
  <dimension ref="A1:AN54"/>
  <sheetViews>
    <sheetView showGridLines="0" view="pageBreakPreview" topLeftCell="A7" zoomScale="115" zoomScaleNormal="100" zoomScaleSheetLayoutView="115" workbookViewId="0">
      <selection activeCell="BF35" sqref="BF35:BF36"/>
    </sheetView>
  </sheetViews>
  <sheetFormatPr defaultColWidth="3.625" defaultRowHeight="14.25"/>
  <cols>
    <col min="1" max="25" width="3.125" style="217" customWidth="1"/>
    <col min="26" max="16384" width="3.625" style="217"/>
  </cols>
  <sheetData>
    <row r="1" spans="1:28">
      <c r="A1" s="218"/>
      <c r="V1" s="637" t="s">
        <v>196</v>
      </c>
      <c r="W1" s="637"/>
      <c r="X1" s="637"/>
      <c r="Y1" s="637"/>
      <c r="Z1" s="637"/>
      <c r="AA1" s="637"/>
      <c r="AB1" s="637"/>
    </row>
    <row r="2" spans="1:28" ht="20.25" customHeight="1"/>
    <row r="3" spans="1:28" ht="18.75">
      <c r="A3" s="636" t="s">
        <v>197</v>
      </c>
      <c r="B3" s="636"/>
      <c r="C3" s="636"/>
      <c r="D3" s="636"/>
      <c r="E3" s="636"/>
      <c r="F3" s="636"/>
      <c r="G3" s="636"/>
      <c r="H3" s="636"/>
      <c r="I3" s="636"/>
      <c r="J3" s="636"/>
      <c r="K3" s="636"/>
      <c r="L3" s="636"/>
      <c r="M3" s="636"/>
      <c r="N3" s="636"/>
      <c r="O3" s="636"/>
      <c r="P3" s="636"/>
      <c r="Q3" s="636"/>
      <c r="R3" s="636"/>
      <c r="S3" s="636"/>
      <c r="T3" s="636"/>
      <c r="U3" s="636"/>
      <c r="V3" s="636"/>
      <c r="W3" s="636"/>
      <c r="X3" s="636"/>
      <c r="Y3" s="636"/>
      <c r="Z3" s="636"/>
      <c r="AA3" s="636"/>
      <c r="AB3" s="636"/>
    </row>
    <row r="4" spans="1:28" ht="29.25" customHeight="1"/>
    <row r="5" spans="1:28">
      <c r="A5" s="637" t="s">
        <v>139</v>
      </c>
      <c r="B5" s="637"/>
      <c r="C5" s="637"/>
      <c r="D5" s="637"/>
      <c r="E5" s="637"/>
      <c r="F5" s="637"/>
      <c r="G5" s="637"/>
      <c r="H5" s="637"/>
      <c r="I5" s="637"/>
      <c r="J5" s="637"/>
      <c r="K5" s="637"/>
      <c r="L5" s="637"/>
      <c r="M5" s="637"/>
      <c r="N5" s="637"/>
      <c r="O5" s="637"/>
      <c r="P5" s="637"/>
      <c r="Q5" s="637"/>
      <c r="R5" s="637"/>
      <c r="S5" s="637"/>
      <c r="T5" s="637"/>
      <c r="U5" s="637"/>
      <c r="V5" s="637"/>
      <c r="W5" s="637"/>
      <c r="X5" s="637"/>
      <c r="Y5" s="637"/>
      <c r="Z5" s="637"/>
      <c r="AA5" s="637"/>
      <c r="AB5" s="637"/>
    </row>
    <row r="6" spans="1:28" ht="36.75" customHeight="1"/>
    <row r="7" spans="1:28">
      <c r="A7" s="217" t="s">
        <v>198</v>
      </c>
    </row>
    <row r="9" spans="1:28" ht="14.25" customHeight="1">
      <c r="N9" s="217" t="s">
        <v>125</v>
      </c>
    </row>
    <row r="10" spans="1:28" ht="10.5" customHeight="1"/>
    <row r="11" spans="1:28">
      <c r="O11" s="217" t="s">
        <v>126</v>
      </c>
    </row>
    <row r="12" spans="1:28" ht="10.5" customHeight="1"/>
    <row r="13" spans="1:28">
      <c r="O13" s="217" t="s">
        <v>127</v>
      </c>
    </row>
    <row r="14" spans="1:28" ht="10.5" customHeight="1"/>
    <row r="15" spans="1:28">
      <c r="D15" s="192"/>
      <c r="O15" s="217" t="s">
        <v>128</v>
      </c>
      <c r="AA15" s="217" t="s">
        <v>129</v>
      </c>
    </row>
    <row r="19" spans="1:29" ht="15" customHeight="1">
      <c r="B19" s="638" t="s">
        <v>130</v>
      </c>
      <c r="C19" s="638"/>
      <c r="D19" s="639"/>
      <c r="E19" s="638"/>
      <c r="F19" s="638"/>
      <c r="G19" s="638"/>
      <c r="H19" s="638"/>
      <c r="I19" s="638"/>
      <c r="J19" s="638"/>
      <c r="K19" s="638"/>
      <c r="L19" s="638"/>
      <c r="M19" s="638"/>
      <c r="N19" s="638"/>
      <c r="O19" s="638"/>
      <c r="P19" s="638"/>
      <c r="Q19" s="638"/>
      <c r="R19" s="638"/>
      <c r="S19" s="638"/>
      <c r="T19" s="638"/>
      <c r="U19" s="638"/>
      <c r="V19" s="638"/>
      <c r="W19" s="638"/>
      <c r="X19" s="638"/>
      <c r="Y19" s="638"/>
      <c r="Z19" s="638"/>
      <c r="AA19" s="638"/>
    </row>
    <row r="20" spans="1:29" ht="15" customHeight="1"/>
    <row r="21" spans="1:29" ht="15" customHeight="1"/>
    <row r="22" spans="1:29" ht="30" customHeight="1">
      <c r="A22" s="219"/>
      <c r="B22" s="676" t="s">
        <v>199</v>
      </c>
      <c r="C22" s="677"/>
      <c r="D22" s="677"/>
      <c r="E22" s="677"/>
      <c r="F22" s="677"/>
      <c r="G22" s="677"/>
      <c r="H22" s="677"/>
      <c r="I22" s="677"/>
      <c r="J22" s="677"/>
      <c r="K22" s="677"/>
      <c r="L22" s="678"/>
      <c r="M22" s="676" t="s">
        <v>200</v>
      </c>
      <c r="N22" s="677"/>
      <c r="O22" s="677"/>
      <c r="P22" s="677"/>
      <c r="Q22" s="677"/>
      <c r="R22" s="677"/>
      <c r="S22" s="677"/>
      <c r="T22" s="677"/>
      <c r="U22" s="677"/>
      <c r="V22" s="677"/>
      <c r="W22" s="677"/>
      <c r="X22" s="677"/>
      <c r="Y22" s="677"/>
      <c r="Z22" s="677"/>
      <c r="AA22" s="678"/>
      <c r="AB22" s="219"/>
    </row>
    <row r="23" spans="1:29" ht="30" customHeight="1">
      <c r="A23" s="219"/>
      <c r="B23" s="676" t="s">
        <v>201</v>
      </c>
      <c r="C23" s="677"/>
      <c r="D23" s="677"/>
      <c r="E23" s="677"/>
      <c r="F23" s="677"/>
      <c r="G23" s="677"/>
      <c r="H23" s="677"/>
      <c r="I23" s="677"/>
      <c r="J23" s="677"/>
      <c r="K23" s="677"/>
      <c r="L23" s="678"/>
      <c r="M23" s="676"/>
      <c r="N23" s="677"/>
      <c r="O23" s="677"/>
      <c r="P23" s="677"/>
      <c r="Q23" s="677"/>
      <c r="R23" s="677"/>
      <c r="S23" s="677"/>
      <c r="T23" s="677"/>
      <c r="U23" s="679" t="s">
        <v>202</v>
      </c>
      <c r="V23" s="679"/>
      <c r="W23" s="679"/>
      <c r="X23" s="679"/>
      <c r="Y23" s="679"/>
      <c r="Z23" s="679"/>
      <c r="AA23" s="680"/>
      <c r="AB23" s="219"/>
    </row>
    <row r="24" spans="1:29" ht="30" customHeight="1">
      <c r="A24" s="219"/>
      <c r="B24" s="252"/>
      <c r="C24" s="681" t="s">
        <v>203</v>
      </c>
      <c r="D24" s="681"/>
      <c r="E24" s="681"/>
      <c r="F24" s="681"/>
      <c r="G24" s="681"/>
      <c r="H24" s="681"/>
      <c r="I24" s="681"/>
      <c r="J24" s="681"/>
      <c r="K24" s="681"/>
      <c r="L24" s="253"/>
      <c r="M24" s="683" t="s">
        <v>204</v>
      </c>
      <c r="N24" s="679"/>
      <c r="O24" s="679"/>
      <c r="P24" s="679"/>
      <c r="Q24" s="679"/>
      <c r="R24" s="679"/>
      <c r="S24" s="679"/>
      <c r="T24" s="679"/>
      <c r="U24" s="679"/>
      <c r="V24" s="679"/>
      <c r="W24" s="679"/>
      <c r="X24" s="679"/>
      <c r="Y24" s="679"/>
      <c r="Z24" s="679"/>
      <c r="AA24" s="680"/>
      <c r="AB24" s="219"/>
    </row>
    <row r="25" spans="1:29" ht="30" customHeight="1">
      <c r="A25" s="219"/>
      <c r="B25" s="254"/>
      <c r="C25" s="682"/>
      <c r="D25" s="682"/>
      <c r="E25" s="682"/>
      <c r="F25" s="682"/>
      <c r="G25" s="682"/>
      <c r="H25" s="682"/>
      <c r="I25" s="682"/>
      <c r="J25" s="682"/>
      <c r="K25" s="682"/>
      <c r="L25" s="255"/>
      <c r="M25" s="683" t="s">
        <v>205</v>
      </c>
      <c r="N25" s="679"/>
      <c r="O25" s="679"/>
      <c r="P25" s="679"/>
      <c r="Q25" s="679"/>
      <c r="R25" s="679"/>
      <c r="S25" s="679"/>
      <c r="T25" s="679"/>
      <c r="U25" s="679"/>
      <c r="V25" s="679"/>
      <c r="W25" s="679"/>
      <c r="X25" s="679"/>
      <c r="Y25" s="679"/>
      <c r="Z25" s="679"/>
      <c r="AA25" s="680"/>
      <c r="AB25" s="219"/>
    </row>
    <row r="26" spans="1:29" ht="15" customHeight="1">
      <c r="A26" s="219"/>
      <c r="B26" s="220"/>
      <c r="C26" s="220"/>
      <c r="D26" s="220"/>
      <c r="E26" s="220"/>
      <c r="F26" s="220"/>
      <c r="G26" s="220"/>
      <c r="H26" s="220"/>
      <c r="I26" s="220"/>
      <c r="J26" s="220"/>
      <c r="K26" s="220"/>
      <c r="L26" s="220"/>
      <c r="M26" s="220"/>
      <c r="N26" s="220"/>
      <c r="O26" s="220"/>
      <c r="P26" s="220"/>
      <c r="Q26" s="220"/>
      <c r="R26" s="220"/>
      <c r="S26" s="220"/>
      <c r="T26" s="220"/>
      <c r="U26" s="220"/>
      <c r="V26" s="220"/>
      <c r="W26" s="220"/>
      <c r="X26" s="220"/>
      <c r="Y26" s="220"/>
      <c r="Z26" s="220"/>
      <c r="AA26" s="220"/>
      <c r="AB26" s="219"/>
    </row>
    <row r="27" spans="1:29" ht="15" customHeight="1">
      <c r="A27" s="219"/>
      <c r="B27" s="675" t="s">
        <v>206</v>
      </c>
      <c r="C27" s="675"/>
      <c r="D27" s="675"/>
      <c r="E27" s="675"/>
      <c r="F27" s="675"/>
      <c r="G27" s="675"/>
      <c r="H27" s="675"/>
      <c r="I27" s="675"/>
      <c r="J27" s="675"/>
      <c r="K27" s="675"/>
      <c r="L27" s="675"/>
      <c r="M27" s="675"/>
      <c r="N27" s="675"/>
      <c r="O27" s="675"/>
      <c r="P27" s="675"/>
      <c r="Q27" s="675"/>
      <c r="R27" s="675"/>
      <c r="S27" s="675"/>
      <c r="T27" s="675"/>
      <c r="U27" s="675"/>
      <c r="V27" s="675"/>
      <c r="W27" s="675"/>
      <c r="X27" s="675"/>
      <c r="Y27" s="675"/>
      <c r="Z27" s="675"/>
      <c r="AA27" s="675"/>
      <c r="AB27" s="675"/>
      <c r="AC27" s="219"/>
    </row>
    <row r="28" spans="1:29" ht="15" customHeight="1">
      <c r="A28" s="219"/>
      <c r="B28" s="675"/>
      <c r="C28" s="675"/>
      <c r="D28" s="675"/>
      <c r="E28" s="675"/>
      <c r="F28" s="675"/>
      <c r="G28" s="675"/>
      <c r="H28" s="675"/>
      <c r="I28" s="675"/>
      <c r="J28" s="675"/>
      <c r="K28" s="675"/>
      <c r="L28" s="675"/>
      <c r="M28" s="675"/>
      <c r="N28" s="675"/>
      <c r="O28" s="675"/>
      <c r="P28" s="675"/>
      <c r="Q28" s="675"/>
      <c r="R28" s="675"/>
      <c r="S28" s="675"/>
      <c r="T28" s="675"/>
      <c r="U28" s="675"/>
      <c r="V28" s="675"/>
      <c r="W28" s="675"/>
      <c r="X28" s="675"/>
      <c r="Y28" s="675"/>
      <c r="Z28" s="675"/>
      <c r="AA28" s="675"/>
      <c r="AB28" s="675"/>
      <c r="AC28" s="219"/>
    </row>
    <row r="29" spans="1:29" ht="10.5" customHeight="1">
      <c r="A29" s="257"/>
      <c r="B29" s="257"/>
      <c r="C29" s="257"/>
      <c r="D29" s="257"/>
      <c r="E29" s="257"/>
      <c r="F29" s="257"/>
      <c r="G29" s="257"/>
      <c r="H29" s="257"/>
      <c r="I29" s="257"/>
      <c r="J29" s="257"/>
      <c r="K29" s="257"/>
      <c r="L29" s="257"/>
      <c r="M29" s="257"/>
      <c r="N29" s="257"/>
      <c r="O29" s="257"/>
      <c r="P29" s="257"/>
      <c r="Q29" s="257"/>
      <c r="R29" s="257"/>
      <c r="S29" s="257"/>
      <c r="T29" s="257"/>
      <c r="U29" s="257"/>
      <c r="V29" s="257"/>
      <c r="W29" s="257"/>
      <c r="X29" s="257"/>
      <c r="Y29" s="257"/>
      <c r="Z29" s="257"/>
      <c r="AA29" s="257"/>
      <c r="AB29" s="257"/>
    </row>
    <row r="31" spans="1:29" ht="9" customHeight="1">
      <c r="A31" s="629"/>
      <c r="B31" s="629"/>
      <c r="C31" s="629"/>
      <c r="D31" s="629"/>
      <c r="E31" s="629"/>
      <c r="F31" s="629"/>
      <c r="G31" s="629"/>
      <c r="H31" s="629"/>
      <c r="I31" s="629"/>
      <c r="J31" s="629"/>
      <c r="K31" s="629"/>
      <c r="L31" s="629"/>
      <c r="M31" s="629"/>
      <c r="N31" s="629"/>
      <c r="O31" s="629"/>
      <c r="P31" s="629"/>
      <c r="Q31" s="629"/>
      <c r="R31" s="629"/>
      <c r="S31" s="629"/>
      <c r="T31" s="629"/>
      <c r="U31" s="629"/>
      <c r="V31" s="629"/>
      <c r="W31" s="629"/>
      <c r="X31" s="629"/>
      <c r="Y31" s="629"/>
      <c r="Z31" s="629"/>
      <c r="AA31" s="629"/>
      <c r="AB31" s="629"/>
    </row>
    <row r="32" spans="1:29" ht="24" customHeight="1">
      <c r="A32" s="629" t="s">
        <v>138</v>
      </c>
      <c r="B32" s="629"/>
      <c r="C32" s="629"/>
      <c r="D32" s="629"/>
      <c r="E32" s="629"/>
      <c r="F32" s="629"/>
      <c r="G32" s="629"/>
      <c r="H32" s="629"/>
      <c r="I32" s="629"/>
      <c r="J32" s="629"/>
      <c r="K32" s="629"/>
      <c r="L32" s="629"/>
      <c r="M32" s="629"/>
      <c r="N32" s="629"/>
      <c r="O32" s="629"/>
      <c r="P32" s="629"/>
      <c r="Q32" s="629"/>
      <c r="R32" s="629"/>
      <c r="S32" s="629"/>
      <c r="T32" s="629"/>
      <c r="U32" s="629"/>
      <c r="V32" s="629"/>
      <c r="W32" s="629"/>
      <c r="X32" s="629"/>
      <c r="Y32" s="629"/>
      <c r="Z32" s="629"/>
      <c r="AA32" s="629"/>
      <c r="AB32" s="629"/>
    </row>
    <row r="33" spans="1:40" ht="6" customHeight="1">
      <c r="A33" s="221"/>
      <c r="B33" s="221"/>
      <c r="C33" s="221"/>
      <c r="D33" s="221"/>
      <c r="E33" s="221"/>
      <c r="F33" s="221"/>
      <c r="G33" s="221"/>
      <c r="H33" s="221"/>
      <c r="I33" s="221"/>
      <c r="J33" s="221"/>
      <c r="K33" s="221"/>
      <c r="L33" s="221"/>
      <c r="M33" s="221"/>
      <c r="N33" s="221"/>
      <c r="O33" s="221"/>
      <c r="P33" s="221"/>
      <c r="Q33" s="221"/>
      <c r="R33" s="221"/>
      <c r="S33" s="221"/>
      <c r="T33" s="221"/>
      <c r="U33" s="221"/>
      <c r="V33" s="221"/>
      <c r="W33" s="221"/>
      <c r="X33" s="221"/>
      <c r="Y33" s="221"/>
      <c r="Z33" s="221"/>
      <c r="AA33" s="221"/>
      <c r="AB33" s="221"/>
    </row>
    <row r="34" spans="1:40">
      <c r="B34" s="217" t="s">
        <v>139</v>
      </c>
    </row>
    <row r="37" spans="1:40" ht="16.5">
      <c r="AJ37" s="224"/>
      <c r="AK37" s="224"/>
      <c r="AL37" s="224"/>
      <c r="AM37" s="192"/>
      <c r="AN37" s="192"/>
    </row>
    <row r="38" spans="1:40" ht="16.5">
      <c r="AJ38" s="224"/>
      <c r="AK38" s="224"/>
      <c r="AL38" s="224"/>
      <c r="AM38" s="192"/>
      <c r="AN38" s="192"/>
    </row>
    <row r="39" spans="1:40">
      <c r="T39" s="217" t="s">
        <v>207</v>
      </c>
      <c r="AJ39" s="192"/>
      <c r="AK39" s="205" t="s">
        <v>143</v>
      </c>
      <c r="AL39" s="205"/>
      <c r="AM39" s="205"/>
      <c r="AN39" s="205"/>
    </row>
    <row r="40" spans="1:40">
      <c r="AJ40" s="192"/>
      <c r="AK40" s="205"/>
      <c r="AL40" s="205"/>
      <c r="AM40" s="205"/>
      <c r="AN40" s="205"/>
    </row>
    <row r="41" spans="1:40">
      <c r="AJ41" s="192"/>
      <c r="AK41" s="205"/>
      <c r="AL41" s="205"/>
      <c r="AM41" s="205"/>
      <c r="AN41" s="205"/>
    </row>
    <row r="42" spans="1:40">
      <c r="AJ42" s="192"/>
      <c r="AK42" s="205"/>
      <c r="AL42" s="205"/>
      <c r="AM42" s="205"/>
      <c r="AN42" s="205"/>
    </row>
    <row r="43" spans="1:40">
      <c r="AJ43" s="192"/>
      <c r="AK43" s="205"/>
      <c r="AL43" s="205"/>
      <c r="AM43" s="205"/>
      <c r="AN43" s="205"/>
    </row>
    <row r="44" spans="1:40">
      <c r="A44" s="217" t="s">
        <v>208</v>
      </c>
      <c r="AJ44" s="192"/>
      <c r="AK44" s="205" t="s">
        <v>143</v>
      </c>
      <c r="AL44" s="205"/>
      <c r="AM44" s="205"/>
      <c r="AN44" s="205"/>
    </row>
    <row r="45" spans="1:40" ht="6.75" customHeight="1"/>
    <row r="46" spans="1:40">
      <c r="B46" s="675" t="s">
        <v>209</v>
      </c>
      <c r="C46" s="675"/>
      <c r="D46" s="675"/>
      <c r="E46" s="675"/>
      <c r="F46" s="675"/>
      <c r="G46" s="675"/>
      <c r="H46" s="675"/>
      <c r="I46" s="675"/>
      <c r="J46" s="675"/>
      <c r="K46" s="675"/>
      <c r="L46" s="675"/>
      <c r="M46" s="675"/>
      <c r="N46" s="675"/>
      <c r="O46" s="675"/>
      <c r="P46" s="675"/>
      <c r="Q46" s="675"/>
      <c r="R46" s="675"/>
      <c r="S46" s="675"/>
      <c r="T46" s="675"/>
      <c r="U46" s="675"/>
      <c r="V46" s="675"/>
      <c r="W46" s="675"/>
      <c r="X46" s="675"/>
      <c r="Y46" s="675"/>
      <c r="Z46" s="675"/>
      <c r="AA46" s="675"/>
      <c r="AB46" s="675"/>
    </row>
    <row r="47" spans="1:40">
      <c r="B47" s="675"/>
      <c r="C47" s="675"/>
      <c r="D47" s="675"/>
      <c r="E47" s="675"/>
      <c r="F47" s="675"/>
      <c r="G47" s="675"/>
      <c r="H47" s="675"/>
      <c r="I47" s="675"/>
      <c r="J47" s="675"/>
      <c r="K47" s="675"/>
      <c r="L47" s="675"/>
      <c r="M47" s="675"/>
      <c r="N47" s="675"/>
      <c r="O47" s="675"/>
      <c r="P47" s="675"/>
      <c r="Q47" s="675"/>
      <c r="R47" s="675"/>
      <c r="S47" s="675"/>
      <c r="T47" s="675"/>
      <c r="U47" s="675"/>
      <c r="V47" s="675"/>
      <c r="W47" s="675"/>
      <c r="X47" s="675"/>
      <c r="Y47" s="675"/>
      <c r="Z47" s="675"/>
      <c r="AA47" s="675"/>
      <c r="AB47" s="675"/>
    </row>
    <row r="48" spans="1:40">
      <c r="B48" s="675"/>
      <c r="C48" s="675"/>
      <c r="D48" s="675"/>
      <c r="E48" s="675"/>
      <c r="F48" s="675"/>
      <c r="G48" s="675"/>
      <c r="H48" s="675"/>
      <c r="I48" s="675"/>
      <c r="J48" s="675"/>
      <c r="K48" s="675"/>
      <c r="L48" s="675"/>
      <c r="M48" s="675"/>
      <c r="N48" s="675"/>
      <c r="O48" s="675"/>
      <c r="P48" s="675"/>
      <c r="Q48" s="675"/>
      <c r="R48" s="675"/>
      <c r="S48" s="675"/>
      <c r="T48" s="675"/>
      <c r="U48" s="675"/>
      <c r="V48" s="675"/>
      <c r="W48" s="675"/>
      <c r="X48" s="675"/>
      <c r="Y48" s="675"/>
      <c r="Z48" s="675"/>
      <c r="AA48" s="675"/>
      <c r="AB48" s="675"/>
    </row>
    <row r="49" spans="2:28" ht="3.75" customHeight="1">
      <c r="B49" s="256"/>
      <c r="C49" s="256"/>
      <c r="D49" s="256"/>
      <c r="E49" s="256"/>
      <c r="F49" s="256"/>
      <c r="G49" s="256"/>
      <c r="H49" s="256"/>
      <c r="I49" s="256"/>
      <c r="J49" s="256"/>
      <c r="K49" s="256"/>
      <c r="L49" s="256"/>
      <c r="M49" s="256"/>
      <c r="N49" s="256"/>
      <c r="O49" s="256"/>
      <c r="P49" s="256"/>
      <c r="Q49" s="256"/>
      <c r="R49" s="256"/>
      <c r="S49" s="256"/>
      <c r="T49" s="256"/>
      <c r="U49" s="256"/>
      <c r="V49" s="256"/>
      <c r="W49" s="256"/>
      <c r="X49" s="256"/>
      <c r="Y49" s="256"/>
      <c r="Z49" s="256"/>
      <c r="AA49" s="256"/>
      <c r="AB49" s="256"/>
    </row>
    <row r="50" spans="2:28">
      <c r="B50" s="223" t="s">
        <v>210</v>
      </c>
    </row>
    <row r="51" spans="2:28" ht="4.5" customHeight="1"/>
    <row r="52" spans="2:28">
      <c r="B52" s="223" t="s">
        <v>211</v>
      </c>
    </row>
    <row r="53" spans="2:28" ht="4.5" customHeight="1">
      <c r="B53" s="223"/>
    </row>
    <row r="54" spans="2:28" ht="37.5" customHeight="1">
      <c r="B54" s="675"/>
      <c r="C54" s="675"/>
      <c r="D54" s="675"/>
      <c r="E54" s="675"/>
      <c r="F54" s="675"/>
      <c r="G54" s="675"/>
      <c r="H54" s="675"/>
      <c r="I54" s="675"/>
      <c r="J54" s="675"/>
      <c r="K54" s="675"/>
      <c r="L54" s="675"/>
      <c r="M54" s="675"/>
      <c r="N54" s="675"/>
      <c r="O54" s="675"/>
      <c r="P54" s="675"/>
      <c r="Q54" s="675"/>
      <c r="R54" s="675"/>
      <c r="S54" s="675"/>
      <c r="T54" s="675"/>
      <c r="U54" s="675"/>
      <c r="V54" s="675"/>
      <c r="W54" s="675"/>
      <c r="X54" s="675"/>
      <c r="Y54" s="675"/>
      <c r="Z54" s="675"/>
      <c r="AA54" s="675"/>
      <c r="AB54" s="675"/>
    </row>
  </sheetData>
  <mergeCells count="17">
    <mergeCell ref="V1:AB1"/>
    <mergeCell ref="A3:AB3"/>
    <mergeCell ref="A5:AB5"/>
    <mergeCell ref="B19:AA19"/>
    <mergeCell ref="B22:L22"/>
    <mergeCell ref="M22:AA22"/>
    <mergeCell ref="B23:L23"/>
    <mergeCell ref="M23:T23"/>
    <mergeCell ref="U23:AA23"/>
    <mergeCell ref="C24:K25"/>
    <mergeCell ref="M24:AA24"/>
    <mergeCell ref="M25:AA25"/>
    <mergeCell ref="B27:AB28"/>
    <mergeCell ref="A31:AB31"/>
    <mergeCell ref="A32:AB32"/>
    <mergeCell ref="B46:AB48"/>
    <mergeCell ref="B54:AB54"/>
  </mergeCells>
  <phoneticPr fontId="2"/>
  <pageMargins left="0.70866141732283472" right="0.70866141732283472" top="0.74803149606299213" bottom="0.74803149606299213" header="0.31496062992125984" footer="0.31496062992125984"/>
  <pageSetup paperSize="9" scale="95" orientation="portrait" cellComments="asDisplayed"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7DF71-5BF7-4CCD-AB5C-C5E1A06AAD7C}">
  <sheetPr>
    <pageSetUpPr fitToPage="1"/>
  </sheetPr>
  <dimension ref="A1:B36"/>
  <sheetViews>
    <sheetView showGridLines="0" view="pageBreakPreview" topLeftCell="A14" zoomScale="115" zoomScaleNormal="100" zoomScaleSheetLayoutView="115" workbookViewId="0">
      <selection activeCell="E24" sqref="E24"/>
    </sheetView>
  </sheetViews>
  <sheetFormatPr defaultColWidth="9" defaultRowHeight="13.5"/>
  <cols>
    <col min="1" max="1" width="30.625" style="194" customWidth="1"/>
    <col min="2" max="2" width="80.625" style="194" customWidth="1"/>
    <col min="3" max="16384" width="9" style="194"/>
  </cols>
  <sheetData>
    <row r="1" spans="1:2" ht="21" customHeight="1">
      <c r="A1" s="225"/>
      <c r="B1" s="193" t="s">
        <v>212</v>
      </c>
    </row>
    <row r="2" spans="1:2" ht="22.5" customHeight="1">
      <c r="A2" s="624" t="s">
        <v>213</v>
      </c>
      <c r="B2" s="624"/>
    </row>
    <row r="3" spans="1:2" ht="9" customHeight="1">
      <c r="A3" s="200"/>
      <c r="B3" s="200"/>
    </row>
    <row r="4" spans="1:2" ht="19.5" customHeight="1">
      <c r="A4" s="258" t="s">
        <v>214</v>
      </c>
      <c r="B4" s="200"/>
    </row>
    <row r="5" spans="1:2" ht="9" customHeight="1"/>
    <row r="6" spans="1:2" ht="33.75" customHeight="1">
      <c r="A6" s="228" t="s">
        <v>215</v>
      </c>
      <c r="B6" s="228" t="s">
        <v>216</v>
      </c>
    </row>
    <row r="7" spans="1:2" ht="33.75" customHeight="1">
      <c r="A7" s="228" t="s">
        <v>217</v>
      </c>
      <c r="B7" s="259"/>
    </row>
    <row r="8" spans="1:2" ht="33.75" customHeight="1">
      <c r="A8" s="228" t="s">
        <v>218</v>
      </c>
      <c r="B8" s="259"/>
    </row>
    <row r="9" spans="1:2" ht="33.75" customHeight="1">
      <c r="A9" s="228" t="s">
        <v>219</v>
      </c>
      <c r="B9" s="259"/>
    </row>
    <row r="10" spans="1:2" ht="33.75" customHeight="1">
      <c r="A10" s="228" t="s">
        <v>220</v>
      </c>
      <c r="B10" s="259"/>
    </row>
    <row r="11" spans="1:2" ht="45" customHeight="1">
      <c r="A11" s="260" t="s">
        <v>221</v>
      </c>
      <c r="B11" s="259"/>
    </row>
    <row r="12" spans="1:2" ht="34.5" customHeight="1">
      <c r="A12" s="228" t="s">
        <v>222</v>
      </c>
      <c r="B12" s="259"/>
    </row>
    <row r="13" spans="1:2" ht="34.5" customHeight="1">
      <c r="A13" s="228" t="s">
        <v>223</v>
      </c>
      <c r="B13" s="259"/>
    </row>
    <row r="14" spans="1:2" ht="83.25" customHeight="1">
      <c r="A14" s="227" t="s">
        <v>224</v>
      </c>
      <c r="B14" s="261"/>
    </row>
    <row r="15" spans="1:2" ht="46.5" customHeight="1">
      <c r="A15" s="227" t="s">
        <v>225</v>
      </c>
      <c r="B15" s="228" t="s">
        <v>226</v>
      </c>
    </row>
    <row r="16" spans="1:2" ht="46.5" customHeight="1">
      <c r="A16" s="227" t="s">
        <v>227</v>
      </c>
      <c r="B16" s="259"/>
    </row>
    <row r="17" spans="1:2" ht="60" customHeight="1">
      <c r="A17" s="227" t="s">
        <v>228</v>
      </c>
      <c r="B17" s="241"/>
    </row>
    <row r="18" spans="1:2" ht="9" customHeight="1"/>
    <row r="19" spans="1:2" s="262" customFormat="1" ht="16.5" customHeight="1">
      <c r="A19" s="262" t="s">
        <v>229</v>
      </c>
    </row>
    <row r="20" spans="1:2" s="262" customFormat="1" ht="16.5" customHeight="1">
      <c r="A20" s="262" t="s">
        <v>230</v>
      </c>
    </row>
    <row r="21" spans="1:2" s="263" customFormat="1" ht="15.75" customHeight="1">
      <c r="A21" s="262" t="s">
        <v>231</v>
      </c>
    </row>
    <row r="22" spans="1:2" s="263" customFormat="1" ht="15.75" customHeight="1">
      <c r="A22" s="262" t="s">
        <v>232</v>
      </c>
    </row>
    <row r="23" spans="1:2" s="263" customFormat="1" ht="15.75" customHeight="1">
      <c r="A23" s="262" t="s">
        <v>233</v>
      </c>
    </row>
    <row r="24" spans="1:2" s="263" customFormat="1" ht="6.75" customHeight="1">
      <c r="A24" s="262"/>
    </row>
    <row r="25" spans="1:2" s="263" customFormat="1" ht="15.75" customHeight="1">
      <c r="A25" s="262" t="s">
        <v>234</v>
      </c>
    </row>
    <row r="26" spans="1:2" s="263" customFormat="1" ht="15.75" customHeight="1">
      <c r="A26" s="262" t="s">
        <v>235</v>
      </c>
    </row>
    <row r="27" spans="1:2" s="263" customFormat="1" ht="15.75" customHeight="1">
      <c r="A27" s="684" t="s">
        <v>236</v>
      </c>
      <c r="B27" s="684"/>
    </row>
    <row r="28" spans="1:2" s="263" customFormat="1" ht="15.75" customHeight="1">
      <c r="A28" s="685" t="s">
        <v>237</v>
      </c>
      <c r="B28" s="685"/>
    </row>
    <row r="29" spans="1:2" s="262" customFormat="1" ht="9" customHeight="1"/>
    <row r="30" spans="1:2" s="262" customFormat="1" ht="16.5" customHeight="1">
      <c r="A30" s="262" t="s">
        <v>238</v>
      </c>
    </row>
    <row r="31" spans="1:2" s="262" customFormat="1" ht="16.5" customHeight="1">
      <c r="A31" s="686" t="s">
        <v>239</v>
      </c>
      <c r="B31" s="687"/>
    </row>
    <row r="32" spans="1:2" s="262" customFormat="1" ht="27" customHeight="1">
      <c r="A32" s="264" t="s">
        <v>240</v>
      </c>
      <c r="B32" s="265" t="s">
        <v>241</v>
      </c>
    </row>
    <row r="33" spans="1:2" s="262" customFormat="1" ht="27" customHeight="1">
      <c r="A33" s="264" t="s">
        <v>242</v>
      </c>
      <c r="B33" s="264" t="s">
        <v>243</v>
      </c>
    </row>
    <row r="34" spans="1:2" s="262" customFormat="1" ht="55.5" customHeight="1">
      <c r="A34" s="264" t="s">
        <v>244</v>
      </c>
      <c r="B34" s="264" t="s">
        <v>245</v>
      </c>
    </row>
    <row r="35" spans="1:2" s="262" customFormat="1" ht="15.75" customHeight="1">
      <c r="A35" s="266" t="s">
        <v>246</v>
      </c>
      <c r="B35" s="267" t="s">
        <v>247</v>
      </c>
    </row>
    <row r="36" spans="1:2" s="262" customFormat="1" ht="26.25" customHeight="1">
      <c r="A36" s="268" t="s">
        <v>248</v>
      </c>
      <c r="B36" s="269" t="s">
        <v>249</v>
      </c>
    </row>
  </sheetData>
  <mergeCells count="4">
    <mergeCell ref="A2:B2"/>
    <mergeCell ref="A27:B27"/>
    <mergeCell ref="A28:B28"/>
    <mergeCell ref="A31:B31"/>
  </mergeCells>
  <phoneticPr fontId="2"/>
  <pageMargins left="0.74803149606299213" right="0.62992125984251968" top="0.43307086614173229" bottom="0.31496062992125984" header="0.31496062992125984" footer="0.31496062992125984"/>
  <pageSetup paperSize="9" scale="81" orientation="portrait" r:id="rId1"/>
  <headerFooter scaleWithDoc="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949AE-BEDD-4C1F-9B6F-730FE45DB5A7}">
  <dimension ref="A1:K1150"/>
  <sheetViews>
    <sheetView view="pageBreakPreview" topLeftCell="A704" zoomScaleNormal="100" zoomScaleSheetLayoutView="100" zoomScalePageLayoutView="90" workbookViewId="0">
      <selection activeCell="K707" sqref="K707"/>
    </sheetView>
  </sheetViews>
  <sheetFormatPr defaultRowHeight="17.25"/>
  <cols>
    <col min="1" max="1" width="3.25" style="288" customWidth="1"/>
    <col min="2" max="2" width="3.25" style="285" customWidth="1"/>
    <col min="3" max="3" width="3.25" style="286" customWidth="1"/>
    <col min="4" max="4" width="2.875" style="286" customWidth="1"/>
    <col min="5" max="5" width="38.875" style="276" customWidth="1"/>
    <col min="6" max="6" width="30.5" style="191" customWidth="1"/>
    <col min="7" max="7" width="8.25" style="191" customWidth="1"/>
    <col min="8" max="16384" width="9" style="191"/>
  </cols>
  <sheetData>
    <row r="1" spans="1:8">
      <c r="A1" s="191"/>
      <c r="G1" s="761" t="s">
        <v>250</v>
      </c>
      <c r="H1" s="762"/>
    </row>
    <row r="2" spans="1:8">
      <c r="A2" s="191"/>
      <c r="G2" s="763" t="s">
        <v>251</v>
      </c>
      <c r="H2" s="763"/>
    </row>
    <row r="3" spans="1:8">
      <c r="A3" s="191"/>
    </row>
    <row r="4" spans="1:8" ht="20.25">
      <c r="A4" s="764" t="s">
        <v>252</v>
      </c>
      <c r="B4" s="764"/>
      <c r="C4" s="764"/>
      <c r="D4" s="764"/>
      <c r="E4" s="764"/>
      <c r="F4" s="764"/>
      <c r="G4" s="764"/>
      <c r="H4" s="764"/>
    </row>
    <row r="5" spans="1:8">
      <c r="A5" s="191"/>
    </row>
    <row r="6" spans="1:8" s="285" customFormat="1">
      <c r="A6" s="765" t="s">
        <v>253</v>
      </c>
      <c r="B6" s="765"/>
      <c r="C6" s="765"/>
      <c r="D6" s="765"/>
      <c r="E6" s="765"/>
      <c r="F6" s="765"/>
      <c r="G6" s="765"/>
      <c r="H6" s="765"/>
    </row>
    <row r="7" spans="1:8">
      <c r="A7" s="288" t="s">
        <v>254</v>
      </c>
    </row>
    <row r="8" spans="1:8">
      <c r="A8" s="765" t="s">
        <v>255</v>
      </c>
      <c r="B8" s="765"/>
      <c r="C8" s="765"/>
      <c r="D8" s="765"/>
      <c r="E8" s="765"/>
      <c r="F8" s="765"/>
      <c r="G8" s="765"/>
      <c r="H8" s="765"/>
    </row>
    <row r="9" spans="1:8">
      <c r="A9" s="765"/>
      <c r="B9" s="765"/>
      <c r="C9" s="765"/>
      <c r="D9" s="765"/>
      <c r="E9" s="765"/>
      <c r="F9" s="765"/>
      <c r="G9" s="765"/>
      <c r="H9" s="765"/>
    </row>
    <row r="10" spans="1:8">
      <c r="A10" s="289"/>
      <c r="B10" s="290"/>
    </row>
    <row r="11" spans="1:8" ht="24">
      <c r="A11" s="291" t="s">
        <v>256</v>
      </c>
      <c r="B11" s="292"/>
      <c r="C11" s="293"/>
      <c r="D11" s="293"/>
      <c r="E11" s="277"/>
      <c r="F11" s="294"/>
      <c r="G11" s="294"/>
      <c r="H11" s="295"/>
    </row>
    <row r="12" spans="1:8" ht="34.5">
      <c r="A12" s="296" t="s">
        <v>257</v>
      </c>
      <c r="B12" s="280"/>
      <c r="C12" s="297"/>
      <c r="D12" s="298"/>
      <c r="E12" s="278"/>
      <c r="F12" s="299" t="s">
        <v>258</v>
      </c>
      <c r="G12" s="300" t="s">
        <v>259</v>
      </c>
      <c r="H12" s="299" t="s">
        <v>260</v>
      </c>
    </row>
    <row r="13" spans="1:8">
      <c r="A13" s="301" t="s">
        <v>261</v>
      </c>
      <c r="B13" s="302"/>
      <c r="C13" s="303"/>
      <c r="D13" s="303"/>
      <c r="E13" s="279"/>
      <c r="F13" s="279"/>
      <c r="G13" s="279"/>
      <c r="H13" s="304"/>
    </row>
    <row r="14" spans="1:8">
      <c r="A14" s="305"/>
      <c r="B14" s="692" t="s">
        <v>262</v>
      </c>
      <c r="C14" s="693"/>
      <c r="D14" s="693"/>
      <c r="E14" s="693"/>
      <c r="F14" s="693"/>
      <c r="G14" s="693"/>
      <c r="H14" s="694"/>
    </row>
    <row r="15" spans="1:8" ht="67.5" customHeight="1">
      <c r="A15" s="305"/>
      <c r="B15" s="307"/>
      <c r="C15" s="704" t="s">
        <v>263</v>
      </c>
      <c r="D15" s="718"/>
      <c r="E15" s="708"/>
      <c r="F15" s="308"/>
      <c r="G15" s="308"/>
      <c r="H15" s="308"/>
    </row>
    <row r="16" spans="1:8" ht="67.5" customHeight="1">
      <c r="A16" s="305"/>
      <c r="B16" s="309"/>
      <c r="C16" s="704" t="s">
        <v>264</v>
      </c>
      <c r="D16" s="718"/>
      <c r="E16" s="708"/>
      <c r="F16" s="308"/>
      <c r="G16" s="308"/>
      <c r="H16" s="308"/>
    </row>
    <row r="17" spans="1:8">
      <c r="A17" s="305"/>
      <c r="B17" s="692" t="s">
        <v>265</v>
      </c>
      <c r="C17" s="693"/>
      <c r="D17" s="693"/>
      <c r="E17" s="693"/>
      <c r="F17" s="693"/>
      <c r="G17" s="693"/>
      <c r="H17" s="694"/>
    </row>
    <row r="18" spans="1:8" ht="132.75" customHeight="1">
      <c r="A18" s="305"/>
      <c r="B18" s="307"/>
      <c r="C18" s="704" t="s">
        <v>266</v>
      </c>
      <c r="D18" s="718"/>
      <c r="E18" s="708"/>
      <c r="F18" s="308"/>
      <c r="G18" s="308"/>
      <c r="H18" s="308"/>
    </row>
    <row r="19" spans="1:8" ht="84.75" customHeight="1">
      <c r="A19" s="305"/>
      <c r="B19" s="309"/>
      <c r="C19" s="704" t="s">
        <v>267</v>
      </c>
      <c r="D19" s="718"/>
      <c r="E19" s="708"/>
      <c r="F19" s="308"/>
      <c r="G19" s="308"/>
      <c r="H19" s="308"/>
    </row>
    <row r="20" spans="1:8">
      <c r="A20" s="305"/>
      <c r="B20" s="306" t="s">
        <v>268</v>
      </c>
      <c r="C20" s="306"/>
      <c r="D20" s="306"/>
      <c r="E20" s="280"/>
      <c r="F20" s="280"/>
      <c r="G20" s="280"/>
      <c r="H20" s="297"/>
    </row>
    <row r="21" spans="1:8">
      <c r="A21" s="305"/>
      <c r="B21" s="307"/>
      <c r="C21" s="749" t="s">
        <v>269</v>
      </c>
      <c r="D21" s="750"/>
      <c r="E21" s="750"/>
      <c r="F21" s="750"/>
      <c r="G21" s="750"/>
      <c r="H21" s="751"/>
    </row>
    <row r="22" spans="1:8" ht="60.75" customHeight="1">
      <c r="A22" s="305"/>
      <c r="B22" s="310"/>
      <c r="C22" s="704" t="s">
        <v>270</v>
      </c>
      <c r="D22" s="718"/>
      <c r="E22" s="708"/>
      <c r="F22" s="308"/>
      <c r="G22" s="308"/>
      <c r="H22" s="308"/>
    </row>
    <row r="23" spans="1:8" ht="49.5" customHeight="1">
      <c r="A23" s="305"/>
      <c r="B23" s="310"/>
      <c r="C23" s="704" t="s">
        <v>271</v>
      </c>
      <c r="D23" s="718"/>
      <c r="E23" s="708"/>
      <c r="F23" s="308"/>
      <c r="G23" s="308"/>
      <c r="H23" s="308"/>
    </row>
    <row r="24" spans="1:8" ht="27.75" customHeight="1">
      <c r="A24" s="305"/>
      <c r="B24" s="310"/>
      <c r="C24" s="704" t="s">
        <v>272</v>
      </c>
      <c r="D24" s="718"/>
      <c r="E24" s="708"/>
      <c r="F24" s="308"/>
      <c r="G24" s="308"/>
      <c r="H24" s="308"/>
    </row>
    <row r="25" spans="1:8">
      <c r="A25" s="305"/>
      <c r="B25" s="310"/>
      <c r="C25" s="749" t="s">
        <v>273</v>
      </c>
      <c r="D25" s="750"/>
      <c r="E25" s="750"/>
      <c r="F25" s="750"/>
      <c r="G25" s="750"/>
      <c r="H25" s="751"/>
    </row>
    <row r="26" spans="1:8" ht="111.75" customHeight="1">
      <c r="A26" s="305"/>
      <c r="B26" s="310"/>
      <c r="C26" s="704" t="s">
        <v>1563</v>
      </c>
      <c r="D26" s="718"/>
      <c r="E26" s="708"/>
      <c r="F26" s="308"/>
      <c r="G26" s="308"/>
      <c r="H26" s="308"/>
    </row>
    <row r="27" spans="1:8">
      <c r="A27" s="305"/>
      <c r="B27" s="310"/>
      <c r="C27" s="749" t="s">
        <v>274</v>
      </c>
      <c r="D27" s="750"/>
      <c r="E27" s="750"/>
      <c r="F27" s="750"/>
      <c r="G27" s="750"/>
      <c r="H27" s="751"/>
    </row>
    <row r="28" spans="1:8" ht="119.25" customHeight="1">
      <c r="A28" s="305"/>
      <c r="B28" s="310"/>
      <c r="C28" s="704" t="s">
        <v>275</v>
      </c>
      <c r="D28" s="718"/>
      <c r="E28" s="708"/>
      <c r="F28" s="308"/>
      <c r="G28" s="308"/>
      <c r="H28" s="308"/>
    </row>
    <row r="29" spans="1:8" ht="46.5" customHeight="1">
      <c r="A29" s="305"/>
      <c r="B29" s="310"/>
      <c r="C29" s="704" t="s">
        <v>276</v>
      </c>
      <c r="D29" s="718"/>
      <c r="E29" s="708"/>
      <c r="F29" s="308"/>
      <c r="G29" s="308"/>
      <c r="H29" s="308"/>
    </row>
    <row r="30" spans="1:8">
      <c r="A30" s="305"/>
      <c r="B30" s="310"/>
      <c r="C30" s="749" t="s">
        <v>277</v>
      </c>
      <c r="D30" s="750"/>
      <c r="E30" s="750"/>
      <c r="F30" s="750"/>
      <c r="G30" s="750"/>
      <c r="H30" s="751"/>
    </row>
    <row r="31" spans="1:8" ht="67.5" customHeight="1">
      <c r="A31" s="305"/>
      <c r="B31" s="310"/>
      <c r="C31" s="704" t="s">
        <v>1564</v>
      </c>
      <c r="D31" s="718"/>
      <c r="E31" s="708"/>
      <c r="F31" s="308"/>
      <c r="G31" s="308"/>
      <c r="H31" s="308"/>
    </row>
    <row r="32" spans="1:8">
      <c r="A32" s="305"/>
      <c r="B32" s="310"/>
      <c r="C32" s="749" t="s">
        <v>278</v>
      </c>
      <c r="D32" s="750"/>
      <c r="E32" s="750"/>
      <c r="F32" s="750"/>
      <c r="G32" s="750"/>
      <c r="H32" s="751"/>
    </row>
    <row r="33" spans="1:8" ht="54.75" customHeight="1">
      <c r="A33" s="305"/>
      <c r="B33" s="309"/>
      <c r="C33" s="704" t="s">
        <v>1565</v>
      </c>
      <c r="D33" s="718"/>
      <c r="E33" s="708"/>
      <c r="F33" s="308"/>
      <c r="G33" s="308"/>
      <c r="H33" s="308"/>
    </row>
    <row r="34" spans="1:8">
      <c r="A34" s="305"/>
      <c r="B34" s="692" t="s">
        <v>279</v>
      </c>
      <c r="C34" s="693"/>
      <c r="D34" s="693"/>
      <c r="E34" s="693"/>
      <c r="F34" s="693"/>
      <c r="G34" s="693"/>
      <c r="H34" s="694"/>
    </row>
    <row r="35" spans="1:8">
      <c r="A35" s="305"/>
      <c r="B35" s="307"/>
      <c r="C35" s="749" t="s">
        <v>280</v>
      </c>
      <c r="D35" s="750"/>
      <c r="E35" s="750"/>
      <c r="F35" s="750"/>
      <c r="G35" s="750"/>
      <c r="H35" s="751"/>
    </row>
    <row r="36" spans="1:8" ht="81" customHeight="1">
      <c r="A36" s="305"/>
      <c r="B36" s="310"/>
      <c r="C36" s="704" t="s">
        <v>281</v>
      </c>
      <c r="D36" s="718"/>
      <c r="E36" s="708"/>
      <c r="F36" s="308"/>
      <c r="G36" s="308"/>
      <c r="H36" s="308"/>
    </row>
    <row r="37" spans="1:8" ht="61.5" customHeight="1">
      <c r="A37" s="305"/>
      <c r="B37" s="310"/>
      <c r="C37" s="704" t="s">
        <v>282</v>
      </c>
      <c r="D37" s="718"/>
      <c r="E37" s="708"/>
      <c r="F37" s="308"/>
      <c r="G37" s="308"/>
      <c r="H37" s="308"/>
    </row>
    <row r="38" spans="1:8">
      <c r="A38" s="305"/>
      <c r="B38" s="310"/>
      <c r="C38" s="749" t="s">
        <v>283</v>
      </c>
      <c r="D38" s="750"/>
      <c r="E38" s="750"/>
      <c r="F38" s="750"/>
      <c r="G38" s="750"/>
      <c r="H38" s="751"/>
    </row>
    <row r="39" spans="1:8" ht="63.75" customHeight="1">
      <c r="A39" s="305"/>
      <c r="B39" s="310"/>
      <c r="C39" s="704" t="s">
        <v>1566</v>
      </c>
      <c r="D39" s="718"/>
      <c r="E39" s="708"/>
      <c r="F39" s="308"/>
      <c r="G39" s="308"/>
      <c r="H39" s="308"/>
    </row>
    <row r="40" spans="1:8">
      <c r="A40" s="305"/>
      <c r="B40" s="310"/>
      <c r="C40" s="749" t="s">
        <v>284</v>
      </c>
      <c r="D40" s="750"/>
      <c r="E40" s="750"/>
      <c r="F40" s="750"/>
      <c r="G40" s="750"/>
      <c r="H40" s="751"/>
    </row>
    <row r="41" spans="1:8" ht="41.25" customHeight="1">
      <c r="A41" s="305"/>
      <c r="B41" s="310"/>
      <c r="C41" s="704" t="s">
        <v>1567</v>
      </c>
      <c r="D41" s="718"/>
      <c r="E41" s="708"/>
      <c r="F41" s="308"/>
      <c r="G41" s="308"/>
      <c r="H41" s="308"/>
    </row>
    <row r="42" spans="1:8">
      <c r="A42" s="305"/>
      <c r="B42" s="310"/>
      <c r="C42" s="749" t="s">
        <v>285</v>
      </c>
      <c r="D42" s="750"/>
      <c r="E42" s="750"/>
      <c r="F42" s="750"/>
      <c r="G42" s="750"/>
      <c r="H42" s="751"/>
    </row>
    <row r="43" spans="1:8" ht="64.5" customHeight="1">
      <c r="A43" s="305"/>
      <c r="B43" s="310"/>
      <c r="C43" s="704" t="s">
        <v>1568</v>
      </c>
      <c r="D43" s="718"/>
      <c r="E43" s="708"/>
      <c r="F43" s="308"/>
      <c r="G43" s="308"/>
      <c r="H43" s="308"/>
    </row>
    <row r="44" spans="1:8">
      <c r="A44" s="305"/>
      <c r="B44" s="310"/>
      <c r="C44" s="749" t="s">
        <v>286</v>
      </c>
      <c r="D44" s="750"/>
      <c r="E44" s="750"/>
      <c r="F44" s="750"/>
      <c r="G44" s="750"/>
      <c r="H44" s="751"/>
    </row>
    <row r="45" spans="1:8" ht="54.75" customHeight="1">
      <c r="A45" s="305"/>
      <c r="B45" s="310"/>
      <c r="C45" s="704" t="s">
        <v>1569</v>
      </c>
      <c r="D45" s="718"/>
      <c r="E45" s="708"/>
      <c r="F45" s="308"/>
      <c r="G45" s="308"/>
      <c r="H45" s="308"/>
    </row>
    <row r="46" spans="1:8">
      <c r="A46" s="305"/>
      <c r="B46" s="310"/>
      <c r="C46" s="749" t="s">
        <v>287</v>
      </c>
      <c r="D46" s="750"/>
      <c r="E46" s="750"/>
      <c r="F46" s="750"/>
      <c r="G46" s="750"/>
      <c r="H46" s="751"/>
    </row>
    <row r="47" spans="1:8" ht="125.25" customHeight="1">
      <c r="A47" s="305"/>
      <c r="B47" s="310"/>
      <c r="C47" s="704" t="s">
        <v>288</v>
      </c>
      <c r="D47" s="718"/>
      <c r="E47" s="708"/>
      <c r="F47" s="308"/>
      <c r="G47" s="311"/>
      <c r="H47" s="308"/>
    </row>
    <row r="48" spans="1:8" ht="90.75" customHeight="1">
      <c r="A48" s="305"/>
      <c r="B48" s="310"/>
      <c r="C48" s="704" t="s">
        <v>289</v>
      </c>
      <c r="D48" s="718"/>
      <c r="E48" s="708"/>
      <c r="F48" s="308"/>
      <c r="G48" s="312"/>
      <c r="H48" s="311"/>
    </row>
    <row r="49" spans="1:8" ht="90.75" customHeight="1">
      <c r="A49" s="305"/>
      <c r="B49" s="310"/>
      <c r="C49" s="704" t="s">
        <v>290</v>
      </c>
      <c r="D49" s="718"/>
      <c r="E49" s="708"/>
      <c r="F49" s="308"/>
      <c r="G49" s="312"/>
      <c r="H49" s="311"/>
    </row>
    <row r="50" spans="1:8">
      <c r="A50" s="305"/>
      <c r="B50" s="310"/>
      <c r="C50" s="749" t="s">
        <v>291</v>
      </c>
      <c r="D50" s="750"/>
      <c r="E50" s="750"/>
      <c r="F50" s="750"/>
      <c r="G50" s="750"/>
      <c r="H50" s="751"/>
    </row>
    <row r="51" spans="1:8" ht="90.75" customHeight="1">
      <c r="A51" s="305"/>
      <c r="B51" s="313"/>
      <c r="C51" s="704" t="s">
        <v>292</v>
      </c>
      <c r="D51" s="718"/>
      <c r="E51" s="708"/>
      <c r="F51" s="314"/>
      <c r="G51" s="314"/>
      <c r="H51" s="314"/>
    </row>
    <row r="52" spans="1:8" ht="90.75" customHeight="1">
      <c r="A52" s="305"/>
      <c r="B52" s="313"/>
      <c r="C52" s="704" t="s">
        <v>293</v>
      </c>
      <c r="D52" s="718"/>
      <c r="E52" s="708"/>
      <c r="F52" s="314"/>
      <c r="G52" s="314"/>
      <c r="H52" s="314"/>
    </row>
    <row r="53" spans="1:8">
      <c r="A53" s="305"/>
      <c r="B53" s="313"/>
      <c r="C53" s="756" t="s">
        <v>294</v>
      </c>
      <c r="D53" s="757"/>
      <c r="E53" s="757"/>
      <c r="F53" s="750"/>
      <c r="G53" s="750"/>
      <c r="H53" s="751"/>
    </row>
    <row r="54" spans="1:8" ht="90.75" customHeight="1">
      <c r="A54" s="305"/>
      <c r="B54" s="315"/>
      <c r="C54" s="691" t="s">
        <v>295</v>
      </c>
      <c r="D54" s="691"/>
      <c r="E54" s="691"/>
      <c r="F54" s="314"/>
      <c r="G54" s="314"/>
      <c r="H54" s="314"/>
    </row>
    <row r="55" spans="1:8" ht="90.75" customHeight="1">
      <c r="A55" s="305"/>
      <c r="B55" s="315"/>
      <c r="C55" s="691" t="s">
        <v>296</v>
      </c>
      <c r="D55" s="691"/>
      <c r="E55" s="691"/>
      <c r="F55" s="314"/>
      <c r="G55" s="314"/>
      <c r="H55" s="314"/>
    </row>
    <row r="56" spans="1:8" ht="123" customHeight="1">
      <c r="A56" s="305"/>
      <c r="B56" s="317"/>
      <c r="C56" s="691" t="s">
        <v>297</v>
      </c>
      <c r="D56" s="691"/>
      <c r="E56" s="691"/>
      <c r="F56" s="314"/>
      <c r="G56" s="314"/>
      <c r="H56" s="314"/>
    </row>
    <row r="57" spans="1:8">
      <c r="A57" s="305"/>
      <c r="B57" s="688" t="s">
        <v>298</v>
      </c>
      <c r="C57" s="722"/>
      <c r="D57" s="722"/>
      <c r="E57" s="722"/>
      <c r="F57" s="693"/>
      <c r="G57" s="693"/>
      <c r="H57" s="694"/>
    </row>
    <row r="58" spans="1:8" ht="90.75" customHeight="1">
      <c r="A58" s="305"/>
      <c r="B58" s="319"/>
      <c r="C58" s="704" t="s">
        <v>299</v>
      </c>
      <c r="D58" s="718"/>
      <c r="E58" s="708"/>
      <c r="F58" s="314"/>
      <c r="G58" s="314"/>
      <c r="H58" s="314"/>
    </row>
    <row r="59" spans="1:8" ht="90.75" customHeight="1">
      <c r="A59" s="305"/>
      <c r="B59" s="319"/>
      <c r="C59" s="704" t="s">
        <v>300</v>
      </c>
      <c r="D59" s="718"/>
      <c r="E59" s="708"/>
      <c r="F59" s="314"/>
      <c r="G59" s="314"/>
      <c r="H59" s="314"/>
    </row>
    <row r="60" spans="1:8" ht="90.75" customHeight="1">
      <c r="A60" s="305"/>
      <c r="B60" s="319"/>
      <c r="C60" s="704" t="s">
        <v>301</v>
      </c>
      <c r="D60" s="718"/>
      <c r="E60" s="708"/>
      <c r="F60" s="314"/>
      <c r="G60" s="314"/>
      <c r="H60" s="314"/>
    </row>
    <row r="61" spans="1:8" ht="90.75" customHeight="1">
      <c r="A61" s="305"/>
      <c r="B61" s="320"/>
      <c r="C61" s="704" t="s">
        <v>302</v>
      </c>
      <c r="D61" s="718"/>
      <c r="E61" s="708"/>
      <c r="F61" s="314"/>
      <c r="G61" s="314"/>
      <c r="H61" s="314"/>
    </row>
    <row r="62" spans="1:8">
      <c r="A62" s="305"/>
      <c r="B62" s="758" t="s">
        <v>303</v>
      </c>
      <c r="C62" s="741"/>
      <c r="D62" s="741"/>
      <c r="E62" s="741"/>
      <c r="F62" s="741"/>
      <c r="G62" s="741"/>
      <c r="H62" s="741"/>
    </row>
    <row r="63" spans="1:8">
      <c r="A63" s="305"/>
      <c r="B63" s="321"/>
      <c r="C63" s="760" t="s">
        <v>304</v>
      </c>
      <c r="D63" s="760"/>
      <c r="E63" s="760"/>
      <c r="F63" s="748"/>
      <c r="G63" s="748"/>
      <c r="H63" s="748"/>
    </row>
    <row r="64" spans="1:8" ht="56.25" customHeight="1">
      <c r="A64" s="305"/>
      <c r="B64" s="315"/>
      <c r="C64" s="691" t="s">
        <v>305</v>
      </c>
      <c r="D64" s="691"/>
      <c r="E64" s="691"/>
      <c r="F64" s="314"/>
      <c r="G64" s="314"/>
      <c r="H64" s="314"/>
    </row>
    <row r="65" spans="1:8" ht="152.25" customHeight="1">
      <c r="A65" s="305"/>
      <c r="B65" s="315"/>
      <c r="C65" s="691" t="s">
        <v>306</v>
      </c>
      <c r="D65" s="691"/>
      <c r="E65" s="691"/>
      <c r="F65" s="314"/>
      <c r="G65" s="314"/>
      <c r="H65" s="314"/>
    </row>
    <row r="66" spans="1:8" ht="199.5" customHeight="1">
      <c r="A66" s="305"/>
      <c r="B66" s="315"/>
      <c r="C66" s="691" t="s">
        <v>307</v>
      </c>
      <c r="D66" s="691"/>
      <c r="E66" s="691"/>
      <c r="F66" s="314"/>
      <c r="G66" s="314"/>
      <c r="H66" s="314"/>
    </row>
    <row r="67" spans="1:8" ht="126.75" customHeight="1">
      <c r="A67" s="305"/>
      <c r="B67" s="315"/>
      <c r="C67" s="691" t="s">
        <v>308</v>
      </c>
      <c r="D67" s="691"/>
      <c r="E67" s="691"/>
      <c r="F67" s="314"/>
      <c r="G67" s="314"/>
      <c r="H67" s="314"/>
    </row>
    <row r="68" spans="1:8" ht="112.5" customHeight="1">
      <c r="A68" s="305"/>
      <c r="B68" s="315"/>
      <c r="C68" s="691" t="s">
        <v>1678</v>
      </c>
      <c r="D68" s="691"/>
      <c r="E68" s="691"/>
      <c r="F68" s="314"/>
      <c r="G68" s="314"/>
      <c r="H68" s="314"/>
    </row>
    <row r="69" spans="1:8" ht="66" customHeight="1">
      <c r="A69" s="305"/>
      <c r="B69" s="315"/>
      <c r="C69" s="691" t="s">
        <v>309</v>
      </c>
      <c r="D69" s="691"/>
      <c r="E69" s="691"/>
      <c r="F69" s="314"/>
      <c r="G69" s="314"/>
      <c r="H69" s="314"/>
    </row>
    <row r="70" spans="1:8">
      <c r="A70" s="305"/>
      <c r="B70" s="313"/>
      <c r="C70" s="759" t="s">
        <v>310</v>
      </c>
      <c r="D70" s="759"/>
      <c r="E70" s="759"/>
      <c r="F70" s="748"/>
      <c r="G70" s="748"/>
      <c r="H70" s="748"/>
    </row>
    <row r="71" spans="1:8" ht="56.25" customHeight="1">
      <c r="A71" s="305"/>
      <c r="B71" s="315"/>
      <c r="C71" s="691" t="s">
        <v>311</v>
      </c>
      <c r="D71" s="691"/>
      <c r="E71" s="691"/>
      <c r="F71" s="314"/>
      <c r="G71" s="314"/>
      <c r="H71" s="314"/>
    </row>
    <row r="72" spans="1:8" ht="231.75" customHeight="1">
      <c r="A72" s="305"/>
      <c r="B72" s="315"/>
      <c r="C72" s="691" t="s">
        <v>312</v>
      </c>
      <c r="D72" s="691"/>
      <c r="E72" s="691"/>
      <c r="F72" s="314"/>
      <c r="G72" s="314"/>
      <c r="H72" s="314"/>
    </row>
    <row r="73" spans="1:8" ht="83.25" customHeight="1">
      <c r="A73" s="305"/>
      <c r="B73" s="315"/>
      <c r="C73" s="691" t="s">
        <v>313</v>
      </c>
      <c r="D73" s="691"/>
      <c r="E73" s="691"/>
      <c r="F73" s="314"/>
      <c r="G73" s="314"/>
      <c r="H73" s="314"/>
    </row>
    <row r="74" spans="1:8" ht="56.25" customHeight="1">
      <c r="A74" s="305"/>
      <c r="B74" s="315"/>
      <c r="C74" s="691" t="s">
        <v>314</v>
      </c>
      <c r="D74" s="691"/>
      <c r="E74" s="691"/>
      <c r="F74" s="314"/>
      <c r="G74" s="314"/>
      <c r="H74" s="314"/>
    </row>
    <row r="75" spans="1:8" ht="71.25" customHeight="1">
      <c r="A75" s="305"/>
      <c r="B75" s="315"/>
      <c r="C75" s="691" t="s">
        <v>315</v>
      </c>
      <c r="D75" s="691"/>
      <c r="E75" s="691"/>
      <c r="F75" s="314"/>
      <c r="G75" s="314"/>
      <c r="H75" s="314"/>
    </row>
    <row r="76" spans="1:8">
      <c r="A76" s="305"/>
      <c r="B76" s="313"/>
      <c r="C76" s="759" t="s">
        <v>316</v>
      </c>
      <c r="D76" s="759"/>
      <c r="E76" s="759"/>
      <c r="F76" s="748"/>
      <c r="G76" s="748"/>
      <c r="H76" s="748"/>
    </row>
    <row r="77" spans="1:8" ht="56.25" customHeight="1">
      <c r="A77" s="305"/>
      <c r="B77" s="315"/>
      <c r="C77" s="691" t="s">
        <v>317</v>
      </c>
      <c r="D77" s="691"/>
      <c r="E77" s="691"/>
      <c r="F77" s="314"/>
      <c r="G77" s="314"/>
      <c r="H77" s="314"/>
    </row>
    <row r="78" spans="1:8" ht="56.25" customHeight="1">
      <c r="A78" s="305"/>
      <c r="B78" s="315"/>
      <c r="C78" s="691" t="s">
        <v>318</v>
      </c>
      <c r="D78" s="691"/>
      <c r="E78" s="691"/>
      <c r="F78" s="314"/>
      <c r="G78" s="314"/>
      <c r="H78" s="314"/>
    </row>
    <row r="79" spans="1:8" ht="56.25" customHeight="1">
      <c r="A79" s="305"/>
      <c r="B79" s="315"/>
      <c r="C79" s="691" t="s">
        <v>319</v>
      </c>
      <c r="D79" s="691"/>
      <c r="E79" s="691"/>
      <c r="F79" s="314"/>
      <c r="G79" s="314"/>
      <c r="H79" s="314"/>
    </row>
    <row r="80" spans="1:8" ht="78" customHeight="1">
      <c r="A80" s="305"/>
      <c r="B80" s="315"/>
      <c r="C80" s="691" t="s">
        <v>1681</v>
      </c>
      <c r="D80" s="691"/>
      <c r="E80" s="691"/>
      <c r="F80" s="314"/>
      <c r="G80" s="314"/>
      <c r="H80" s="314"/>
    </row>
    <row r="81" spans="1:8">
      <c r="A81" s="305"/>
      <c r="B81" s="313"/>
      <c r="C81" s="759" t="s">
        <v>320</v>
      </c>
      <c r="D81" s="759"/>
      <c r="E81" s="759"/>
      <c r="F81" s="748"/>
      <c r="G81" s="748"/>
      <c r="H81" s="748"/>
    </row>
    <row r="82" spans="1:8" ht="56.25" customHeight="1">
      <c r="A82" s="305"/>
      <c r="B82" s="315"/>
      <c r="C82" s="691" t="s">
        <v>321</v>
      </c>
      <c r="D82" s="691"/>
      <c r="E82" s="691"/>
      <c r="F82" s="314"/>
      <c r="G82" s="314"/>
      <c r="H82" s="314"/>
    </row>
    <row r="83" spans="1:8" ht="56.25" customHeight="1">
      <c r="A83" s="305"/>
      <c r="B83" s="315"/>
      <c r="C83" s="691" t="s">
        <v>322</v>
      </c>
      <c r="D83" s="691"/>
      <c r="E83" s="691"/>
      <c r="F83" s="322"/>
      <c r="G83" s="314"/>
      <c r="H83" s="314"/>
    </row>
    <row r="84" spans="1:8" ht="56.25" customHeight="1">
      <c r="A84" s="305"/>
      <c r="B84" s="315"/>
      <c r="C84" s="691" t="s">
        <v>323</v>
      </c>
      <c r="D84" s="691"/>
      <c r="E84" s="691"/>
      <c r="F84" s="314"/>
      <c r="G84" s="314"/>
      <c r="H84" s="314"/>
    </row>
    <row r="85" spans="1:8" ht="56.25" customHeight="1">
      <c r="A85" s="305"/>
      <c r="B85" s="315"/>
      <c r="C85" s="691" t="s">
        <v>324</v>
      </c>
      <c r="D85" s="691"/>
      <c r="E85" s="691"/>
      <c r="F85" s="323"/>
      <c r="G85" s="314"/>
      <c r="H85" s="314"/>
    </row>
    <row r="86" spans="1:8" ht="56.25" customHeight="1">
      <c r="A86" s="305"/>
      <c r="B86" s="315"/>
      <c r="C86" s="691" t="s">
        <v>325</v>
      </c>
      <c r="D86" s="691"/>
      <c r="E86" s="691"/>
      <c r="F86" s="314"/>
      <c r="G86" s="314"/>
      <c r="H86" s="314"/>
    </row>
    <row r="87" spans="1:8" ht="67.5" customHeight="1">
      <c r="A87" s="305"/>
      <c r="B87" s="315"/>
      <c r="C87" s="691" t="s">
        <v>326</v>
      </c>
      <c r="D87" s="691"/>
      <c r="E87" s="691"/>
      <c r="F87" s="314"/>
      <c r="G87" s="314"/>
      <c r="H87" s="314"/>
    </row>
    <row r="88" spans="1:8">
      <c r="A88" s="305"/>
      <c r="B88" s="313"/>
      <c r="C88" s="759" t="s">
        <v>327</v>
      </c>
      <c r="D88" s="759"/>
      <c r="E88" s="759"/>
      <c r="F88" s="748"/>
      <c r="G88" s="748"/>
      <c r="H88" s="748"/>
    </row>
    <row r="89" spans="1:8" ht="80.25" customHeight="1">
      <c r="A89" s="305"/>
      <c r="B89" s="315"/>
      <c r="C89" s="720" t="s">
        <v>328</v>
      </c>
      <c r="D89" s="720"/>
      <c r="E89" s="720"/>
      <c r="F89" s="314"/>
      <c r="G89" s="314"/>
      <c r="H89" s="314"/>
    </row>
    <row r="90" spans="1:8" ht="56.25" customHeight="1">
      <c r="A90" s="305"/>
      <c r="B90" s="315"/>
      <c r="C90" s="720" t="s">
        <v>329</v>
      </c>
      <c r="D90" s="720"/>
      <c r="E90" s="720"/>
      <c r="F90" s="314"/>
      <c r="G90" s="314"/>
      <c r="H90" s="314"/>
    </row>
    <row r="91" spans="1:8" ht="56.25" customHeight="1">
      <c r="A91" s="305"/>
      <c r="B91" s="315"/>
      <c r="C91" s="720" t="s">
        <v>330</v>
      </c>
      <c r="D91" s="720"/>
      <c r="E91" s="720"/>
      <c r="F91" s="314"/>
      <c r="G91" s="314"/>
      <c r="H91" s="314"/>
    </row>
    <row r="92" spans="1:8">
      <c r="A92" s="305"/>
      <c r="B92" s="313"/>
      <c r="C92" s="759" t="s">
        <v>331</v>
      </c>
      <c r="D92" s="759"/>
      <c r="E92" s="759"/>
      <c r="F92" s="748"/>
      <c r="G92" s="748"/>
      <c r="H92" s="748"/>
    </row>
    <row r="93" spans="1:8" ht="56.25" customHeight="1">
      <c r="A93" s="305"/>
      <c r="B93" s="315"/>
      <c r="C93" s="720" t="s">
        <v>332</v>
      </c>
      <c r="D93" s="720"/>
      <c r="E93" s="720"/>
      <c r="F93" s="314"/>
      <c r="G93" s="314"/>
      <c r="H93" s="314"/>
    </row>
    <row r="94" spans="1:8" ht="80.25" customHeight="1">
      <c r="A94" s="305"/>
      <c r="B94" s="315"/>
      <c r="C94" s="720" t="s">
        <v>333</v>
      </c>
      <c r="D94" s="720"/>
      <c r="E94" s="720"/>
      <c r="F94" s="314"/>
      <c r="G94" s="314"/>
      <c r="H94" s="314"/>
    </row>
    <row r="95" spans="1:8" ht="90.75" customHeight="1">
      <c r="A95" s="305"/>
      <c r="B95" s="315"/>
      <c r="C95" s="720" t="s">
        <v>334</v>
      </c>
      <c r="D95" s="720"/>
      <c r="E95" s="720"/>
      <c r="F95" s="314"/>
      <c r="G95" s="314"/>
      <c r="H95" s="314"/>
    </row>
    <row r="96" spans="1:8" ht="56.25" customHeight="1">
      <c r="A96" s="305"/>
      <c r="B96" s="315"/>
      <c r="C96" s="720" t="s">
        <v>335</v>
      </c>
      <c r="D96" s="720"/>
      <c r="E96" s="720"/>
      <c r="F96" s="314"/>
      <c r="G96" s="314"/>
      <c r="H96" s="314"/>
    </row>
    <row r="97" spans="1:8" ht="56.25" customHeight="1">
      <c r="A97" s="305"/>
      <c r="B97" s="315"/>
      <c r="C97" s="720" t="s">
        <v>336</v>
      </c>
      <c r="D97" s="720"/>
      <c r="E97" s="720"/>
      <c r="F97" s="314"/>
      <c r="G97" s="314"/>
      <c r="H97" s="314"/>
    </row>
    <row r="98" spans="1:8" ht="56.25" customHeight="1">
      <c r="A98" s="305"/>
      <c r="B98" s="315"/>
      <c r="C98" s="720" t="s">
        <v>337</v>
      </c>
      <c r="D98" s="720"/>
      <c r="E98" s="720"/>
      <c r="F98" s="314"/>
      <c r="G98" s="314"/>
      <c r="H98" s="314"/>
    </row>
    <row r="99" spans="1:8">
      <c r="A99" s="305"/>
      <c r="B99" s="313"/>
      <c r="C99" s="754" t="s">
        <v>338</v>
      </c>
      <c r="D99" s="755"/>
      <c r="E99" s="755"/>
      <c r="F99" s="750"/>
      <c r="G99" s="750"/>
      <c r="H99" s="751"/>
    </row>
    <row r="100" spans="1:8" ht="68.25" customHeight="1">
      <c r="A100" s="305"/>
      <c r="B100" s="315"/>
      <c r="C100" s="720" t="s">
        <v>339</v>
      </c>
      <c r="D100" s="720"/>
      <c r="E100" s="720"/>
      <c r="F100" s="314"/>
      <c r="G100" s="314"/>
      <c r="H100" s="314"/>
    </row>
    <row r="101" spans="1:8" ht="67.5" customHeight="1">
      <c r="A101" s="305"/>
      <c r="B101" s="315"/>
      <c r="C101" s="720" t="s">
        <v>340</v>
      </c>
      <c r="D101" s="720"/>
      <c r="E101" s="720"/>
      <c r="F101" s="314"/>
      <c r="G101" s="314"/>
      <c r="H101" s="314"/>
    </row>
    <row r="102" spans="1:8" ht="56.25" customHeight="1">
      <c r="A102" s="305"/>
      <c r="B102" s="315"/>
      <c r="C102" s="720" t="s">
        <v>341</v>
      </c>
      <c r="D102" s="720"/>
      <c r="E102" s="720"/>
      <c r="F102" s="314"/>
      <c r="G102" s="314"/>
      <c r="H102" s="314"/>
    </row>
    <row r="103" spans="1:8" ht="96.75" customHeight="1">
      <c r="A103" s="305"/>
      <c r="B103" s="315"/>
      <c r="C103" s="720" t="s">
        <v>342</v>
      </c>
      <c r="D103" s="720"/>
      <c r="E103" s="720"/>
      <c r="F103" s="314"/>
      <c r="G103" s="314"/>
      <c r="H103" s="314"/>
    </row>
    <row r="104" spans="1:8">
      <c r="A104" s="305"/>
      <c r="B104" s="313"/>
      <c r="C104" s="754" t="s">
        <v>343</v>
      </c>
      <c r="D104" s="755"/>
      <c r="E104" s="755"/>
      <c r="F104" s="750"/>
      <c r="G104" s="750"/>
      <c r="H104" s="751"/>
    </row>
    <row r="105" spans="1:8" ht="71.25" customHeight="1">
      <c r="A105" s="305"/>
      <c r="B105" s="315"/>
      <c r="C105" s="720" t="s">
        <v>344</v>
      </c>
      <c r="D105" s="720"/>
      <c r="E105" s="720"/>
      <c r="F105" s="314"/>
      <c r="G105" s="314"/>
      <c r="H105" s="314"/>
    </row>
    <row r="106" spans="1:8" ht="56.25" customHeight="1">
      <c r="A106" s="305"/>
      <c r="B106" s="317"/>
      <c r="C106" s="720" t="s">
        <v>345</v>
      </c>
      <c r="D106" s="720"/>
      <c r="E106" s="720"/>
      <c r="F106" s="314"/>
      <c r="G106" s="314"/>
      <c r="H106" s="314"/>
    </row>
    <row r="107" spans="1:8">
      <c r="A107" s="305"/>
      <c r="B107" s="741" t="s">
        <v>346</v>
      </c>
      <c r="C107" s="758"/>
      <c r="D107" s="758"/>
      <c r="E107" s="758"/>
      <c r="F107" s="741"/>
      <c r="G107" s="741"/>
      <c r="H107" s="741"/>
    </row>
    <row r="108" spans="1:8">
      <c r="A108" s="305"/>
      <c r="B108" s="321"/>
      <c r="C108" s="688" t="s">
        <v>347</v>
      </c>
      <c r="D108" s="689"/>
      <c r="E108" s="689"/>
      <c r="F108" s="693"/>
      <c r="G108" s="693"/>
      <c r="H108" s="694"/>
    </row>
    <row r="109" spans="1:8" ht="56.25" customHeight="1">
      <c r="A109" s="305"/>
      <c r="B109" s="315"/>
      <c r="C109" s="691" t="s">
        <v>348</v>
      </c>
      <c r="D109" s="691"/>
      <c r="E109" s="691"/>
      <c r="F109" s="314"/>
      <c r="G109" s="314"/>
      <c r="H109" s="314"/>
    </row>
    <row r="110" spans="1:8" ht="87.75" customHeight="1">
      <c r="A110" s="305"/>
      <c r="B110" s="315"/>
      <c r="C110" s="691" t="s">
        <v>349</v>
      </c>
      <c r="D110" s="691"/>
      <c r="E110" s="691"/>
      <c r="F110" s="314"/>
      <c r="G110" s="314"/>
      <c r="H110" s="314"/>
    </row>
    <row r="111" spans="1:8" ht="117.75" customHeight="1">
      <c r="A111" s="305"/>
      <c r="B111" s="315"/>
      <c r="C111" s="691" t="s">
        <v>350</v>
      </c>
      <c r="D111" s="691"/>
      <c r="E111" s="691"/>
      <c r="F111" s="314"/>
      <c r="G111" s="314"/>
      <c r="H111" s="314"/>
    </row>
    <row r="112" spans="1:8">
      <c r="A112" s="305"/>
      <c r="B112" s="315"/>
      <c r="C112" s="715" t="s">
        <v>351</v>
      </c>
      <c r="D112" s="716"/>
      <c r="E112" s="716"/>
      <c r="F112" s="693"/>
      <c r="G112" s="693"/>
      <c r="H112" s="694"/>
    </row>
    <row r="113" spans="1:8" ht="109.5" customHeight="1">
      <c r="A113" s="305"/>
      <c r="B113" s="315"/>
      <c r="C113" s="691" t="s">
        <v>352</v>
      </c>
      <c r="D113" s="691"/>
      <c r="E113" s="691"/>
      <c r="F113" s="314"/>
      <c r="G113" s="314"/>
      <c r="H113" s="314"/>
    </row>
    <row r="114" spans="1:8" ht="91.5" customHeight="1">
      <c r="A114" s="305"/>
      <c r="B114" s="315"/>
      <c r="C114" s="691" t="s">
        <v>353</v>
      </c>
      <c r="D114" s="691"/>
      <c r="E114" s="691"/>
      <c r="F114" s="314"/>
      <c r="G114" s="314"/>
      <c r="H114" s="314"/>
    </row>
    <row r="115" spans="1:8">
      <c r="A115" s="305"/>
      <c r="B115" s="313"/>
      <c r="C115" s="754" t="s">
        <v>354</v>
      </c>
      <c r="D115" s="755"/>
      <c r="E115" s="755"/>
      <c r="F115" s="750"/>
      <c r="G115" s="750"/>
      <c r="H115" s="751"/>
    </row>
    <row r="116" spans="1:8" ht="76.5" customHeight="1">
      <c r="A116" s="305"/>
      <c r="B116" s="315"/>
      <c r="C116" s="691" t="s">
        <v>355</v>
      </c>
      <c r="D116" s="691"/>
      <c r="E116" s="691"/>
      <c r="F116" s="314"/>
      <c r="G116" s="314"/>
      <c r="H116" s="314"/>
    </row>
    <row r="117" spans="1:8" ht="56.25" customHeight="1">
      <c r="A117" s="305"/>
      <c r="B117" s="315"/>
      <c r="C117" s="691" t="s">
        <v>356</v>
      </c>
      <c r="D117" s="691"/>
      <c r="E117" s="691"/>
      <c r="F117" s="314"/>
      <c r="G117" s="314"/>
      <c r="H117" s="314"/>
    </row>
    <row r="118" spans="1:8" ht="78.75" customHeight="1">
      <c r="A118" s="296"/>
      <c r="B118" s="317"/>
      <c r="C118" s="691" t="s">
        <v>357</v>
      </c>
      <c r="D118" s="691"/>
      <c r="E118" s="691"/>
      <c r="F118" s="314"/>
      <c r="G118" s="314"/>
      <c r="H118" s="314"/>
    </row>
    <row r="119" spans="1:8">
      <c r="A119" s="301" t="s">
        <v>358</v>
      </c>
      <c r="B119" s="303"/>
      <c r="C119" s="302"/>
      <c r="D119" s="302"/>
      <c r="E119" s="281"/>
      <c r="F119" s="279"/>
      <c r="G119" s="279"/>
      <c r="H119" s="304"/>
    </row>
    <row r="120" spans="1:8">
      <c r="A120" s="305"/>
      <c r="B120" s="741" t="s">
        <v>359</v>
      </c>
      <c r="C120" s="741"/>
      <c r="D120" s="741"/>
      <c r="E120" s="741"/>
      <c r="F120" s="741"/>
      <c r="G120" s="741"/>
      <c r="H120" s="741"/>
    </row>
    <row r="121" spans="1:8" ht="133.5" customHeight="1">
      <c r="A121" s="305"/>
      <c r="B121" s="321"/>
      <c r="C121" s="704" t="s">
        <v>360</v>
      </c>
      <c r="D121" s="718"/>
      <c r="E121" s="708"/>
      <c r="F121" s="314"/>
      <c r="G121" s="314"/>
      <c r="H121" s="314"/>
    </row>
    <row r="122" spans="1:8" ht="170.25" customHeight="1">
      <c r="A122" s="305"/>
      <c r="B122" s="313"/>
      <c r="C122" s="704" t="s">
        <v>361</v>
      </c>
      <c r="D122" s="718"/>
      <c r="E122" s="708"/>
      <c r="F122" s="314"/>
      <c r="G122" s="314"/>
      <c r="H122" s="314"/>
    </row>
    <row r="123" spans="1:8" ht="56.25" customHeight="1">
      <c r="A123" s="305"/>
      <c r="B123" s="313"/>
      <c r="C123" s="704" t="s">
        <v>362</v>
      </c>
      <c r="D123" s="718"/>
      <c r="E123" s="708"/>
      <c r="F123" s="314"/>
      <c r="G123" s="314"/>
      <c r="H123" s="314"/>
    </row>
    <row r="124" spans="1:8" ht="119.25" customHeight="1">
      <c r="A124" s="305"/>
      <c r="B124" s="313"/>
      <c r="C124" s="704" t="s">
        <v>363</v>
      </c>
      <c r="D124" s="718"/>
      <c r="E124" s="708"/>
      <c r="F124" s="314"/>
      <c r="G124" s="314"/>
      <c r="H124" s="314"/>
    </row>
    <row r="125" spans="1:8" ht="81" customHeight="1">
      <c r="A125" s="305"/>
      <c r="B125" s="313"/>
      <c r="C125" s="704" t="s">
        <v>364</v>
      </c>
      <c r="D125" s="718"/>
      <c r="E125" s="708"/>
      <c r="F125" s="314"/>
      <c r="G125" s="314"/>
      <c r="H125" s="314"/>
    </row>
    <row r="126" spans="1:8" ht="86.25" customHeight="1">
      <c r="A126" s="305"/>
      <c r="B126" s="313"/>
      <c r="C126" s="704" t="s">
        <v>365</v>
      </c>
      <c r="D126" s="718"/>
      <c r="E126" s="708"/>
      <c r="F126" s="314"/>
      <c r="G126" s="314"/>
      <c r="H126" s="314"/>
    </row>
    <row r="127" spans="1:8" ht="118.5" customHeight="1">
      <c r="A127" s="305"/>
      <c r="B127" s="313"/>
      <c r="C127" s="704" t="s">
        <v>366</v>
      </c>
      <c r="D127" s="718"/>
      <c r="E127" s="708"/>
      <c r="F127" s="314"/>
      <c r="G127" s="314"/>
      <c r="H127" s="314"/>
    </row>
    <row r="128" spans="1:8" ht="143.25" customHeight="1">
      <c r="A128" s="305"/>
      <c r="B128" s="324"/>
      <c r="C128" s="704" t="s">
        <v>367</v>
      </c>
      <c r="D128" s="718"/>
      <c r="E128" s="708"/>
      <c r="F128" s="314"/>
      <c r="G128" s="314"/>
      <c r="H128" s="314"/>
    </row>
    <row r="129" spans="1:8">
      <c r="A129" s="305"/>
      <c r="B129" s="692" t="s">
        <v>368</v>
      </c>
      <c r="C129" s="693"/>
      <c r="D129" s="693"/>
      <c r="E129" s="693"/>
      <c r="F129" s="693"/>
      <c r="G129" s="693"/>
      <c r="H129" s="694"/>
    </row>
    <row r="130" spans="1:8" ht="99" customHeight="1">
      <c r="A130" s="305"/>
      <c r="B130" s="325"/>
      <c r="C130" s="704" t="s">
        <v>369</v>
      </c>
      <c r="D130" s="718"/>
      <c r="E130" s="708"/>
      <c r="F130" s="314"/>
      <c r="G130" s="314"/>
      <c r="H130" s="314"/>
    </row>
    <row r="131" spans="1:8" ht="133.5" customHeight="1">
      <c r="A131" s="305"/>
      <c r="B131" s="326"/>
      <c r="C131" s="704" t="s">
        <v>370</v>
      </c>
      <c r="D131" s="718"/>
      <c r="E131" s="708"/>
      <c r="F131" s="314"/>
      <c r="G131" s="314"/>
      <c r="H131" s="314"/>
    </row>
    <row r="132" spans="1:8" ht="124.5" customHeight="1">
      <c r="A132" s="305"/>
      <c r="B132" s="326"/>
      <c r="C132" s="704" t="s">
        <v>371</v>
      </c>
      <c r="D132" s="718"/>
      <c r="E132" s="708"/>
      <c r="F132" s="314"/>
      <c r="G132" s="314"/>
      <c r="H132" s="314"/>
    </row>
    <row r="133" spans="1:8" ht="87" customHeight="1">
      <c r="A133" s="305"/>
      <c r="B133" s="326"/>
      <c r="C133" s="704" t="s">
        <v>372</v>
      </c>
      <c r="D133" s="718"/>
      <c r="E133" s="708"/>
      <c r="F133" s="314"/>
      <c r="G133" s="314"/>
      <c r="H133" s="314"/>
    </row>
    <row r="134" spans="1:8" ht="110.25" customHeight="1">
      <c r="A134" s="305"/>
      <c r="B134" s="326"/>
      <c r="C134" s="704" t="s">
        <v>373</v>
      </c>
      <c r="D134" s="718"/>
      <c r="E134" s="708"/>
      <c r="F134" s="314"/>
      <c r="G134" s="314"/>
      <c r="H134" s="314"/>
    </row>
    <row r="135" spans="1:8" ht="123" customHeight="1">
      <c r="A135" s="305"/>
      <c r="B135" s="327"/>
      <c r="C135" s="704" t="s">
        <v>374</v>
      </c>
      <c r="D135" s="718"/>
      <c r="E135" s="708"/>
      <c r="F135" s="314"/>
      <c r="G135" s="314"/>
      <c r="H135" s="314"/>
    </row>
    <row r="136" spans="1:8" ht="17.25" customHeight="1">
      <c r="A136" s="305"/>
      <c r="B136" s="749" t="s">
        <v>375</v>
      </c>
      <c r="C136" s="750"/>
      <c r="D136" s="750"/>
      <c r="E136" s="750"/>
      <c r="F136" s="750"/>
      <c r="G136" s="750"/>
      <c r="H136" s="751"/>
    </row>
    <row r="137" spans="1:8" ht="78" customHeight="1">
      <c r="A137" s="305"/>
      <c r="B137" s="321"/>
      <c r="C137" s="704" t="s">
        <v>376</v>
      </c>
      <c r="D137" s="718"/>
      <c r="E137" s="708"/>
      <c r="F137" s="314"/>
      <c r="G137" s="314"/>
      <c r="H137" s="314"/>
    </row>
    <row r="138" spans="1:8" ht="123" customHeight="1">
      <c r="A138" s="305"/>
      <c r="B138" s="313"/>
      <c r="C138" s="704" t="s">
        <v>377</v>
      </c>
      <c r="D138" s="718"/>
      <c r="E138" s="708"/>
      <c r="F138" s="314"/>
      <c r="G138" s="314"/>
      <c r="H138" s="314"/>
    </row>
    <row r="139" spans="1:8" ht="56.25" customHeight="1">
      <c r="A139" s="305"/>
      <c r="B139" s="313"/>
      <c r="C139" s="704" t="s">
        <v>378</v>
      </c>
      <c r="D139" s="718"/>
      <c r="E139" s="708"/>
      <c r="F139" s="314"/>
      <c r="G139" s="314"/>
      <c r="H139" s="314"/>
    </row>
    <row r="140" spans="1:8" ht="121.5" customHeight="1">
      <c r="A140" s="305"/>
      <c r="B140" s="313"/>
      <c r="C140" s="704" t="s">
        <v>1675</v>
      </c>
      <c r="D140" s="718"/>
      <c r="E140" s="708"/>
      <c r="F140" s="314"/>
      <c r="G140" s="314"/>
      <c r="H140" s="314"/>
    </row>
    <row r="141" spans="1:8" ht="56.25" customHeight="1">
      <c r="A141" s="305"/>
      <c r="B141" s="313"/>
      <c r="C141" s="704" t="s">
        <v>379</v>
      </c>
      <c r="D141" s="718"/>
      <c r="E141" s="708"/>
      <c r="F141" s="314"/>
      <c r="G141" s="314"/>
      <c r="H141" s="314"/>
    </row>
    <row r="142" spans="1:8" ht="66" customHeight="1">
      <c r="A142" s="305"/>
      <c r="B142" s="313"/>
      <c r="C142" s="704" t="s">
        <v>380</v>
      </c>
      <c r="D142" s="718"/>
      <c r="E142" s="708"/>
      <c r="F142" s="314"/>
      <c r="G142" s="314"/>
      <c r="H142" s="314"/>
    </row>
    <row r="143" spans="1:8" ht="75" customHeight="1">
      <c r="A143" s="305"/>
      <c r="B143" s="324"/>
      <c r="C143" s="704" t="s">
        <v>381</v>
      </c>
      <c r="D143" s="718"/>
      <c r="E143" s="708"/>
      <c r="F143" s="314"/>
      <c r="G143" s="314"/>
      <c r="H143" s="314"/>
    </row>
    <row r="144" spans="1:8" ht="17.25" customHeight="1">
      <c r="A144" s="305"/>
      <c r="B144" s="749" t="s">
        <v>382</v>
      </c>
      <c r="C144" s="750"/>
      <c r="D144" s="750"/>
      <c r="E144" s="750"/>
      <c r="F144" s="750"/>
      <c r="G144" s="750"/>
      <c r="H144" s="751"/>
    </row>
    <row r="145" spans="1:8">
      <c r="A145" s="305"/>
      <c r="B145" s="321"/>
      <c r="C145" s="705" t="s">
        <v>383</v>
      </c>
      <c r="D145" s="697"/>
      <c r="E145" s="697"/>
      <c r="F145" s="697"/>
      <c r="G145" s="697"/>
      <c r="H145" s="698"/>
    </row>
    <row r="146" spans="1:8" ht="17.25" customHeight="1">
      <c r="A146" s="305"/>
      <c r="B146" s="313"/>
      <c r="C146" s="307"/>
      <c r="D146" s="705" t="s">
        <v>1679</v>
      </c>
      <c r="E146" s="697"/>
      <c r="F146" s="697"/>
      <c r="G146" s="697"/>
      <c r="H146" s="697"/>
    </row>
    <row r="147" spans="1:8" ht="45" customHeight="1">
      <c r="A147" s="305"/>
      <c r="B147" s="313"/>
      <c r="C147" s="310"/>
      <c r="D147" s="704" t="s">
        <v>384</v>
      </c>
      <c r="E147" s="708"/>
      <c r="F147" s="314"/>
      <c r="G147" s="314"/>
      <c r="H147" s="314"/>
    </row>
    <row r="148" spans="1:8" ht="101.25" customHeight="1">
      <c r="A148" s="305"/>
      <c r="B148" s="313"/>
      <c r="C148" s="310"/>
      <c r="D148" s="704" t="s">
        <v>385</v>
      </c>
      <c r="E148" s="708"/>
      <c r="F148" s="314"/>
      <c r="G148" s="314"/>
      <c r="H148" s="314"/>
    </row>
    <row r="149" spans="1:8" ht="58.5" customHeight="1">
      <c r="A149" s="305"/>
      <c r="B149" s="313"/>
      <c r="C149" s="310"/>
      <c r="D149" s="704" t="s">
        <v>386</v>
      </c>
      <c r="E149" s="708"/>
      <c r="F149" s="314"/>
      <c r="G149" s="314"/>
      <c r="H149" s="314"/>
    </row>
    <row r="150" spans="1:8" ht="87.75" customHeight="1">
      <c r="A150" s="305"/>
      <c r="B150" s="313"/>
      <c r="C150" s="310"/>
      <c r="D150" s="704" t="s">
        <v>387</v>
      </c>
      <c r="E150" s="708"/>
      <c r="F150" s="314"/>
      <c r="G150" s="314"/>
      <c r="H150" s="314"/>
    </row>
    <row r="151" spans="1:8" ht="97.5" customHeight="1">
      <c r="A151" s="305"/>
      <c r="B151" s="313"/>
      <c r="C151" s="310"/>
      <c r="D151" s="704" t="s">
        <v>388</v>
      </c>
      <c r="E151" s="708"/>
      <c r="F151" s="314"/>
      <c r="G151" s="314"/>
      <c r="H151" s="314"/>
    </row>
    <row r="152" spans="1:8" ht="71.25" customHeight="1">
      <c r="A152" s="305"/>
      <c r="B152" s="313"/>
      <c r="C152" s="310"/>
      <c r="D152" s="704" t="s">
        <v>389</v>
      </c>
      <c r="E152" s="708"/>
      <c r="F152" s="314"/>
      <c r="G152" s="314"/>
      <c r="H152" s="314"/>
    </row>
    <row r="153" spans="1:8" ht="112.5" customHeight="1">
      <c r="A153" s="305"/>
      <c r="B153" s="313"/>
      <c r="C153" s="310"/>
      <c r="D153" s="704" t="s">
        <v>390</v>
      </c>
      <c r="E153" s="708"/>
      <c r="F153" s="314"/>
      <c r="G153" s="314"/>
      <c r="H153" s="314"/>
    </row>
    <row r="154" spans="1:8" ht="66.75" customHeight="1">
      <c r="A154" s="305"/>
      <c r="B154" s="313"/>
      <c r="C154" s="310"/>
      <c r="D154" s="704" t="s">
        <v>391</v>
      </c>
      <c r="E154" s="708"/>
      <c r="F154" s="314"/>
      <c r="G154" s="314"/>
      <c r="H154" s="314"/>
    </row>
    <row r="155" spans="1:8" ht="55.5" customHeight="1">
      <c r="A155" s="305"/>
      <c r="B155" s="313"/>
      <c r="C155" s="310"/>
      <c r="D155" s="704" t="s">
        <v>392</v>
      </c>
      <c r="E155" s="708"/>
      <c r="F155" s="314"/>
      <c r="G155" s="314"/>
      <c r="H155" s="314"/>
    </row>
    <row r="156" spans="1:8" ht="42.75" customHeight="1">
      <c r="A156" s="305"/>
      <c r="B156" s="313"/>
      <c r="C156" s="310"/>
      <c r="D156" s="704" t="s">
        <v>393</v>
      </c>
      <c r="E156" s="708"/>
      <c r="F156" s="314"/>
      <c r="G156" s="314"/>
      <c r="H156" s="314"/>
    </row>
    <row r="157" spans="1:8" ht="50.25" customHeight="1">
      <c r="A157" s="305"/>
      <c r="B157" s="313"/>
      <c r="C157" s="310"/>
      <c r="D157" s="704" t="s">
        <v>394</v>
      </c>
      <c r="E157" s="708"/>
      <c r="F157" s="314"/>
      <c r="G157" s="314"/>
      <c r="H157" s="314"/>
    </row>
    <row r="158" spans="1:8" ht="51.75" customHeight="1">
      <c r="A158" s="305"/>
      <c r="B158" s="313"/>
      <c r="C158" s="310"/>
      <c r="D158" s="704" t="s">
        <v>395</v>
      </c>
      <c r="E158" s="708"/>
      <c r="F158" s="314"/>
      <c r="G158" s="314"/>
      <c r="H158" s="314"/>
    </row>
    <row r="159" spans="1:8" ht="144" customHeight="1">
      <c r="A159" s="305"/>
      <c r="B159" s="313"/>
      <c r="C159" s="310"/>
      <c r="D159" s="307"/>
      <c r="E159" s="282" t="s">
        <v>1643</v>
      </c>
      <c r="F159" s="314"/>
      <c r="G159" s="314"/>
      <c r="H159" s="314"/>
    </row>
    <row r="160" spans="1:8" ht="66.75" customHeight="1">
      <c r="A160" s="305"/>
      <c r="B160" s="313"/>
      <c r="C160" s="310"/>
      <c r="D160" s="310"/>
      <c r="E160" s="282" t="s">
        <v>396</v>
      </c>
      <c r="F160" s="314"/>
      <c r="G160" s="314"/>
      <c r="H160" s="314"/>
    </row>
    <row r="161" spans="1:8" ht="65.25" customHeight="1">
      <c r="A161" s="305"/>
      <c r="B161" s="313"/>
      <c r="C161" s="310"/>
      <c r="D161" s="309"/>
      <c r="E161" s="282" t="s">
        <v>397</v>
      </c>
      <c r="F161" s="314"/>
      <c r="G161" s="314"/>
      <c r="H161" s="314"/>
    </row>
    <row r="162" spans="1:8" ht="71.25" customHeight="1">
      <c r="A162" s="305"/>
      <c r="B162" s="313"/>
      <c r="C162" s="310"/>
      <c r="D162" s="704" t="s">
        <v>398</v>
      </c>
      <c r="E162" s="708"/>
      <c r="F162" s="314"/>
      <c r="G162" s="314"/>
      <c r="H162" s="314"/>
    </row>
    <row r="163" spans="1:8" ht="162" customHeight="1">
      <c r="A163" s="305"/>
      <c r="B163" s="313"/>
      <c r="C163" s="310"/>
      <c r="D163" s="704" t="s">
        <v>1644</v>
      </c>
      <c r="E163" s="708"/>
      <c r="F163" s="314"/>
      <c r="G163" s="314"/>
      <c r="H163" s="314"/>
    </row>
    <row r="164" spans="1:8" ht="89.25" customHeight="1">
      <c r="A164" s="305"/>
      <c r="B164" s="313"/>
      <c r="C164" s="310"/>
      <c r="D164" s="704" t="s">
        <v>399</v>
      </c>
      <c r="E164" s="708"/>
      <c r="F164" s="314"/>
      <c r="G164" s="314"/>
      <c r="H164" s="314"/>
    </row>
    <row r="165" spans="1:8" ht="66" customHeight="1">
      <c r="A165" s="305"/>
      <c r="B165" s="313"/>
      <c r="C165" s="310"/>
      <c r="D165" s="704" t="s">
        <v>400</v>
      </c>
      <c r="E165" s="708"/>
      <c r="F165" s="314"/>
      <c r="G165" s="314"/>
      <c r="H165" s="314"/>
    </row>
    <row r="166" spans="1:8" ht="17.25" customHeight="1">
      <c r="A166" s="305"/>
      <c r="B166" s="313"/>
      <c r="C166" s="310"/>
      <c r="D166" s="749" t="s">
        <v>401</v>
      </c>
      <c r="E166" s="750"/>
      <c r="F166" s="750"/>
      <c r="G166" s="750"/>
      <c r="H166" s="750"/>
    </row>
    <row r="167" spans="1:8" ht="52.5" customHeight="1">
      <c r="A167" s="305"/>
      <c r="B167" s="313"/>
      <c r="C167" s="310"/>
      <c r="D167" s="704" t="s">
        <v>402</v>
      </c>
      <c r="E167" s="708"/>
      <c r="F167" s="314"/>
      <c r="G167" s="314"/>
      <c r="H167" s="314"/>
    </row>
    <row r="168" spans="1:8" ht="139.5" customHeight="1">
      <c r="A168" s="305"/>
      <c r="B168" s="313"/>
      <c r="C168" s="310"/>
      <c r="D168" s="704" t="s">
        <v>403</v>
      </c>
      <c r="E168" s="708"/>
      <c r="F168" s="314"/>
      <c r="G168" s="314"/>
      <c r="H168" s="314"/>
    </row>
    <row r="169" spans="1:8" ht="42.75" customHeight="1">
      <c r="A169" s="305"/>
      <c r="B169" s="313"/>
      <c r="C169" s="310"/>
      <c r="D169" s="704" t="s">
        <v>404</v>
      </c>
      <c r="E169" s="708"/>
      <c r="F169" s="314"/>
      <c r="G169" s="314"/>
      <c r="H169" s="314"/>
    </row>
    <row r="170" spans="1:8" ht="79.5" customHeight="1">
      <c r="A170" s="305"/>
      <c r="B170" s="313"/>
      <c r="C170" s="310"/>
      <c r="D170" s="704" t="s">
        <v>405</v>
      </c>
      <c r="E170" s="708"/>
      <c r="F170" s="314"/>
      <c r="G170" s="314"/>
      <c r="H170" s="314"/>
    </row>
    <row r="171" spans="1:8" ht="51" customHeight="1">
      <c r="A171" s="305"/>
      <c r="B171" s="313"/>
      <c r="C171" s="310"/>
      <c r="D171" s="704" t="s">
        <v>406</v>
      </c>
      <c r="E171" s="708"/>
      <c r="F171" s="314"/>
      <c r="G171" s="314"/>
      <c r="H171" s="314"/>
    </row>
    <row r="172" spans="1:8" ht="70.5" customHeight="1">
      <c r="A172" s="305"/>
      <c r="B172" s="313"/>
      <c r="C172" s="310"/>
      <c r="D172" s="704" t="s">
        <v>1645</v>
      </c>
      <c r="E172" s="708"/>
      <c r="F172" s="314"/>
      <c r="G172" s="314"/>
      <c r="H172" s="314"/>
    </row>
    <row r="173" spans="1:8" ht="70.5" customHeight="1">
      <c r="A173" s="305"/>
      <c r="B173" s="313"/>
      <c r="C173" s="310"/>
      <c r="D173" s="704" t="s">
        <v>407</v>
      </c>
      <c r="E173" s="708"/>
      <c r="F173" s="314"/>
      <c r="G173" s="314"/>
      <c r="H173" s="314"/>
    </row>
    <row r="174" spans="1:8" ht="57" customHeight="1">
      <c r="A174" s="305"/>
      <c r="B174" s="313"/>
      <c r="C174" s="309"/>
      <c r="D174" s="704" t="s">
        <v>408</v>
      </c>
      <c r="E174" s="708"/>
      <c r="F174" s="314"/>
      <c r="G174" s="314"/>
      <c r="H174" s="314"/>
    </row>
    <row r="175" spans="1:8">
      <c r="A175" s="305"/>
      <c r="B175" s="313"/>
      <c r="C175" s="749" t="s">
        <v>409</v>
      </c>
      <c r="D175" s="750"/>
      <c r="E175" s="750"/>
      <c r="F175" s="750"/>
      <c r="G175" s="750"/>
      <c r="H175" s="751"/>
    </row>
    <row r="176" spans="1:8" ht="17.25" customHeight="1">
      <c r="A176" s="305"/>
      <c r="B176" s="313"/>
      <c r="C176" s="307"/>
      <c r="D176" s="749" t="s">
        <v>1679</v>
      </c>
      <c r="E176" s="750"/>
      <c r="F176" s="750"/>
      <c r="G176" s="750"/>
      <c r="H176" s="750"/>
    </row>
    <row r="177" spans="1:8" ht="54" customHeight="1">
      <c r="A177" s="305"/>
      <c r="B177" s="313"/>
      <c r="C177" s="310"/>
      <c r="D177" s="704" t="s">
        <v>410</v>
      </c>
      <c r="E177" s="708"/>
      <c r="F177" s="314"/>
      <c r="G177" s="314"/>
      <c r="H177" s="314"/>
    </row>
    <row r="178" spans="1:8" ht="87.75" customHeight="1">
      <c r="A178" s="305"/>
      <c r="B178" s="313"/>
      <c r="C178" s="310"/>
      <c r="D178" s="704" t="s">
        <v>411</v>
      </c>
      <c r="E178" s="708"/>
      <c r="F178" s="314"/>
      <c r="G178" s="314"/>
      <c r="H178" s="314"/>
    </row>
    <row r="179" spans="1:8" ht="71.25" customHeight="1">
      <c r="A179" s="305"/>
      <c r="B179" s="313"/>
      <c r="C179" s="310"/>
      <c r="D179" s="704" t="s">
        <v>412</v>
      </c>
      <c r="E179" s="708"/>
      <c r="F179" s="314"/>
      <c r="G179" s="314"/>
      <c r="H179" s="314"/>
    </row>
    <row r="180" spans="1:8" ht="90.75" customHeight="1">
      <c r="A180" s="305"/>
      <c r="B180" s="313"/>
      <c r="C180" s="310"/>
      <c r="D180" s="704" t="s">
        <v>413</v>
      </c>
      <c r="E180" s="708"/>
      <c r="F180" s="314"/>
      <c r="G180" s="314"/>
      <c r="H180" s="314"/>
    </row>
    <row r="181" spans="1:8" ht="86.25" customHeight="1">
      <c r="A181" s="305"/>
      <c r="B181" s="313"/>
      <c r="C181" s="310"/>
      <c r="D181" s="704" t="s">
        <v>414</v>
      </c>
      <c r="E181" s="708"/>
      <c r="F181" s="314"/>
      <c r="G181" s="314"/>
      <c r="H181" s="314"/>
    </row>
    <row r="182" spans="1:8" ht="67.5" customHeight="1">
      <c r="A182" s="305"/>
      <c r="B182" s="313"/>
      <c r="C182" s="310"/>
      <c r="D182" s="704" t="s">
        <v>415</v>
      </c>
      <c r="E182" s="708"/>
      <c r="F182" s="314"/>
      <c r="G182" s="314"/>
      <c r="H182" s="314"/>
    </row>
    <row r="183" spans="1:8" ht="117" customHeight="1">
      <c r="A183" s="305"/>
      <c r="B183" s="313"/>
      <c r="C183" s="310"/>
      <c r="D183" s="704" t="s">
        <v>390</v>
      </c>
      <c r="E183" s="708"/>
      <c r="F183" s="314"/>
      <c r="G183" s="314"/>
      <c r="H183" s="314"/>
    </row>
    <row r="184" spans="1:8" ht="74.25" customHeight="1">
      <c r="A184" s="305"/>
      <c r="B184" s="313"/>
      <c r="C184" s="310"/>
      <c r="D184" s="704" t="s">
        <v>391</v>
      </c>
      <c r="E184" s="708"/>
      <c r="F184" s="314"/>
      <c r="G184" s="314"/>
      <c r="H184" s="314"/>
    </row>
    <row r="185" spans="1:8" ht="54" customHeight="1">
      <c r="A185" s="305"/>
      <c r="B185" s="313"/>
      <c r="C185" s="310"/>
      <c r="D185" s="704" t="s">
        <v>392</v>
      </c>
      <c r="E185" s="708"/>
      <c r="F185" s="314"/>
      <c r="G185" s="314"/>
      <c r="H185" s="314"/>
    </row>
    <row r="186" spans="1:8" ht="51.75" customHeight="1">
      <c r="A186" s="305"/>
      <c r="B186" s="313"/>
      <c r="C186" s="310"/>
      <c r="D186" s="704" t="s">
        <v>393</v>
      </c>
      <c r="E186" s="708"/>
      <c r="F186" s="314"/>
      <c r="G186" s="314"/>
      <c r="H186" s="314"/>
    </row>
    <row r="187" spans="1:8" ht="54" customHeight="1">
      <c r="A187" s="305"/>
      <c r="B187" s="313"/>
      <c r="C187" s="310"/>
      <c r="D187" s="704" t="s">
        <v>394</v>
      </c>
      <c r="E187" s="708"/>
      <c r="F187" s="314"/>
      <c r="G187" s="314"/>
      <c r="H187" s="314"/>
    </row>
    <row r="188" spans="1:8" ht="51" customHeight="1">
      <c r="A188" s="305"/>
      <c r="B188" s="313"/>
      <c r="C188" s="310"/>
      <c r="D188" s="704" t="s">
        <v>395</v>
      </c>
      <c r="E188" s="708"/>
      <c r="F188" s="314"/>
      <c r="G188" s="314"/>
      <c r="H188" s="314"/>
    </row>
    <row r="189" spans="1:8" ht="54" customHeight="1">
      <c r="A189" s="305"/>
      <c r="B189" s="313"/>
      <c r="C189" s="310"/>
      <c r="D189" s="704" t="s">
        <v>416</v>
      </c>
      <c r="E189" s="708"/>
      <c r="F189" s="314"/>
      <c r="G189" s="314"/>
      <c r="H189" s="314"/>
    </row>
    <row r="190" spans="1:8" ht="57" customHeight="1">
      <c r="A190" s="305"/>
      <c r="B190" s="313"/>
      <c r="C190" s="310"/>
      <c r="D190" s="704" t="s">
        <v>417</v>
      </c>
      <c r="E190" s="708"/>
      <c r="F190" s="314"/>
      <c r="G190" s="314"/>
      <c r="H190" s="314"/>
    </row>
    <row r="191" spans="1:8" ht="75" customHeight="1">
      <c r="A191" s="305"/>
      <c r="B191" s="313"/>
      <c r="C191" s="310"/>
      <c r="D191" s="704" t="s">
        <v>418</v>
      </c>
      <c r="E191" s="708"/>
      <c r="F191" s="314"/>
      <c r="G191" s="314"/>
      <c r="H191" s="314"/>
    </row>
    <row r="192" spans="1:8" ht="79.5" customHeight="1">
      <c r="A192" s="305"/>
      <c r="B192" s="313"/>
      <c r="C192" s="310"/>
      <c r="D192" s="704" t="s">
        <v>419</v>
      </c>
      <c r="E192" s="708"/>
      <c r="F192" s="314"/>
      <c r="G192" s="314"/>
      <c r="H192" s="314"/>
    </row>
    <row r="193" spans="1:8" ht="68.25" customHeight="1">
      <c r="A193" s="305"/>
      <c r="B193" s="313"/>
      <c r="C193" s="310"/>
      <c r="D193" s="704" t="s">
        <v>420</v>
      </c>
      <c r="E193" s="708"/>
      <c r="F193" s="314"/>
      <c r="G193" s="314"/>
      <c r="H193" s="314"/>
    </row>
    <row r="194" spans="1:8" ht="17.25" customHeight="1">
      <c r="A194" s="305"/>
      <c r="B194" s="313"/>
      <c r="C194" s="310"/>
      <c r="D194" s="749" t="s">
        <v>401</v>
      </c>
      <c r="E194" s="750"/>
      <c r="F194" s="750"/>
      <c r="G194" s="750"/>
      <c r="H194" s="750"/>
    </row>
    <row r="195" spans="1:8" ht="42.75" customHeight="1">
      <c r="A195" s="305"/>
      <c r="B195" s="313"/>
      <c r="C195" s="310"/>
      <c r="D195" s="704" t="s">
        <v>421</v>
      </c>
      <c r="E195" s="708"/>
      <c r="F195" s="314"/>
      <c r="G195" s="314"/>
      <c r="H195" s="314"/>
    </row>
    <row r="196" spans="1:8" ht="63.75" customHeight="1">
      <c r="A196" s="305"/>
      <c r="B196" s="313"/>
      <c r="C196" s="310"/>
      <c r="D196" s="704" t="s">
        <v>422</v>
      </c>
      <c r="E196" s="708"/>
      <c r="F196" s="314"/>
      <c r="G196" s="314"/>
      <c r="H196" s="314"/>
    </row>
    <row r="197" spans="1:8" ht="42.75" customHeight="1">
      <c r="A197" s="305"/>
      <c r="B197" s="313"/>
      <c r="C197" s="310"/>
      <c r="D197" s="704" t="s">
        <v>423</v>
      </c>
      <c r="E197" s="708"/>
      <c r="F197" s="314"/>
      <c r="G197" s="314"/>
      <c r="H197" s="314"/>
    </row>
    <row r="198" spans="1:8" ht="75.75" customHeight="1">
      <c r="A198" s="305"/>
      <c r="B198" s="313"/>
      <c r="C198" s="310"/>
      <c r="D198" s="704" t="s">
        <v>424</v>
      </c>
      <c r="E198" s="708"/>
      <c r="F198" s="314"/>
      <c r="G198" s="314"/>
      <c r="H198" s="314"/>
    </row>
    <row r="199" spans="1:8" ht="42.75" customHeight="1">
      <c r="A199" s="305"/>
      <c r="B199" s="313"/>
      <c r="C199" s="309"/>
      <c r="D199" s="704" t="s">
        <v>425</v>
      </c>
      <c r="E199" s="708"/>
      <c r="F199" s="314"/>
      <c r="G199" s="314"/>
      <c r="H199" s="314"/>
    </row>
    <row r="200" spans="1:8">
      <c r="A200" s="305"/>
      <c r="B200" s="313"/>
      <c r="C200" s="749" t="s">
        <v>426</v>
      </c>
      <c r="D200" s="750"/>
      <c r="E200" s="750"/>
      <c r="F200" s="750"/>
      <c r="G200" s="750"/>
      <c r="H200" s="751"/>
    </row>
    <row r="201" spans="1:8" ht="101.25" customHeight="1">
      <c r="A201" s="305"/>
      <c r="B201" s="313"/>
      <c r="C201" s="307"/>
      <c r="D201" s="704" t="s">
        <v>427</v>
      </c>
      <c r="E201" s="708"/>
      <c r="F201" s="314"/>
      <c r="G201" s="314"/>
      <c r="H201" s="314"/>
    </row>
    <row r="202" spans="1:8" ht="73.5" customHeight="1">
      <c r="A202" s="305"/>
      <c r="B202" s="313"/>
      <c r="C202" s="310"/>
      <c r="D202" s="704" t="s">
        <v>428</v>
      </c>
      <c r="E202" s="708"/>
      <c r="F202" s="314"/>
      <c r="G202" s="314"/>
      <c r="H202" s="314"/>
    </row>
    <row r="203" spans="1:8" ht="67.5" customHeight="1">
      <c r="A203" s="305"/>
      <c r="B203" s="313"/>
      <c r="C203" s="309"/>
      <c r="D203" s="704" t="s">
        <v>429</v>
      </c>
      <c r="E203" s="708"/>
      <c r="F203" s="314"/>
      <c r="G203" s="314"/>
      <c r="H203" s="314"/>
    </row>
    <row r="204" spans="1:8">
      <c r="A204" s="305"/>
      <c r="B204" s="313"/>
      <c r="C204" s="749" t="s">
        <v>430</v>
      </c>
      <c r="D204" s="750"/>
      <c r="E204" s="750"/>
      <c r="F204" s="750"/>
      <c r="G204" s="750"/>
      <c r="H204" s="751"/>
    </row>
    <row r="205" spans="1:8" ht="67.5" customHeight="1">
      <c r="A205" s="305"/>
      <c r="B205" s="313"/>
      <c r="C205" s="307"/>
      <c r="D205" s="704" t="s">
        <v>431</v>
      </c>
      <c r="E205" s="708"/>
      <c r="F205" s="314"/>
      <c r="G205" s="314"/>
      <c r="H205" s="314"/>
    </row>
    <row r="206" spans="1:8" ht="67.5" customHeight="1">
      <c r="A206" s="305"/>
      <c r="B206" s="313"/>
      <c r="C206" s="309"/>
      <c r="D206" s="704" t="s">
        <v>432</v>
      </c>
      <c r="E206" s="708"/>
      <c r="F206" s="314"/>
      <c r="G206" s="314"/>
      <c r="H206" s="314"/>
    </row>
    <row r="207" spans="1:8">
      <c r="A207" s="305"/>
      <c r="B207" s="313"/>
      <c r="C207" s="749" t="s">
        <v>433</v>
      </c>
      <c r="D207" s="750"/>
      <c r="E207" s="750"/>
      <c r="F207" s="750"/>
      <c r="G207" s="750"/>
      <c r="H207" s="751"/>
    </row>
    <row r="208" spans="1:8" ht="86.25" customHeight="1">
      <c r="A208" s="305"/>
      <c r="B208" s="313"/>
      <c r="C208" s="307"/>
      <c r="D208" s="704" t="s">
        <v>434</v>
      </c>
      <c r="E208" s="708"/>
      <c r="F208" s="314"/>
      <c r="G208" s="314"/>
      <c r="H208" s="314"/>
    </row>
    <row r="209" spans="1:8" ht="67.5" customHeight="1">
      <c r="A209" s="305"/>
      <c r="B209" s="313"/>
      <c r="C209" s="310"/>
      <c r="D209" s="704" t="s">
        <v>435</v>
      </c>
      <c r="E209" s="708"/>
      <c r="F209" s="314"/>
      <c r="G209" s="314"/>
      <c r="H209" s="314"/>
    </row>
    <row r="210" spans="1:8" ht="67.5" customHeight="1">
      <c r="A210" s="305"/>
      <c r="B210" s="313"/>
      <c r="C210" s="310"/>
      <c r="D210" s="704" t="s">
        <v>436</v>
      </c>
      <c r="E210" s="708"/>
      <c r="F210" s="314"/>
      <c r="G210" s="314"/>
      <c r="H210" s="314"/>
    </row>
    <row r="211" spans="1:8" ht="174.75" customHeight="1">
      <c r="A211" s="305"/>
      <c r="B211" s="313"/>
      <c r="C211" s="310"/>
      <c r="D211" s="704" t="s">
        <v>437</v>
      </c>
      <c r="E211" s="708"/>
      <c r="F211" s="314"/>
      <c r="G211" s="314"/>
      <c r="H211" s="314"/>
    </row>
    <row r="212" spans="1:8" ht="67.5" customHeight="1">
      <c r="A212" s="305"/>
      <c r="B212" s="313"/>
      <c r="C212" s="309"/>
      <c r="D212" s="704" t="s">
        <v>438</v>
      </c>
      <c r="E212" s="708"/>
      <c r="F212" s="314"/>
      <c r="G212" s="314"/>
      <c r="H212" s="314"/>
    </row>
    <row r="213" spans="1:8">
      <c r="A213" s="305"/>
      <c r="B213" s="313"/>
      <c r="C213" s="749" t="s">
        <v>439</v>
      </c>
      <c r="D213" s="750"/>
      <c r="E213" s="750"/>
      <c r="F213" s="750"/>
      <c r="G213" s="750"/>
      <c r="H213" s="751"/>
    </row>
    <row r="214" spans="1:8" ht="174" customHeight="1">
      <c r="A214" s="305"/>
      <c r="B214" s="313"/>
      <c r="C214" s="307"/>
      <c r="D214" s="704" t="s">
        <v>440</v>
      </c>
      <c r="E214" s="708"/>
      <c r="F214" s="314"/>
      <c r="G214" s="314"/>
      <c r="H214" s="314"/>
    </row>
    <row r="215" spans="1:8" ht="108" customHeight="1">
      <c r="A215" s="305"/>
      <c r="B215" s="313"/>
      <c r="C215" s="310"/>
      <c r="D215" s="704" t="s">
        <v>441</v>
      </c>
      <c r="E215" s="708"/>
      <c r="F215" s="314"/>
      <c r="G215" s="314"/>
      <c r="H215" s="314"/>
    </row>
    <row r="216" spans="1:8" ht="127.5" customHeight="1">
      <c r="A216" s="305"/>
      <c r="B216" s="313"/>
      <c r="C216" s="310"/>
      <c r="D216" s="704" t="s">
        <v>442</v>
      </c>
      <c r="E216" s="708"/>
      <c r="F216" s="314"/>
      <c r="G216" s="314"/>
      <c r="H216" s="314"/>
    </row>
    <row r="217" spans="1:8" ht="114" customHeight="1">
      <c r="A217" s="305"/>
      <c r="B217" s="313"/>
      <c r="C217" s="310"/>
      <c r="D217" s="704" t="s">
        <v>443</v>
      </c>
      <c r="E217" s="708"/>
      <c r="F217" s="314"/>
      <c r="G217" s="314"/>
      <c r="H217" s="314"/>
    </row>
    <row r="218" spans="1:8" ht="53.25" customHeight="1">
      <c r="A218" s="305"/>
      <c r="B218" s="313"/>
      <c r="C218" s="309"/>
      <c r="D218" s="704" t="s">
        <v>444</v>
      </c>
      <c r="E218" s="708"/>
      <c r="F218" s="314"/>
      <c r="G218" s="314"/>
      <c r="H218" s="314"/>
    </row>
    <row r="219" spans="1:8">
      <c r="A219" s="305"/>
      <c r="B219" s="313"/>
      <c r="C219" s="749" t="s">
        <v>445</v>
      </c>
      <c r="D219" s="750"/>
      <c r="E219" s="750"/>
      <c r="F219" s="750"/>
      <c r="G219" s="750"/>
      <c r="H219" s="751"/>
    </row>
    <row r="220" spans="1:8" ht="46.5" customHeight="1">
      <c r="A220" s="305"/>
      <c r="B220" s="313"/>
      <c r="C220" s="307"/>
      <c r="D220" s="704" t="s">
        <v>446</v>
      </c>
      <c r="E220" s="708"/>
      <c r="F220" s="314"/>
      <c r="G220" s="314"/>
      <c r="H220" s="314"/>
    </row>
    <row r="221" spans="1:8" ht="73.5" customHeight="1">
      <c r="A221" s="305"/>
      <c r="B221" s="313"/>
      <c r="C221" s="310"/>
      <c r="D221" s="704" t="s">
        <v>447</v>
      </c>
      <c r="E221" s="708"/>
      <c r="F221" s="314"/>
      <c r="G221" s="314"/>
      <c r="H221" s="314"/>
    </row>
    <row r="222" spans="1:8" ht="54" customHeight="1">
      <c r="A222" s="305"/>
      <c r="B222" s="313"/>
      <c r="C222" s="309"/>
      <c r="D222" s="704" t="s">
        <v>448</v>
      </c>
      <c r="E222" s="708"/>
      <c r="F222" s="314"/>
      <c r="G222" s="314"/>
      <c r="H222" s="314"/>
    </row>
    <row r="223" spans="1:8">
      <c r="A223" s="305"/>
      <c r="B223" s="313"/>
      <c r="C223" s="749" t="s">
        <v>449</v>
      </c>
      <c r="D223" s="750"/>
      <c r="E223" s="750"/>
      <c r="F223" s="750"/>
      <c r="G223" s="750"/>
      <c r="H223" s="751"/>
    </row>
    <row r="224" spans="1:8" ht="41.25" customHeight="1">
      <c r="A224" s="305"/>
      <c r="B224" s="313"/>
      <c r="C224" s="316"/>
      <c r="D224" s="704" t="s">
        <v>1570</v>
      </c>
      <c r="E224" s="708"/>
      <c r="F224" s="314"/>
      <c r="G224" s="314"/>
      <c r="H224" s="314"/>
    </row>
    <row r="225" spans="1:8">
      <c r="A225" s="305"/>
      <c r="B225" s="313"/>
      <c r="C225" s="749" t="s">
        <v>450</v>
      </c>
      <c r="D225" s="750"/>
      <c r="E225" s="750"/>
      <c r="F225" s="750"/>
      <c r="G225" s="750"/>
      <c r="H225" s="751"/>
    </row>
    <row r="226" spans="1:8" ht="108.75" customHeight="1">
      <c r="A226" s="305"/>
      <c r="B226" s="313"/>
      <c r="C226" s="307"/>
      <c r="D226" s="704" t="s">
        <v>451</v>
      </c>
      <c r="E226" s="708"/>
      <c r="F226" s="314"/>
      <c r="G226" s="314"/>
      <c r="H226" s="314"/>
    </row>
    <row r="227" spans="1:8" ht="51" customHeight="1">
      <c r="A227" s="305"/>
      <c r="B227" s="313"/>
      <c r="C227" s="310"/>
      <c r="D227" s="704" t="s">
        <v>452</v>
      </c>
      <c r="E227" s="708"/>
      <c r="F227" s="314"/>
      <c r="G227" s="314"/>
      <c r="H227" s="314"/>
    </row>
    <row r="228" spans="1:8" ht="53.25" customHeight="1">
      <c r="A228" s="305"/>
      <c r="B228" s="313"/>
      <c r="C228" s="310"/>
      <c r="D228" s="704" t="s">
        <v>453</v>
      </c>
      <c r="E228" s="708"/>
      <c r="F228" s="314"/>
      <c r="G228" s="314"/>
      <c r="H228" s="314"/>
    </row>
    <row r="229" spans="1:8" ht="24" customHeight="1">
      <c r="A229" s="305"/>
      <c r="B229" s="313"/>
      <c r="C229" s="309"/>
      <c r="D229" s="704" t="s">
        <v>454</v>
      </c>
      <c r="E229" s="708"/>
      <c r="F229" s="314"/>
      <c r="G229" s="314"/>
      <c r="H229" s="314"/>
    </row>
    <row r="230" spans="1:8">
      <c r="A230" s="305"/>
      <c r="B230" s="313"/>
      <c r="C230" s="749" t="s">
        <v>455</v>
      </c>
      <c r="D230" s="750"/>
      <c r="E230" s="750"/>
      <c r="F230" s="750"/>
      <c r="G230" s="750"/>
      <c r="H230" s="751"/>
    </row>
    <row r="231" spans="1:8" ht="75" customHeight="1">
      <c r="A231" s="305"/>
      <c r="B231" s="313"/>
      <c r="C231" s="307"/>
      <c r="D231" s="734" t="s">
        <v>456</v>
      </c>
      <c r="E231" s="736"/>
      <c r="F231" s="314"/>
      <c r="G231" s="314"/>
      <c r="H231" s="314"/>
    </row>
    <row r="232" spans="1:8" ht="47.25" customHeight="1">
      <c r="A232" s="305"/>
      <c r="B232" s="313"/>
      <c r="C232" s="310"/>
      <c r="D232" s="734" t="s">
        <v>457</v>
      </c>
      <c r="E232" s="736"/>
      <c r="F232" s="314"/>
      <c r="G232" s="314"/>
      <c r="H232" s="314"/>
    </row>
    <row r="233" spans="1:8" ht="48.75" customHeight="1">
      <c r="A233" s="305"/>
      <c r="B233" s="313"/>
      <c r="C233" s="309"/>
      <c r="D233" s="734" t="s">
        <v>458</v>
      </c>
      <c r="E233" s="736"/>
      <c r="F233" s="314"/>
      <c r="G233" s="314"/>
      <c r="H233" s="314"/>
    </row>
    <row r="234" spans="1:8">
      <c r="A234" s="305"/>
      <c r="B234" s="313"/>
      <c r="C234" s="749" t="s">
        <v>459</v>
      </c>
      <c r="D234" s="750"/>
      <c r="E234" s="750"/>
      <c r="F234" s="750"/>
      <c r="G234" s="750"/>
      <c r="H234" s="751"/>
    </row>
    <row r="235" spans="1:8" ht="112.5" customHeight="1">
      <c r="A235" s="305"/>
      <c r="B235" s="313"/>
      <c r="C235" s="307"/>
      <c r="D235" s="704" t="s">
        <v>460</v>
      </c>
      <c r="E235" s="708"/>
      <c r="F235" s="314"/>
      <c r="G235" s="314"/>
      <c r="H235" s="314"/>
    </row>
    <row r="236" spans="1:8" ht="54" customHeight="1">
      <c r="A236" s="305"/>
      <c r="B236" s="313"/>
      <c r="C236" s="309"/>
      <c r="D236" s="704" t="s">
        <v>461</v>
      </c>
      <c r="E236" s="708"/>
      <c r="F236" s="314"/>
      <c r="G236" s="314"/>
      <c r="H236" s="314"/>
    </row>
    <row r="237" spans="1:8">
      <c r="A237" s="305"/>
      <c r="B237" s="313"/>
      <c r="C237" s="749" t="s">
        <v>462</v>
      </c>
      <c r="D237" s="750"/>
      <c r="E237" s="750"/>
      <c r="F237" s="750"/>
      <c r="G237" s="750"/>
      <c r="H237" s="751"/>
    </row>
    <row r="238" spans="1:8" ht="102" customHeight="1">
      <c r="A238" s="305"/>
      <c r="B238" s="313"/>
      <c r="C238" s="307"/>
      <c r="D238" s="704" t="s">
        <v>460</v>
      </c>
      <c r="E238" s="708"/>
      <c r="F238" s="314"/>
      <c r="G238" s="314"/>
      <c r="H238" s="314"/>
    </row>
    <row r="239" spans="1:8" ht="50.25" customHeight="1">
      <c r="A239" s="305"/>
      <c r="B239" s="313"/>
      <c r="C239" s="310"/>
      <c r="D239" s="704" t="s">
        <v>463</v>
      </c>
      <c r="E239" s="708"/>
      <c r="F239" s="314"/>
      <c r="G239" s="314"/>
      <c r="H239" s="314"/>
    </row>
    <row r="240" spans="1:8" ht="50.25" customHeight="1">
      <c r="A240" s="305"/>
      <c r="B240" s="313"/>
      <c r="C240" s="310"/>
      <c r="D240" s="704" t="s">
        <v>464</v>
      </c>
      <c r="E240" s="708"/>
      <c r="F240" s="314"/>
      <c r="G240" s="314"/>
      <c r="H240" s="314"/>
    </row>
    <row r="241" spans="1:8" ht="50.25" customHeight="1">
      <c r="A241" s="305"/>
      <c r="B241" s="313"/>
      <c r="C241" s="310"/>
      <c r="D241" s="704" t="s">
        <v>465</v>
      </c>
      <c r="E241" s="708"/>
      <c r="F241" s="314"/>
      <c r="G241" s="314"/>
      <c r="H241" s="314"/>
    </row>
    <row r="242" spans="1:8" ht="50.25" customHeight="1">
      <c r="A242" s="305"/>
      <c r="B242" s="313"/>
      <c r="C242" s="310"/>
      <c r="D242" s="704" t="s">
        <v>466</v>
      </c>
      <c r="E242" s="708"/>
      <c r="F242" s="314"/>
      <c r="G242" s="314"/>
      <c r="H242" s="314"/>
    </row>
    <row r="243" spans="1:8" ht="114.75" customHeight="1">
      <c r="A243" s="305"/>
      <c r="B243" s="313"/>
      <c r="C243" s="309"/>
      <c r="D243" s="704" t="s">
        <v>467</v>
      </c>
      <c r="E243" s="708"/>
      <c r="F243" s="314"/>
      <c r="G243" s="314"/>
      <c r="H243" s="314"/>
    </row>
    <row r="244" spans="1:8">
      <c r="A244" s="305"/>
      <c r="B244" s="313"/>
      <c r="C244" s="749" t="s">
        <v>468</v>
      </c>
      <c r="D244" s="750"/>
      <c r="E244" s="750"/>
      <c r="F244" s="750"/>
      <c r="G244" s="750"/>
      <c r="H244" s="751"/>
    </row>
    <row r="245" spans="1:8" ht="102" customHeight="1">
      <c r="A245" s="305"/>
      <c r="B245" s="313"/>
      <c r="C245" s="307"/>
      <c r="D245" s="704" t="s">
        <v>460</v>
      </c>
      <c r="E245" s="708"/>
      <c r="F245" s="314"/>
      <c r="G245" s="314"/>
      <c r="H245" s="314"/>
    </row>
    <row r="246" spans="1:8" ht="72.75" customHeight="1">
      <c r="A246" s="305"/>
      <c r="B246" s="313"/>
      <c r="C246" s="310"/>
      <c r="D246" s="704" t="s">
        <v>469</v>
      </c>
      <c r="E246" s="708"/>
      <c r="F246" s="314"/>
      <c r="G246" s="314"/>
      <c r="H246" s="314"/>
    </row>
    <row r="247" spans="1:8" ht="45" customHeight="1">
      <c r="A247" s="305"/>
      <c r="B247" s="313"/>
      <c r="C247" s="309"/>
      <c r="D247" s="704" t="s">
        <v>470</v>
      </c>
      <c r="E247" s="708"/>
      <c r="F247" s="314"/>
      <c r="G247" s="314"/>
      <c r="H247" s="314"/>
    </row>
    <row r="248" spans="1:8">
      <c r="A248" s="305"/>
      <c r="B248" s="313"/>
      <c r="C248" s="749" t="s">
        <v>471</v>
      </c>
      <c r="D248" s="750"/>
      <c r="E248" s="750"/>
      <c r="F248" s="750"/>
      <c r="G248" s="750"/>
      <c r="H248" s="751"/>
    </row>
    <row r="249" spans="1:8" ht="59.25" customHeight="1">
      <c r="A249" s="305"/>
      <c r="B249" s="313"/>
      <c r="C249" s="307"/>
      <c r="D249" s="704" t="s">
        <v>472</v>
      </c>
      <c r="E249" s="708"/>
      <c r="F249" s="314"/>
      <c r="G249" s="314"/>
      <c r="H249" s="314"/>
    </row>
    <row r="250" spans="1:8" ht="60" customHeight="1">
      <c r="A250" s="305"/>
      <c r="B250" s="313"/>
      <c r="C250" s="309"/>
      <c r="D250" s="704" t="s">
        <v>473</v>
      </c>
      <c r="E250" s="708"/>
      <c r="F250" s="314"/>
      <c r="G250" s="314"/>
      <c r="H250" s="314"/>
    </row>
    <row r="251" spans="1:8">
      <c r="A251" s="305"/>
      <c r="B251" s="313"/>
      <c r="C251" s="749" t="s">
        <v>474</v>
      </c>
      <c r="D251" s="750"/>
      <c r="E251" s="750"/>
      <c r="F251" s="750"/>
      <c r="G251" s="750"/>
      <c r="H251" s="751"/>
    </row>
    <row r="252" spans="1:8" ht="47.25" customHeight="1">
      <c r="A252" s="305"/>
      <c r="B252" s="313"/>
      <c r="C252" s="307"/>
      <c r="D252" s="704" t="s">
        <v>475</v>
      </c>
      <c r="E252" s="708"/>
      <c r="F252" s="314"/>
      <c r="G252" s="314"/>
      <c r="H252" s="314"/>
    </row>
    <row r="253" spans="1:8" ht="66.75" customHeight="1">
      <c r="A253" s="305"/>
      <c r="B253" s="313"/>
      <c r="C253" s="309"/>
      <c r="D253" s="704" t="s">
        <v>476</v>
      </c>
      <c r="E253" s="708"/>
      <c r="F253" s="314"/>
      <c r="G253" s="314"/>
      <c r="H253" s="314"/>
    </row>
    <row r="254" spans="1:8">
      <c r="A254" s="305"/>
      <c r="B254" s="313"/>
      <c r="C254" s="749" t="s">
        <v>477</v>
      </c>
      <c r="D254" s="750"/>
      <c r="E254" s="750"/>
      <c r="F254" s="750"/>
      <c r="G254" s="750"/>
      <c r="H254" s="751"/>
    </row>
    <row r="255" spans="1:8" ht="46.5" customHeight="1">
      <c r="A255" s="305"/>
      <c r="B255" s="313"/>
      <c r="C255" s="307"/>
      <c r="D255" s="704" t="s">
        <v>478</v>
      </c>
      <c r="E255" s="708"/>
      <c r="F255" s="314"/>
      <c r="G255" s="314"/>
      <c r="H255" s="314"/>
    </row>
    <row r="256" spans="1:8" ht="54.75" customHeight="1">
      <c r="A256" s="305"/>
      <c r="B256" s="313"/>
      <c r="C256" s="310"/>
      <c r="D256" s="704" t="s">
        <v>479</v>
      </c>
      <c r="E256" s="708"/>
      <c r="F256" s="314"/>
      <c r="G256" s="314"/>
      <c r="H256" s="314"/>
    </row>
    <row r="257" spans="1:8" ht="42.75" customHeight="1">
      <c r="A257" s="305"/>
      <c r="B257" s="313"/>
      <c r="C257" s="309"/>
      <c r="D257" s="704" t="s">
        <v>480</v>
      </c>
      <c r="E257" s="708"/>
      <c r="F257" s="314"/>
      <c r="G257" s="314"/>
      <c r="H257" s="314"/>
    </row>
    <row r="258" spans="1:8">
      <c r="A258" s="305"/>
      <c r="B258" s="313"/>
      <c r="C258" s="756" t="s">
        <v>481</v>
      </c>
      <c r="D258" s="757"/>
      <c r="E258" s="757"/>
      <c r="F258" s="750"/>
      <c r="G258" s="750"/>
      <c r="H258" s="751"/>
    </row>
    <row r="259" spans="1:8" ht="52.5" customHeight="1">
      <c r="A259" s="305"/>
      <c r="B259" s="313"/>
      <c r="C259" s="691" t="s">
        <v>482</v>
      </c>
      <c r="D259" s="691"/>
      <c r="E259" s="691"/>
      <c r="F259" s="314"/>
      <c r="G259" s="314"/>
      <c r="H259" s="314"/>
    </row>
    <row r="260" spans="1:8" ht="60.75" customHeight="1">
      <c r="A260" s="305"/>
      <c r="B260" s="313"/>
      <c r="C260" s="691" t="s">
        <v>483</v>
      </c>
      <c r="D260" s="691"/>
      <c r="E260" s="691"/>
      <c r="F260" s="314"/>
      <c r="G260" s="314"/>
      <c r="H260" s="314"/>
    </row>
    <row r="261" spans="1:8" ht="54.75" customHeight="1">
      <c r="A261" s="305"/>
      <c r="B261" s="313"/>
      <c r="C261" s="691" t="s">
        <v>484</v>
      </c>
      <c r="D261" s="691"/>
      <c r="E261" s="691"/>
      <c r="F261" s="314"/>
      <c r="G261" s="314"/>
      <c r="H261" s="314"/>
    </row>
    <row r="262" spans="1:8" ht="54" customHeight="1">
      <c r="A262" s="305"/>
      <c r="B262" s="313"/>
      <c r="C262" s="691" t="s">
        <v>485</v>
      </c>
      <c r="D262" s="691"/>
      <c r="E262" s="691"/>
      <c r="F262" s="314"/>
      <c r="G262" s="314"/>
      <c r="H262" s="314"/>
    </row>
    <row r="263" spans="1:8">
      <c r="A263" s="305"/>
      <c r="B263" s="313"/>
      <c r="C263" s="754" t="s">
        <v>486</v>
      </c>
      <c r="D263" s="755"/>
      <c r="E263" s="755"/>
      <c r="F263" s="750"/>
      <c r="G263" s="750"/>
      <c r="H263" s="751"/>
    </row>
    <row r="264" spans="1:8" ht="113.25" customHeight="1">
      <c r="A264" s="305"/>
      <c r="B264" s="313"/>
      <c r="C264" s="691" t="s">
        <v>487</v>
      </c>
      <c r="D264" s="691"/>
      <c r="E264" s="691"/>
      <c r="F264" s="314"/>
      <c r="G264" s="314"/>
      <c r="H264" s="314"/>
    </row>
    <row r="265" spans="1:8" ht="78" customHeight="1">
      <c r="A265" s="305"/>
      <c r="B265" s="313"/>
      <c r="C265" s="691" t="s">
        <v>488</v>
      </c>
      <c r="D265" s="691"/>
      <c r="E265" s="691"/>
      <c r="F265" s="314"/>
      <c r="G265" s="314"/>
      <c r="H265" s="314"/>
    </row>
    <row r="266" spans="1:8" s="285" customFormat="1" ht="60.75" customHeight="1">
      <c r="A266" s="328"/>
      <c r="B266" s="313"/>
      <c r="C266" s="691" t="s">
        <v>489</v>
      </c>
      <c r="D266" s="691"/>
      <c r="E266" s="691"/>
      <c r="F266" s="329"/>
      <c r="G266" s="329"/>
      <c r="H266" s="329"/>
    </row>
    <row r="267" spans="1:8" s="285" customFormat="1" ht="53.25" customHeight="1">
      <c r="A267" s="328"/>
      <c r="B267" s="313"/>
      <c r="C267" s="691" t="s">
        <v>490</v>
      </c>
      <c r="D267" s="691"/>
      <c r="E267" s="691"/>
      <c r="F267" s="329"/>
      <c r="G267" s="329"/>
      <c r="H267" s="329"/>
    </row>
    <row r="268" spans="1:8">
      <c r="A268" s="330"/>
      <c r="B268" s="313"/>
      <c r="C268" s="754" t="s">
        <v>491</v>
      </c>
      <c r="D268" s="755"/>
      <c r="E268" s="755"/>
      <c r="F268" s="750"/>
      <c r="G268" s="750"/>
      <c r="H268" s="751"/>
    </row>
    <row r="269" spans="1:8" ht="55.5" customHeight="1">
      <c r="A269" s="330"/>
      <c r="B269" s="313"/>
      <c r="C269" s="691" t="s">
        <v>1571</v>
      </c>
      <c r="D269" s="691"/>
      <c r="E269" s="691"/>
      <c r="F269" s="314"/>
      <c r="G269" s="314"/>
      <c r="H269" s="314"/>
    </row>
    <row r="270" spans="1:8">
      <c r="A270" s="330"/>
      <c r="B270" s="313"/>
      <c r="C270" s="754" t="s">
        <v>492</v>
      </c>
      <c r="D270" s="755"/>
      <c r="E270" s="755"/>
      <c r="F270" s="750"/>
      <c r="G270" s="750"/>
      <c r="H270" s="751"/>
    </row>
    <row r="271" spans="1:8" ht="57" customHeight="1">
      <c r="A271" s="330"/>
      <c r="B271" s="313"/>
      <c r="C271" s="691" t="s">
        <v>493</v>
      </c>
      <c r="D271" s="691"/>
      <c r="E271" s="691"/>
      <c r="F271" s="314"/>
      <c r="G271" s="314"/>
      <c r="H271" s="314"/>
    </row>
    <row r="272" spans="1:8" ht="69.75" customHeight="1">
      <c r="A272" s="330"/>
      <c r="B272" s="313"/>
      <c r="C272" s="691" t="s">
        <v>494</v>
      </c>
      <c r="D272" s="691"/>
      <c r="E272" s="691"/>
      <c r="F272" s="314"/>
      <c r="G272" s="314"/>
      <c r="H272" s="314"/>
    </row>
    <row r="273" spans="1:8" ht="75" customHeight="1">
      <c r="A273" s="330"/>
      <c r="B273" s="313"/>
      <c r="C273" s="691" t="s">
        <v>495</v>
      </c>
      <c r="D273" s="691"/>
      <c r="E273" s="691"/>
      <c r="F273" s="314"/>
      <c r="G273" s="314"/>
      <c r="H273" s="314"/>
    </row>
    <row r="274" spans="1:8" ht="75" customHeight="1">
      <c r="A274" s="330"/>
      <c r="B274" s="313"/>
      <c r="C274" s="691" t="s">
        <v>496</v>
      </c>
      <c r="D274" s="691"/>
      <c r="E274" s="691"/>
      <c r="F274" s="314"/>
      <c r="G274" s="314"/>
      <c r="H274" s="314"/>
    </row>
    <row r="275" spans="1:8">
      <c r="A275" s="330"/>
      <c r="B275" s="313"/>
      <c r="C275" s="752" t="s">
        <v>497</v>
      </c>
      <c r="D275" s="753"/>
      <c r="E275" s="753"/>
      <c r="F275" s="750"/>
      <c r="G275" s="750"/>
      <c r="H275" s="751"/>
    </row>
    <row r="276" spans="1:8" ht="91.5" customHeight="1">
      <c r="A276" s="330"/>
      <c r="B276" s="313"/>
      <c r="C276" s="691" t="s">
        <v>498</v>
      </c>
      <c r="D276" s="691"/>
      <c r="E276" s="691"/>
      <c r="F276" s="314"/>
      <c r="G276" s="314"/>
      <c r="H276" s="314"/>
    </row>
    <row r="277" spans="1:8" ht="96.75" customHeight="1">
      <c r="A277" s="330"/>
      <c r="B277" s="331"/>
      <c r="C277" s="691" t="s">
        <v>499</v>
      </c>
      <c r="D277" s="691"/>
      <c r="E277" s="691"/>
      <c r="F277" s="314"/>
      <c r="G277" s="314"/>
      <c r="H277" s="314"/>
    </row>
    <row r="278" spans="1:8" ht="108" customHeight="1">
      <c r="A278" s="330"/>
      <c r="B278" s="313"/>
      <c r="C278" s="691" t="s">
        <v>500</v>
      </c>
      <c r="D278" s="691"/>
      <c r="E278" s="691"/>
      <c r="F278" s="314"/>
      <c r="G278" s="314"/>
      <c r="H278" s="314"/>
    </row>
    <row r="279" spans="1:8" ht="93.75" customHeight="1">
      <c r="A279" s="330"/>
      <c r="B279" s="324"/>
      <c r="C279" s="691" t="s">
        <v>501</v>
      </c>
      <c r="D279" s="691"/>
      <c r="E279" s="691"/>
      <c r="F279" s="314"/>
      <c r="G279" s="322"/>
      <c r="H279" s="322"/>
    </row>
    <row r="280" spans="1:8">
      <c r="A280" s="742" t="s">
        <v>502</v>
      </c>
      <c r="B280" s="743"/>
      <c r="C280" s="743"/>
      <c r="D280" s="743"/>
      <c r="E280" s="743"/>
      <c r="F280" s="743"/>
      <c r="G280" s="743"/>
      <c r="H280" s="744"/>
    </row>
    <row r="281" spans="1:8">
      <c r="A281" s="330"/>
      <c r="B281" s="745" t="s">
        <v>503</v>
      </c>
      <c r="C281" s="746"/>
      <c r="D281" s="746"/>
      <c r="E281" s="746"/>
      <c r="F281" s="746"/>
      <c r="G281" s="746"/>
      <c r="H281" s="747"/>
    </row>
    <row r="282" spans="1:8" ht="96" customHeight="1">
      <c r="A282" s="330"/>
      <c r="B282" s="321"/>
      <c r="C282" s="704" t="s">
        <v>504</v>
      </c>
      <c r="D282" s="718"/>
      <c r="E282" s="708"/>
      <c r="F282" s="314"/>
      <c r="G282" s="314"/>
      <c r="H282" s="314"/>
    </row>
    <row r="283" spans="1:8" ht="22.5" customHeight="1">
      <c r="A283" s="330"/>
      <c r="B283" s="313"/>
      <c r="C283" s="704" t="s">
        <v>505</v>
      </c>
      <c r="D283" s="718"/>
      <c r="E283" s="708"/>
      <c r="F283" s="314"/>
      <c r="G283" s="314"/>
      <c r="H283" s="314"/>
    </row>
    <row r="284" spans="1:8" ht="20.25" customHeight="1">
      <c r="A284" s="330"/>
      <c r="B284" s="313"/>
      <c r="C284" s="704" t="s">
        <v>506</v>
      </c>
      <c r="D284" s="718"/>
      <c r="E284" s="708"/>
      <c r="F284" s="314"/>
      <c r="G284" s="314"/>
      <c r="H284" s="314"/>
    </row>
    <row r="285" spans="1:8" ht="21" customHeight="1">
      <c r="A285" s="330"/>
      <c r="B285" s="313"/>
      <c r="C285" s="704" t="s">
        <v>507</v>
      </c>
      <c r="D285" s="718"/>
      <c r="E285" s="708"/>
      <c r="F285" s="314"/>
      <c r="G285" s="314"/>
      <c r="H285" s="314"/>
    </row>
    <row r="286" spans="1:8" ht="70.5" customHeight="1">
      <c r="A286" s="330"/>
      <c r="B286" s="313"/>
      <c r="C286" s="704" t="s">
        <v>508</v>
      </c>
      <c r="D286" s="718"/>
      <c r="E286" s="708"/>
      <c r="F286" s="314"/>
      <c r="G286" s="314"/>
      <c r="H286" s="314"/>
    </row>
    <row r="287" spans="1:8" ht="114.75" customHeight="1">
      <c r="A287" s="330"/>
      <c r="B287" s="324"/>
      <c r="C287" s="704" t="s">
        <v>509</v>
      </c>
      <c r="D287" s="718"/>
      <c r="E287" s="708"/>
      <c r="F287" s="314"/>
      <c r="G287" s="314"/>
      <c r="H287" s="314"/>
    </row>
    <row r="288" spans="1:8">
      <c r="A288" s="330"/>
      <c r="B288" s="745" t="s">
        <v>510</v>
      </c>
      <c r="C288" s="746"/>
      <c r="D288" s="746"/>
      <c r="E288" s="746"/>
      <c r="F288" s="746"/>
      <c r="G288" s="746"/>
      <c r="H288" s="747"/>
    </row>
    <row r="289" spans="1:8" ht="91.5" customHeight="1">
      <c r="A289" s="330"/>
      <c r="B289" s="321"/>
      <c r="C289" s="704" t="s">
        <v>511</v>
      </c>
      <c r="D289" s="718"/>
      <c r="E289" s="708"/>
      <c r="F289" s="314"/>
      <c r="G289" s="314"/>
      <c r="H289" s="314"/>
    </row>
    <row r="290" spans="1:8" ht="90.75" customHeight="1">
      <c r="A290" s="330"/>
      <c r="B290" s="324"/>
      <c r="C290" s="704" t="s">
        <v>512</v>
      </c>
      <c r="D290" s="718"/>
      <c r="E290" s="708"/>
      <c r="F290" s="314"/>
      <c r="G290" s="314"/>
      <c r="H290" s="314"/>
    </row>
    <row r="291" spans="1:8">
      <c r="A291" s="330"/>
      <c r="B291" s="745" t="s">
        <v>513</v>
      </c>
      <c r="C291" s="746"/>
      <c r="D291" s="746"/>
      <c r="E291" s="746"/>
      <c r="F291" s="746"/>
      <c r="G291" s="746"/>
      <c r="H291" s="747"/>
    </row>
    <row r="292" spans="1:8" ht="56.25" customHeight="1">
      <c r="A292" s="330"/>
      <c r="B292" s="332"/>
      <c r="C292" s="704" t="s">
        <v>1572</v>
      </c>
      <c r="D292" s="718"/>
      <c r="E292" s="708"/>
      <c r="F292" s="314"/>
      <c r="G292" s="314"/>
      <c r="H292" s="314"/>
    </row>
    <row r="293" spans="1:8">
      <c r="A293" s="330"/>
      <c r="B293" s="745" t="s">
        <v>514</v>
      </c>
      <c r="C293" s="746"/>
      <c r="D293" s="746"/>
      <c r="E293" s="746"/>
      <c r="F293" s="746"/>
      <c r="G293" s="746"/>
      <c r="H293" s="747"/>
    </row>
    <row r="294" spans="1:8" ht="69.75" customHeight="1">
      <c r="A294" s="330"/>
      <c r="B294" s="332"/>
      <c r="C294" s="704" t="s">
        <v>1573</v>
      </c>
      <c r="D294" s="718"/>
      <c r="E294" s="708"/>
      <c r="F294" s="314"/>
      <c r="G294" s="314"/>
      <c r="H294" s="314"/>
    </row>
    <row r="295" spans="1:8">
      <c r="A295" s="742" t="s">
        <v>515</v>
      </c>
      <c r="B295" s="743"/>
      <c r="C295" s="743"/>
      <c r="D295" s="743"/>
      <c r="E295" s="743"/>
      <c r="F295" s="743"/>
      <c r="G295" s="743"/>
      <c r="H295" s="744"/>
    </row>
    <row r="296" spans="1:8">
      <c r="A296" s="330"/>
      <c r="B296" s="745" t="s">
        <v>516</v>
      </c>
      <c r="C296" s="746"/>
      <c r="D296" s="746"/>
      <c r="E296" s="746"/>
      <c r="F296" s="746"/>
      <c r="G296" s="746"/>
      <c r="H296" s="747"/>
    </row>
    <row r="297" spans="1:8">
      <c r="A297" s="305"/>
      <c r="B297" s="321"/>
      <c r="C297" s="749" t="s">
        <v>517</v>
      </c>
      <c r="D297" s="750"/>
      <c r="E297" s="750"/>
      <c r="F297" s="750"/>
      <c r="G297" s="750"/>
      <c r="H297" s="751"/>
    </row>
    <row r="298" spans="1:8" ht="50.25" customHeight="1">
      <c r="A298" s="330"/>
      <c r="B298" s="313"/>
      <c r="C298" s="704" t="s">
        <v>518</v>
      </c>
      <c r="D298" s="718"/>
      <c r="E298" s="708"/>
      <c r="F298" s="314"/>
      <c r="G298" s="314"/>
      <c r="H298" s="314"/>
    </row>
    <row r="299" spans="1:8" ht="75" customHeight="1">
      <c r="A299" s="330"/>
      <c r="B299" s="313"/>
      <c r="C299" s="704" t="s">
        <v>519</v>
      </c>
      <c r="D299" s="718"/>
      <c r="E299" s="708"/>
      <c r="F299" s="314"/>
      <c r="G299" s="314"/>
      <c r="H299" s="314"/>
    </row>
    <row r="300" spans="1:8">
      <c r="A300" s="305"/>
      <c r="B300" s="313"/>
      <c r="C300" s="749" t="s">
        <v>520</v>
      </c>
      <c r="D300" s="750"/>
      <c r="E300" s="750"/>
      <c r="F300" s="750"/>
      <c r="G300" s="750"/>
      <c r="H300" s="751"/>
    </row>
    <row r="301" spans="1:8" ht="54.75" customHeight="1">
      <c r="A301" s="330"/>
      <c r="B301" s="313"/>
      <c r="C301" s="704" t="s">
        <v>521</v>
      </c>
      <c r="D301" s="718"/>
      <c r="E301" s="708"/>
      <c r="F301" s="314"/>
      <c r="G301" s="314"/>
      <c r="H301" s="314"/>
    </row>
    <row r="302" spans="1:8" ht="50.25" customHeight="1">
      <c r="A302" s="330"/>
      <c r="B302" s="313"/>
      <c r="C302" s="704" t="s">
        <v>522</v>
      </c>
      <c r="D302" s="718"/>
      <c r="E302" s="708"/>
      <c r="F302" s="314"/>
      <c r="G302" s="314"/>
      <c r="H302" s="314"/>
    </row>
    <row r="303" spans="1:8" ht="45.75" customHeight="1">
      <c r="A303" s="330"/>
      <c r="B303" s="313"/>
      <c r="C303" s="704" t="s">
        <v>523</v>
      </c>
      <c r="D303" s="718"/>
      <c r="E303" s="708"/>
      <c r="F303" s="314"/>
      <c r="G303" s="314"/>
      <c r="H303" s="314"/>
    </row>
    <row r="304" spans="1:8" ht="46.5" customHeight="1">
      <c r="A304" s="330"/>
      <c r="B304" s="313"/>
      <c r="C304" s="704" t="s">
        <v>524</v>
      </c>
      <c r="D304" s="718"/>
      <c r="E304" s="708"/>
      <c r="F304" s="314"/>
      <c r="G304" s="314"/>
      <c r="H304" s="314"/>
    </row>
    <row r="305" spans="1:8" ht="46.5" customHeight="1">
      <c r="A305" s="330"/>
      <c r="B305" s="313"/>
      <c r="C305" s="704" t="s">
        <v>525</v>
      </c>
      <c r="D305" s="718"/>
      <c r="E305" s="708"/>
      <c r="F305" s="314"/>
      <c r="G305" s="314"/>
      <c r="H305" s="314"/>
    </row>
    <row r="306" spans="1:8" ht="54" customHeight="1">
      <c r="A306" s="330"/>
      <c r="B306" s="313"/>
      <c r="C306" s="704" t="s">
        <v>526</v>
      </c>
      <c r="D306" s="718"/>
      <c r="E306" s="708"/>
      <c r="F306" s="314"/>
      <c r="G306" s="314"/>
      <c r="H306" s="314"/>
    </row>
    <row r="307" spans="1:8">
      <c r="A307" s="305"/>
      <c r="B307" s="313"/>
      <c r="C307" s="749" t="s">
        <v>527</v>
      </c>
      <c r="D307" s="750"/>
      <c r="E307" s="750"/>
      <c r="F307" s="750"/>
      <c r="G307" s="750"/>
      <c r="H307" s="751"/>
    </row>
    <row r="308" spans="1:8" ht="35.25" customHeight="1">
      <c r="A308" s="330"/>
      <c r="B308" s="313"/>
      <c r="C308" s="704" t="s">
        <v>1574</v>
      </c>
      <c r="D308" s="718"/>
      <c r="E308" s="708"/>
      <c r="F308" s="314"/>
      <c r="G308" s="314"/>
      <c r="H308" s="314"/>
    </row>
    <row r="309" spans="1:8">
      <c r="A309" s="305"/>
      <c r="B309" s="313"/>
      <c r="C309" s="749" t="s">
        <v>528</v>
      </c>
      <c r="D309" s="750"/>
      <c r="E309" s="750"/>
      <c r="F309" s="750"/>
      <c r="G309" s="750"/>
      <c r="H309" s="751"/>
    </row>
    <row r="310" spans="1:8" ht="54.75" customHeight="1">
      <c r="A310" s="330"/>
      <c r="B310" s="313"/>
      <c r="C310" s="704" t="s">
        <v>529</v>
      </c>
      <c r="D310" s="718"/>
      <c r="E310" s="708"/>
      <c r="F310" s="314"/>
      <c r="G310" s="314"/>
      <c r="H310" s="314"/>
    </row>
    <row r="311" spans="1:8" ht="39" customHeight="1">
      <c r="A311" s="330"/>
      <c r="B311" s="313"/>
      <c r="C311" s="704" t="s">
        <v>530</v>
      </c>
      <c r="D311" s="718"/>
      <c r="E311" s="708"/>
      <c r="F311" s="314"/>
      <c r="G311" s="314"/>
      <c r="H311" s="314"/>
    </row>
    <row r="312" spans="1:8">
      <c r="A312" s="305"/>
      <c r="B312" s="313"/>
      <c r="C312" s="749" t="s">
        <v>531</v>
      </c>
      <c r="D312" s="750"/>
      <c r="E312" s="750"/>
      <c r="F312" s="750"/>
      <c r="G312" s="750"/>
      <c r="H312" s="751"/>
    </row>
    <row r="313" spans="1:8" ht="54" customHeight="1">
      <c r="A313" s="330"/>
      <c r="B313" s="313"/>
      <c r="C313" s="704" t="s">
        <v>1575</v>
      </c>
      <c r="D313" s="718"/>
      <c r="E313" s="708"/>
      <c r="F313" s="314"/>
      <c r="G313" s="314"/>
      <c r="H313" s="314"/>
    </row>
    <row r="314" spans="1:8">
      <c r="A314" s="305"/>
      <c r="B314" s="313"/>
      <c r="C314" s="749" t="s">
        <v>532</v>
      </c>
      <c r="D314" s="750"/>
      <c r="E314" s="750"/>
      <c r="F314" s="750"/>
      <c r="G314" s="750"/>
      <c r="H314" s="751"/>
    </row>
    <row r="315" spans="1:8" ht="45" customHeight="1">
      <c r="A315" s="330"/>
      <c r="B315" s="313"/>
      <c r="C315" s="704" t="s">
        <v>533</v>
      </c>
      <c r="D315" s="718"/>
      <c r="E315" s="708"/>
      <c r="F315" s="314"/>
      <c r="G315" s="314"/>
      <c r="H315" s="314"/>
    </row>
    <row r="316" spans="1:8" ht="34.5" customHeight="1">
      <c r="A316" s="330"/>
      <c r="B316" s="313"/>
      <c r="C316" s="704" t="s">
        <v>534</v>
      </c>
      <c r="D316" s="718"/>
      <c r="E316" s="708"/>
      <c r="F316" s="314"/>
      <c r="G316" s="314"/>
      <c r="H316" s="314"/>
    </row>
    <row r="317" spans="1:8">
      <c r="A317" s="305"/>
      <c r="B317" s="313"/>
      <c r="C317" s="749" t="s">
        <v>535</v>
      </c>
      <c r="D317" s="750"/>
      <c r="E317" s="750"/>
      <c r="F317" s="750"/>
      <c r="G317" s="750"/>
      <c r="H317" s="751"/>
    </row>
    <row r="318" spans="1:8" ht="69.75" customHeight="1">
      <c r="A318" s="330"/>
      <c r="B318" s="313"/>
      <c r="C318" s="704" t="s">
        <v>536</v>
      </c>
      <c r="D318" s="718"/>
      <c r="E318" s="708"/>
      <c r="F318" s="314"/>
      <c r="G318" s="314"/>
      <c r="H318" s="314"/>
    </row>
    <row r="319" spans="1:8" ht="44.25" customHeight="1">
      <c r="A319" s="330"/>
      <c r="B319" s="313"/>
      <c r="C319" s="704" t="s">
        <v>537</v>
      </c>
      <c r="D319" s="718"/>
      <c r="E319" s="708"/>
      <c r="F319" s="314"/>
      <c r="G319" s="314"/>
      <c r="H319" s="314"/>
    </row>
    <row r="320" spans="1:8" ht="101.25" customHeight="1">
      <c r="A320" s="330"/>
      <c r="B320" s="313"/>
      <c r="C320" s="704" t="s">
        <v>538</v>
      </c>
      <c r="D320" s="718"/>
      <c r="E320" s="708"/>
      <c r="F320" s="314"/>
      <c r="G320" s="314"/>
      <c r="H320" s="314"/>
    </row>
    <row r="321" spans="1:8">
      <c r="A321" s="305"/>
      <c r="B321" s="313"/>
      <c r="C321" s="749" t="s">
        <v>539</v>
      </c>
      <c r="D321" s="750"/>
      <c r="E321" s="750"/>
      <c r="F321" s="750"/>
      <c r="G321" s="750"/>
      <c r="H321" s="751"/>
    </row>
    <row r="322" spans="1:8" ht="50.25" customHeight="1">
      <c r="A322" s="330"/>
      <c r="B322" s="313"/>
      <c r="C322" s="704" t="s">
        <v>1576</v>
      </c>
      <c r="D322" s="718"/>
      <c r="E322" s="708"/>
      <c r="F322" s="314"/>
      <c r="G322" s="314"/>
      <c r="H322" s="314"/>
    </row>
    <row r="323" spans="1:8">
      <c r="A323" s="305"/>
      <c r="B323" s="313"/>
      <c r="C323" s="749" t="s">
        <v>540</v>
      </c>
      <c r="D323" s="750"/>
      <c r="E323" s="750"/>
      <c r="F323" s="750"/>
      <c r="G323" s="750"/>
      <c r="H323" s="751"/>
    </row>
    <row r="324" spans="1:8" ht="50.25" customHeight="1">
      <c r="A324" s="330"/>
      <c r="B324" s="313"/>
      <c r="C324" s="704" t="s">
        <v>541</v>
      </c>
      <c r="D324" s="718"/>
      <c r="E324" s="708"/>
      <c r="F324" s="314"/>
      <c r="G324" s="314"/>
      <c r="H324" s="314"/>
    </row>
    <row r="325" spans="1:8">
      <c r="A325" s="330"/>
      <c r="B325" s="313"/>
      <c r="C325" s="704" t="s">
        <v>542</v>
      </c>
      <c r="D325" s="718"/>
      <c r="E325" s="708"/>
      <c r="F325" s="314"/>
      <c r="G325" s="314"/>
      <c r="H325" s="314"/>
    </row>
    <row r="326" spans="1:8">
      <c r="A326" s="305"/>
      <c r="B326" s="313"/>
      <c r="C326" s="749" t="s">
        <v>543</v>
      </c>
      <c r="D326" s="750"/>
      <c r="E326" s="750"/>
      <c r="F326" s="750"/>
      <c r="G326" s="750"/>
      <c r="H326" s="751"/>
    </row>
    <row r="327" spans="1:8" ht="81" customHeight="1">
      <c r="A327" s="330"/>
      <c r="B327" s="313"/>
      <c r="C327" s="704" t="s">
        <v>1577</v>
      </c>
      <c r="D327" s="718"/>
      <c r="E327" s="708"/>
      <c r="F327" s="314"/>
      <c r="G327" s="314"/>
      <c r="H327" s="314"/>
    </row>
    <row r="328" spans="1:8">
      <c r="A328" s="330"/>
      <c r="B328" s="313"/>
      <c r="C328" s="749" t="s">
        <v>544</v>
      </c>
      <c r="D328" s="750"/>
      <c r="E328" s="750"/>
      <c r="F328" s="750"/>
      <c r="G328" s="750"/>
      <c r="H328" s="751"/>
    </row>
    <row r="329" spans="1:8">
      <c r="A329" s="330"/>
      <c r="B329" s="313"/>
      <c r="C329" s="704" t="s">
        <v>1578</v>
      </c>
      <c r="D329" s="718"/>
      <c r="E329" s="708"/>
      <c r="F329" s="314"/>
      <c r="G329" s="314"/>
      <c r="H329" s="314"/>
    </row>
    <row r="330" spans="1:8">
      <c r="A330" s="330"/>
      <c r="B330" s="313"/>
      <c r="C330" s="749" t="s">
        <v>545</v>
      </c>
      <c r="D330" s="750"/>
      <c r="E330" s="750"/>
      <c r="F330" s="750"/>
      <c r="G330" s="750"/>
      <c r="H330" s="751"/>
    </row>
    <row r="331" spans="1:8" ht="46.5" customHeight="1">
      <c r="A331" s="330"/>
      <c r="B331" s="313"/>
      <c r="C331" s="704" t="s">
        <v>1579</v>
      </c>
      <c r="D331" s="718"/>
      <c r="E331" s="708"/>
      <c r="F331" s="314"/>
      <c r="G331" s="314"/>
      <c r="H331" s="314"/>
    </row>
    <row r="332" spans="1:8">
      <c r="A332" s="330"/>
      <c r="B332" s="313"/>
      <c r="C332" s="749" t="s">
        <v>546</v>
      </c>
      <c r="D332" s="750"/>
      <c r="E332" s="750"/>
      <c r="F332" s="750"/>
      <c r="G332" s="750"/>
      <c r="H332" s="751"/>
    </row>
    <row r="333" spans="1:8" ht="52.5" customHeight="1">
      <c r="A333" s="330"/>
      <c r="B333" s="313"/>
      <c r="C333" s="704" t="s">
        <v>1580</v>
      </c>
      <c r="D333" s="718"/>
      <c r="E333" s="708"/>
      <c r="F333" s="314"/>
      <c r="G333" s="314"/>
      <c r="H333" s="314"/>
    </row>
    <row r="334" spans="1:8">
      <c r="A334" s="330"/>
      <c r="B334" s="313"/>
      <c r="C334" s="749" t="s">
        <v>547</v>
      </c>
      <c r="D334" s="750"/>
      <c r="E334" s="750"/>
      <c r="F334" s="750"/>
      <c r="G334" s="750"/>
      <c r="H334" s="751"/>
    </row>
    <row r="335" spans="1:8">
      <c r="A335" s="330"/>
      <c r="B335" s="313"/>
      <c r="C335" s="704" t="s">
        <v>1581</v>
      </c>
      <c r="D335" s="718"/>
      <c r="E335" s="708"/>
      <c r="F335" s="314"/>
      <c r="G335" s="314"/>
      <c r="H335" s="314"/>
    </row>
    <row r="336" spans="1:8">
      <c r="A336" s="330"/>
      <c r="B336" s="313"/>
      <c r="C336" s="749" t="s">
        <v>548</v>
      </c>
      <c r="D336" s="750"/>
      <c r="E336" s="750"/>
      <c r="F336" s="750"/>
      <c r="G336" s="750"/>
      <c r="H336" s="751"/>
    </row>
    <row r="337" spans="1:8" ht="47.25" customHeight="1">
      <c r="A337" s="330"/>
      <c r="B337" s="313"/>
      <c r="C337" s="704" t="s">
        <v>549</v>
      </c>
      <c r="D337" s="718"/>
      <c r="E337" s="708"/>
      <c r="F337" s="314"/>
      <c r="G337" s="314"/>
      <c r="H337" s="314"/>
    </row>
    <row r="338" spans="1:8" ht="51.75" customHeight="1">
      <c r="A338" s="330"/>
      <c r="B338" s="313"/>
      <c r="C338" s="704" t="s">
        <v>550</v>
      </c>
      <c r="D338" s="718"/>
      <c r="E338" s="708"/>
      <c r="F338" s="314"/>
      <c r="G338" s="314"/>
      <c r="H338" s="314"/>
    </row>
    <row r="339" spans="1:8">
      <c r="A339" s="330"/>
      <c r="B339" s="313"/>
      <c r="C339" s="749" t="s">
        <v>551</v>
      </c>
      <c r="D339" s="750"/>
      <c r="E339" s="750"/>
      <c r="F339" s="750"/>
      <c r="G339" s="750"/>
      <c r="H339" s="751"/>
    </row>
    <row r="340" spans="1:8" ht="44.25" customHeight="1">
      <c r="A340" s="330"/>
      <c r="B340" s="324"/>
      <c r="C340" s="704" t="s">
        <v>1582</v>
      </c>
      <c r="D340" s="718"/>
      <c r="E340" s="708"/>
      <c r="F340" s="314"/>
      <c r="G340" s="314"/>
      <c r="H340" s="314"/>
    </row>
    <row r="341" spans="1:8">
      <c r="A341" s="330"/>
      <c r="B341" s="745" t="s">
        <v>552</v>
      </c>
      <c r="C341" s="746"/>
      <c r="D341" s="746"/>
      <c r="E341" s="746"/>
      <c r="F341" s="746"/>
      <c r="G341" s="746"/>
      <c r="H341" s="747"/>
    </row>
    <row r="342" spans="1:8">
      <c r="A342" s="330"/>
      <c r="B342" s="321"/>
      <c r="C342" s="749" t="s">
        <v>553</v>
      </c>
      <c r="D342" s="750"/>
      <c r="E342" s="750"/>
      <c r="F342" s="750"/>
      <c r="G342" s="750"/>
      <c r="H342" s="751"/>
    </row>
    <row r="343" spans="1:8" ht="47.25" customHeight="1">
      <c r="A343" s="330"/>
      <c r="B343" s="313"/>
      <c r="C343" s="704" t="s">
        <v>554</v>
      </c>
      <c r="D343" s="718"/>
      <c r="E343" s="708"/>
      <c r="F343" s="314"/>
      <c r="G343" s="314"/>
      <c r="H343" s="314"/>
    </row>
    <row r="344" spans="1:8" ht="35.25" customHeight="1">
      <c r="A344" s="330"/>
      <c r="B344" s="313"/>
      <c r="C344" s="704" t="s">
        <v>555</v>
      </c>
      <c r="D344" s="718"/>
      <c r="E344" s="708"/>
      <c r="F344" s="314"/>
      <c r="G344" s="314"/>
      <c r="H344" s="314"/>
    </row>
    <row r="345" spans="1:8">
      <c r="A345" s="330"/>
      <c r="B345" s="313"/>
      <c r="C345" s="749" t="s">
        <v>556</v>
      </c>
      <c r="D345" s="750"/>
      <c r="E345" s="750"/>
      <c r="F345" s="750"/>
      <c r="G345" s="750"/>
      <c r="H345" s="751"/>
    </row>
    <row r="346" spans="1:8" ht="54" customHeight="1">
      <c r="A346" s="330"/>
      <c r="B346" s="313"/>
      <c r="C346" s="704" t="s">
        <v>557</v>
      </c>
      <c r="D346" s="718"/>
      <c r="E346" s="708"/>
      <c r="F346" s="314"/>
      <c r="G346" s="314"/>
      <c r="H346" s="314"/>
    </row>
    <row r="347" spans="1:8" ht="52.5" customHeight="1">
      <c r="A347" s="330"/>
      <c r="B347" s="313"/>
      <c r="C347" s="704" t="s">
        <v>558</v>
      </c>
      <c r="D347" s="718"/>
      <c r="E347" s="708"/>
      <c r="F347" s="314"/>
      <c r="G347" s="314"/>
      <c r="H347" s="314"/>
    </row>
    <row r="348" spans="1:8" ht="113.25" customHeight="1">
      <c r="A348" s="330"/>
      <c r="B348" s="313"/>
      <c r="C348" s="704" t="s">
        <v>559</v>
      </c>
      <c r="D348" s="718"/>
      <c r="E348" s="708"/>
      <c r="F348" s="314"/>
      <c r="G348" s="314"/>
      <c r="H348" s="314"/>
    </row>
    <row r="349" spans="1:8">
      <c r="A349" s="330"/>
      <c r="B349" s="313"/>
      <c r="C349" s="749" t="s">
        <v>560</v>
      </c>
      <c r="D349" s="750"/>
      <c r="E349" s="750"/>
      <c r="F349" s="750"/>
      <c r="G349" s="750"/>
      <c r="H349" s="751"/>
    </row>
    <row r="350" spans="1:8" ht="69" customHeight="1">
      <c r="A350" s="330"/>
      <c r="B350" s="313"/>
      <c r="C350" s="704" t="s">
        <v>561</v>
      </c>
      <c r="D350" s="718"/>
      <c r="E350" s="708"/>
      <c r="F350" s="314"/>
      <c r="G350" s="314"/>
      <c r="H350" s="314"/>
    </row>
    <row r="351" spans="1:8" ht="51" customHeight="1">
      <c r="A351" s="330"/>
      <c r="B351" s="313"/>
      <c r="C351" s="704" t="s">
        <v>562</v>
      </c>
      <c r="D351" s="718"/>
      <c r="E351" s="708"/>
      <c r="F351" s="314"/>
      <c r="G351" s="314"/>
      <c r="H351" s="314"/>
    </row>
    <row r="352" spans="1:8">
      <c r="A352" s="330"/>
      <c r="B352" s="313"/>
      <c r="C352" s="749" t="s">
        <v>563</v>
      </c>
      <c r="D352" s="750"/>
      <c r="E352" s="750"/>
      <c r="F352" s="750"/>
      <c r="G352" s="750"/>
      <c r="H352" s="751"/>
    </row>
    <row r="353" spans="1:8" ht="47.25" customHeight="1">
      <c r="A353" s="330"/>
      <c r="B353" s="313"/>
      <c r="C353" s="704" t="s">
        <v>564</v>
      </c>
      <c r="D353" s="718"/>
      <c r="E353" s="708"/>
      <c r="F353" s="314"/>
      <c r="G353" s="314"/>
      <c r="H353" s="314"/>
    </row>
    <row r="354" spans="1:8" ht="48" customHeight="1">
      <c r="A354" s="330"/>
      <c r="B354" s="324"/>
      <c r="C354" s="704" t="s">
        <v>565</v>
      </c>
      <c r="D354" s="718"/>
      <c r="E354" s="708"/>
      <c r="F354" s="314"/>
      <c r="G354" s="314"/>
      <c r="H354" s="314"/>
    </row>
    <row r="355" spans="1:8">
      <c r="A355" s="330"/>
      <c r="B355" s="745" t="s">
        <v>566</v>
      </c>
      <c r="C355" s="746"/>
      <c r="D355" s="746"/>
      <c r="E355" s="746"/>
      <c r="F355" s="746"/>
      <c r="G355" s="746"/>
      <c r="H355" s="747"/>
    </row>
    <row r="356" spans="1:8" ht="17.25" customHeight="1">
      <c r="A356" s="330"/>
      <c r="B356" s="321"/>
      <c r="C356" s="749" t="s">
        <v>567</v>
      </c>
      <c r="D356" s="750"/>
      <c r="E356" s="750"/>
      <c r="F356" s="750"/>
      <c r="G356" s="750"/>
      <c r="H356" s="751"/>
    </row>
    <row r="357" spans="1:8">
      <c r="A357" s="330"/>
      <c r="B357" s="313"/>
      <c r="C357" s="691" t="s">
        <v>568</v>
      </c>
      <c r="D357" s="691"/>
      <c r="E357" s="691"/>
      <c r="F357" s="314"/>
      <c r="G357" s="333"/>
      <c r="H357" s="333"/>
    </row>
    <row r="358" spans="1:8">
      <c r="A358" s="330"/>
      <c r="B358" s="313"/>
      <c r="C358" s="691" t="s">
        <v>569</v>
      </c>
      <c r="D358" s="691"/>
      <c r="E358" s="691"/>
      <c r="F358" s="314"/>
      <c r="G358" s="333"/>
      <c r="H358" s="333"/>
    </row>
    <row r="359" spans="1:8">
      <c r="A359" s="330"/>
      <c r="B359" s="313"/>
      <c r="C359" s="748" t="s">
        <v>570</v>
      </c>
      <c r="D359" s="748"/>
      <c r="E359" s="748"/>
      <c r="F359" s="748"/>
      <c r="G359" s="748"/>
      <c r="H359" s="748"/>
    </row>
    <row r="360" spans="1:8" ht="68.25" customHeight="1">
      <c r="A360" s="330"/>
      <c r="B360" s="313"/>
      <c r="C360" s="691" t="s">
        <v>571</v>
      </c>
      <c r="D360" s="691"/>
      <c r="E360" s="691"/>
      <c r="F360" s="333"/>
      <c r="G360" s="333"/>
      <c r="H360" s="333"/>
    </row>
    <row r="361" spans="1:8" ht="75" customHeight="1">
      <c r="A361" s="330"/>
      <c r="B361" s="313"/>
      <c r="C361" s="691" t="s">
        <v>572</v>
      </c>
      <c r="D361" s="691"/>
      <c r="E361" s="691"/>
      <c r="F361" s="333"/>
      <c r="G361" s="333"/>
      <c r="H361" s="333"/>
    </row>
    <row r="362" spans="1:8">
      <c r="A362" s="330"/>
      <c r="B362" s="313"/>
      <c r="C362" s="748" t="s">
        <v>573</v>
      </c>
      <c r="D362" s="748"/>
      <c r="E362" s="748"/>
      <c r="F362" s="748"/>
      <c r="G362" s="748"/>
      <c r="H362" s="748"/>
    </row>
    <row r="363" spans="1:8" ht="37.5" customHeight="1">
      <c r="A363" s="330"/>
      <c r="B363" s="313"/>
      <c r="C363" s="691" t="s">
        <v>1583</v>
      </c>
      <c r="D363" s="691"/>
      <c r="E363" s="691"/>
      <c r="F363" s="333"/>
      <c r="G363" s="333"/>
      <c r="H363" s="333"/>
    </row>
    <row r="364" spans="1:8">
      <c r="A364" s="330"/>
      <c r="B364" s="313"/>
      <c r="C364" s="748" t="s">
        <v>574</v>
      </c>
      <c r="D364" s="748"/>
      <c r="E364" s="748"/>
      <c r="F364" s="748"/>
      <c r="G364" s="748"/>
      <c r="H364" s="748"/>
    </row>
    <row r="365" spans="1:8" ht="37.5" customHeight="1">
      <c r="A365" s="330"/>
      <c r="B365" s="313"/>
      <c r="C365" s="691" t="s">
        <v>575</v>
      </c>
      <c r="D365" s="691"/>
      <c r="E365" s="691"/>
      <c r="F365" s="333"/>
      <c r="G365" s="333"/>
      <c r="H365" s="333"/>
    </row>
    <row r="366" spans="1:8" ht="37.5" customHeight="1">
      <c r="A366" s="330"/>
      <c r="B366" s="313"/>
      <c r="C366" s="691" t="s">
        <v>576</v>
      </c>
      <c r="D366" s="691"/>
      <c r="E366" s="691"/>
      <c r="F366" s="333"/>
      <c r="G366" s="333"/>
      <c r="H366" s="333"/>
    </row>
    <row r="367" spans="1:8" ht="37.5" customHeight="1">
      <c r="A367" s="330"/>
      <c r="B367" s="313"/>
      <c r="C367" s="691" t="s">
        <v>577</v>
      </c>
      <c r="D367" s="691"/>
      <c r="E367" s="691"/>
      <c r="F367" s="333"/>
      <c r="G367" s="333"/>
      <c r="H367" s="333"/>
    </row>
    <row r="368" spans="1:8">
      <c r="A368" s="330"/>
      <c r="B368" s="313"/>
      <c r="C368" s="748" t="s">
        <v>578</v>
      </c>
      <c r="D368" s="748"/>
      <c r="E368" s="748"/>
      <c r="F368" s="748"/>
      <c r="G368" s="748"/>
      <c r="H368" s="748"/>
    </row>
    <row r="369" spans="1:8">
      <c r="A369" s="330"/>
      <c r="B369" s="313"/>
      <c r="C369" s="691" t="s">
        <v>579</v>
      </c>
      <c r="D369" s="691"/>
      <c r="E369" s="691"/>
      <c r="F369" s="333"/>
      <c r="G369" s="333"/>
      <c r="H369" s="333"/>
    </row>
    <row r="370" spans="1:8" ht="56.25" customHeight="1">
      <c r="A370" s="330"/>
      <c r="B370" s="324"/>
      <c r="C370" s="691" t="s">
        <v>580</v>
      </c>
      <c r="D370" s="691"/>
      <c r="E370" s="691"/>
      <c r="F370" s="333"/>
      <c r="G370" s="333"/>
      <c r="H370" s="333"/>
    </row>
    <row r="371" spans="1:8">
      <c r="A371" s="330"/>
      <c r="B371" s="745" t="s">
        <v>581</v>
      </c>
      <c r="C371" s="746"/>
      <c r="D371" s="746"/>
      <c r="E371" s="746"/>
      <c r="F371" s="746"/>
      <c r="G371" s="746"/>
      <c r="H371" s="747"/>
    </row>
    <row r="372" spans="1:8" ht="50.25" customHeight="1">
      <c r="A372" s="330"/>
      <c r="B372" s="321"/>
      <c r="C372" s="691" t="s">
        <v>582</v>
      </c>
      <c r="D372" s="691"/>
      <c r="E372" s="691"/>
      <c r="F372" s="314"/>
      <c r="G372" s="314"/>
      <c r="H372" s="314"/>
    </row>
    <row r="373" spans="1:8" ht="34.5" customHeight="1">
      <c r="A373" s="330"/>
      <c r="B373" s="324"/>
      <c r="C373" s="691" t="s">
        <v>583</v>
      </c>
      <c r="D373" s="691"/>
      <c r="E373" s="691"/>
      <c r="F373" s="314"/>
      <c r="G373" s="314"/>
      <c r="H373" s="314"/>
    </row>
    <row r="374" spans="1:8">
      <c r="A374" s="330"/>
      <c r="B374" s="745" t="s">
        <v>584</v>
      </c>
      <c r="C374" s="746"/>
      <c r="D374" s="746"/>
      <c r="E374" s="746"/>
      <c r="F374" s="746"/>
      <c r="G374" s="746"/>
      <c r="H374" s="747"/>
    </row>
    <row r="375" spans="1:8" ht="123.75" customHeight="1">
      <c r="A375" s="330"/>
      <c r="B375" s="332"/>
      <c r="C375" s="691" t="s">
        <v>1584</v>
      </c>
      <c r="D375" s="691"/>
      <c r="E375" s="691"/>
      <c r="F375" s="314"/>
      <c r="G375" s="314"/>
      <c r="H375" s="314"/>
    </row>
    <row r="376" spans="1:8">
      <c r="A376" s="742" t="s">
        <v>585</v>
      </c>
      <c r="B376" s="743"/>
      <c r="C376" s="743"/>
      <c r="D376" s="743"/>
      <c r="E376" s="743"/>
      <c r="F376" s="743"/>
      <c r="G376" s="743"/>
      <c r="H376" s="744"/>
    </row>
    <row r="377" spans="1:8">
      <c r="A377" s="330"/>
      <c r="B377" s="745" t="s">
        <v>586</v>
      </c>
      <c r="C377" s="746"/>
      <c r="D377" s="746"/>
      <c r="E377" s="746"/>
      <c r="F377" s="746"/>
      <c r="G377" s="746"/>
      <c r="H377" s="747"/>
    </row>
    <row r="378" spans="1:8" ht="192.75" customHeight="1">
      <c r="A378" s="305"/>
      <c r="B378" s="321"/>
      <c r="C378" s="691" t="s">
        <v>587</v>
      </c>
      <c r="D378" s="691"/>
      <c r="E378" s="691"/>
      <c r="F378" s="314"/>
      <c r="G378" s="314"/>
      <c r="H378" s="314"/>
    </row>
    <row r="379" spans="1:8" ht="143.25" customHeight="1">
      <c r="A379" s="330"/>
      <c r="B379" s="313"/>
      <c r="C379" s="691" t="s">
        <v>588</v>
      </c>
      <c r="D379" s="691"/>
      <c r="E379" s="691"/>
      <c r="F379" s="314"/>
      <c r="G379" s="314"/>
      <c r="H379" s="314"/>
    </row>
    <row r="380" spans="1:8" ht="186" customHeight="1">
      <c r="A380" s="330"/>
      <c r="B380" s="313"/>
      <c r="C380" s="691" t="s">
        <v>589</v>
      </c>
      <c r="D380" s="691"/>
      <c r="E380" s="691"/>
      <c r="F380" s="314"/>
      <c r="G380" s="314"/>
      <c r="H380" s="314"/>
    </row>
    <row r="381" spans="1:8" ht="72" customHeight="1">
      <c r="A381" s="330"/>
      <c r="B381" s="313"/>
      <c r="C381" s="691" t="s">
        <v>590</v>
      </c>
      <c r="D381" s="691"/>
      <c r="E381" s="691"/>
      <c r="F381" s="314"/>
      <c r="G381" s="314"/>
      <c r="H381" s="314"/>
    </row>
    <row r="382" spans="1:8" ht="124.5" customHeight="1">
      <c r="A382" s="330"/>
      <c r="B382" s="313"/>
      <c r="C382" s="691" t="s">
        <v>591</v>
      </c>
      <c r="D382" s="691"/>
      <c r="E382" s="691"/>
      <c r="F382" s="314"/>
      <c r="G382" s="314"/>
      <c r="H382" s="314"/>
    </row>
    <row r="383" spans="1:8" ht="93.75" customHeight="1">
      <c r="A383" s="330"/>
      <c r="B383" s="313"/>
      <c r="C383" s="691" t="s">
        <v>592</v>
      </c>
      <c r="D383" s="691"/>
      <c r="E383" s="691"/>
      <c r="F383" s="314"/>
      <c r="G383" s="314"/>
      <c r="H383" s="314"/>
    </row>
    <row r="384" spans="1:8" ht="66" customHeight="1">
      <c r="A384" s="330"/>
      <c r="B384" s="324"/>
      <c r="C384" s="691" t="s">
        <v>593</v>
      </c>
      <c r="D384" s="691"/>
      <c r="E384" s="691"/>
      <c r="F384" s="314"/>
      <c r="G384" s="314"/>
      <c r="H384" s="314"/>
    </row>
    <row r="385" spans="1:8">
      <c r="A385" s="330"/>
      <c r="B385" s="745" t="s">
        <v>594</v>
      </c>
      <c r="C385" s="746"/>
      <c r="D385" s="746"/>
      <c r="E385" s="746"/>
      <c r="F385" s="746"/>
      <c r="G385" s="746"/>
      <c r="H385" s="747"/>
    </row>
    <row r="386" spans="1:8" ht="79.5" customHeight="1">
      <c r="A386" s="330"/>
      <c r="B386" s="321"/>
      <c r="C386" s="691" t="s">
        <v>595</v>
      </c>
      <c r="D386" s="691"/>
      <c r="E386" s="691"/>
      <c r="F386" s="314"/>
      <c r="G386" s="314"/>
      <c r="H386" s="314"/>
    </row>
    <row r="387" spans="1:8" ht="64.5" customHeight="1">
      <c r="A387" s="330"/>
      <c r="B387" s="313"/>
      <c r="C387" s="691" t="s">
        <v>596</v>
      </c>
      <c r="D387" s="691"/>
      <c r="E387" s="691"/>
      <c r="F387" s="314"/>
      <c r="G387" s="314"/>
      <c r="H387" s="314"/>
    </row>
    <row r="388" spans="1:8" ht="64.5" customHeight="1">
      <c r="A388" s="330"/>
      <c r="B388" s="324"/>
      <c r="C388" s="691" t="s">
        <v>597</v>
      </c>
      <c r="D388" s="691"/>
      <c r="E388" s="691"/>
      <c r="F388" s="314"/>
      <c r="G388" s="314"/>
      <c r="H388" s="314"/>
    </row>
    <row r="389" spans="1:8">
      <c r="A389" s="330"/>
      <c r="B389" s="745" t="s">
        <v>598</v>
      </c>
      <c r="C389" s="746"/>
      <c r="D389" s="746"/>
      <c r="E389" s="746"/>
      <c r="F389" s="746"/>
      <c r="G389" s="746"/>
      <c r="H389" s="747"/>
    </row>
    <row r="390" spans="1:8" ht="127.5" customHeight="1">
      <c r="A390" s="330"/>
      <c r="B390" s="321"/>
      <c r="C390" s="691" t="s">
        <v>599</v>
      </c>
      <c r="D390" s="691"/>
      <c r="E390" s="691"/>
      <c r="F390" s="314"/>
      <c r="G390" s="314"/>
      <c r="H390" s="314"/>
    </row>
    <row r="391" spans="1:8" ht="155.25" customHeight="1">
      <c r="A391" s="330"/>
      <c r="B391" s="313"/>
      <c r="C391" s="691" t="s">
        <v>600</v>
      </c>
      <c r="D391" s="691"/>
      <c r="E391" s="691"/>
      <c r="F391" s="314"/>
      <c r="G391" s="314"/>
      <c r="H391" s="314"/>
    </row>
    <row r="392" spans="1:8" ht="126" customHeight="1">
      <c r="A392" s="330"/>
      <c r="B392" s="313"/>
      <c r="C392" s="691" t="s">
        <v>601</v>
      </c>
      <c r="D392" s="691"/>
      <c r="E392" s="691"/>
      <c r="F392" s="314"/>
      <c r="G392" s="314"/>
      <c r="H392" s="314"/>
    </row>
    <row r="393" spans="1:8" ht="61.5" customHeight="1">
      <c r="A393" s="330"/>
      <c r="B393" s="313"/>
      <c r="C393" s="691" t="s">
        <v>602</v>
      </c>
      <c r="D393" s="691"/>
      <c r="E393" s="691"/>
      <c r="F393" s="314"/>
      <c r="G393" s="314"/>
      <c r="H393" s="314"/>
    </row>
    <row r="394" spans="1:8" ht="70.5" customHeight="1">
      <c r="A394" s="330"/>
      <c r="B394" s="313"/>
      <c r="C394" s="691" t="s">
        <v>603</v>
      </c>
      <c r="D394" s="691"/>
      <c r="E394" s="691"/>
      <c r="F394" s="314"/>
      <c r="G394" s="314"/>
      <c r="H394" s="314"/>
    </row>
    <row r="395" spans="1:8" ht="61.5" customHeight="1">
      <c r="A395" s="330"/>
      <c r="B395" s="313"/>
      <c r="C395" s="691" t="s">
        <v>604</v>
      </c>
      <c r="D395" s="691"/>
      <c r="E395" s="691"/>
      <c r="F395" s="314"/>
      <c r="G395" s="314"/>
      <c r="H395" s="314"/>
    </row>
    <row r="396" spans="1:8" ht="72" customHeight="1">
      <c r="A396" s="330"/>
      <c r="B396" s="313"/>
      <c r="C396" s="691" t="s">
        <v>605</v>
      </c>
      <c r="D396" s="691"/>
      <c r="E396" s="691"/>
      <c r="F396" s="314"/>
      <c r="G396" s="314"/>
      <c r="H396" s="314"/>
    </row>
    <row r="397" spans="1:8" ht="180" customHeight="1">
      <c r="A397" s="330"/>
      <c r="B397" s="313"/>
      <c r="C397" s="691" t="s">
        <v>606</v>
      </c>
      <c r="D397" s="691"/>
      <c r="E397" s="691"/>
      <c r="F397" s="314"/>
      <c r="G397" s="314"/>
      <c r="H397" s="314"/>
    </row>
    <row r="398" spans="1:8" ht="109.5" customHeight="1">
      <c r="A398" s="330"/>
      <c r="B398" s="313"/>
      <c r="C398" s="691" t="s">
        <v>607</v>
      </c>
      <c r="D398" s="691"/>
      <c r="E398" s="691"/>
      <c r="F398" s="314"/>
      <c r="G398" s="314"/>
      <c r="H398" s="314"/>
    </row>
    <row r="399" spans="1:8" ht="91.5" customHeight="1">
      <c r="A399" s="330"/>
      <c r="B399" s="324"/>
      <c r="C399" s="691" t="s">
        <v>608</v>
      </c>
      <c r="D399" s="691"/>
      <c r="E399" s="691"/>
      <c r="F399" s="314"/>
      <c r="G399" s="314"/>
      <c r="H399" s="314"/>
    </row>
    <row r="400" spans="1:8">
      <c r="A400" s="330"/>
      <c r="B400" s="745" t="s">
        <v>609</v>
      </c>
      <c r="C400" s="746"/>
      <c r="D400" s="746"/>
      <c r="E400" s="746"/>
      <c r="F400" s="746"/>
      <c r="G400" s="746"/>
      <c r="H400" s="747"/>
    </row>
    <row r="401" spans="1:8" ht="74.25" customHeight="1">
      <c r="A401" s="330"/>
      <c r="B401" s="321"/>
      <c r="C401" s="691" t="s">
        <v>610</v>
      </c>
      <c r="D401" s="691"/>
      <c r="E401" s="691"/>
      <c r="F401" s="314"/>
      <c r="G401" s="314"/>
      <c r="H401" s="314"/>
    </row>
    <row r="402" spans="1:8" ht="43.5" customHeight="1">
      <c r="A402" s="330"/>
      <c r="B402" s="313"/>
      <c r="C402" s="691" t="s">
        <v>611</v>
      </c>
      <c r="D402" s="691"/>
      <c r="E402" s="691"/>
      <c r="F402" s="314"/>
      <c r="G402" s="314"/>
      <c r="H402" s="314"/>
    </row>
    <row r="403" spans="1:8" ht="43.5" customHeight="1">
      <c r="A403" s="330"/>
      <c r="B403" s="313"/>
      <c r="C403" s="691" t="s">
        <v>612</v>
      </c>
      <c r="D403" s="691"/>
      <c r="E403" s="691"/>
      <c r="F403" s="314"/>
      <c r="G403" s="314"/>
      <c r="H403" s="314"/>
    </row>
    <row r="404" spans="1:8" ht="90.75" customHeight="1">
      <c r="A404" s="330"/>
      <c r="B404" s="313"/>
      <c r="C404" s="691" t="s">
        <v>613</v>
      </c>
      <c r="D404" s="691"/>
      <c r="E404" s="691"/>
      <c r="F404" s="314"/>
      <c r="G404" s="314"/>
      <c r="H404" s="314"/>
    </row>
    <row r="405" spans="1:8" ht="54.75" customHeight="1">
      <c r="A405" s="330"/>
      <c r="B405" s="324"/>
      <c r="C405" s="691" t="s">
        <v>614</v>
      </c>
      <c r="D405" s="691"/>
      <c r="E405" s="691"/>
      <c r="F405" s="314"/>
      <c r="G405" s="314"/>
      <c r="H405" s="314"/>
    </row>
    <row r="406" spans="1:8">
      <c r="A406" s="330"/>
      <c r="B406" s="741" t="s">
        <v>615</v>
      </c>
      <c r="C406" s="741"/>
      <c r="D406" s="741"/>
      <c r="E406" s="741"/>
      <c r="F406" s="741"/>
      <c r="G406" s="741"/>
      <c r="H406" s="741"/>
    </row>
    <row r="407" spans="1:8" ht="91.5" customHeight="1">
      <c r="A407" s="330"/>
      <c r="B407" s="334"/>
      <c r="C407" s="691" t="s">
        <v>616</v>
      </c>
      <c r="D407" s="691"/>
      <c r="E407" s="691"/>
      <c r="F407" s="333"/>
      <c r="G407" s="333"/>
      <c r="H407" s="333"/>
    </row>
    <row r="408" spans="1:8" ht="126.75" customHeight="1">
      <c r="A408" s="330"/>
      <c r="B408" s="334"/>
      <c r="C408" s="691" t="s">
        <v>617</v>
      </c>
      <c r="D408" s="691"/>
      <c r="E408" s="691"/>
      <c r="F408" s="333"/>
      <c r="G408" s="333"/>
      <c r="H408" s="333"/>
    </row>
    <row r="409" spans="1:8">
      <c r="A409" s="330"/>
      <c r="B409" s="741" t="s">
        <v>618</v>
      </c>
      <c r="C409" s="741"/>
      <c r="D409" s="741"/>
      <c r="E409" s="741"/>
      <c r="F409" s="741"/>
      <c r="G409" s="741"/>
      <c r="H409" s="741"/>
    </row>
    <row r="410" spans="1:8" ht="71.25" customHeight="1">
      <c r="A410" s="330"/>
      <c r="B410" s="335"/>
      <c r="C410" s="691" t="s">
        <v>619</v>
      </c>
      <c r="D410" s="691"/>
      <c r="E410" s="691"/>
      <c r="F410" s="333"/>
      <c r="G410" s="333"/>
      <c r="H410" s="333"/>
    </row>
    <row r="411" spans="1:8" ht="65.25" customHeight="1">
      <c r="A411" s="330"/>
      <c r="B411" s="331"/>
      <c r="C411" s="691" t="s">
        <v>620</v>
      </c>
      <c r="D411" s="691"/>
      <c r="E411" s="691"/>
      <c r="F411" s="333"/>
      <c r="G411" s="333"/>
      <c r="H411" s="333"/>
    </row>
    <row r="412" spans="1:8" ht="93.75" customHeight="1">
      <c r="A412" s="330"/>
      <c r="B412" s="336"/>
      <c r="C412" s="691" t="s">
        <v>621</v>
      </c>
      <c r="D412" s="691"/>
      <c r="E412" s="691"/>
      <c r="F412" s="333"/>
      <c r="G412" s="333"/>
      <c r="H412" s="333"/>
    </row>
    <row r="413" spans="1:8">
      <c r="A413" s="330"/>
      <c r="B413" s="741" t="s">
        <v>622</v>
      </c>
      <c r="C413" s="741"/>
      <c r="D413" s="741"/>
      <c r="E413" s="741"/>
      <c r="F413" s="741"/>
      <c r="G413" s="741"/>
      <c r="H413" s="741"/>
    </row>
    <row r="414" spans="1:8" ht="48.75" customHeight="1">
      <c r="A414" s="330"/>
      <c r="B414" s="335"/>
      <c r="C414" s="691" t="s">
        <v>623</v>
      </c>
      <c r="D414" s="691"/>
      <c r="E414" s="691"/>
      <c r="F414" s="333"/>
      <c r="G414" s="333"/>
      <c r="H414" s="333"/>
    </row>
    <row r="415" spans="1:8" ht="48.75" customHeight="1">
      <c r="A415" s="330"/>
      <c r="B415" s="336"/>
      <c r="C415" s="691" t="s">
        <v>624</v>
      </c>
      <c r="D415" s="691"/>
      <c r="E415" s="691"/>
      <c r="F415" s="333"/>
      <c r="G415" s="333"/>
      <c r="H415" s="333"/>
    </row>
    <row r="416" spans="1:8">
      <c r="A416" s="330"/>
      <c r="B416" s="741" t="s">
        <v>625</v>
      </c>
      <c r="C416" s="741"/>
      <c r="D416" s="741"/>
      <c r="E416" s="741"/>
      <c r="F416" s="741"/>
      <c r="G416" s="741"/>
      <c r="H416" s="741"/>
    </row>
    <row r="417" spans="1:8" ht="91.5" customHeight="1">
      <c r="A417" s="330"/>
      <c r="B417" s="334"/>
      <c r="C417" s="691" t="s">
        <v>1585</v>
      </c>
      <c r="D417" s="691"/>
      <c r="E417" s="691"/>
      <c r="F417" s="333"/>
      <c r="G417" s="333"/>
      <c r="H417" s="333"/>
    </row>
    <row r="418" spans="1:8">
      <c r="A418" s="330"/>
      <c r="B418" s="741" t="s">
        <v>626</v>
      </c>
      <c r="C418" s="741"/>
      <c r="D418" s="741"/>
      <c r="E418" s="741"/>
      <c r="F418" s="741"/>
      <c r="G418" s="741"/>
      <c r="H418" s="741"/>
    </row>
    <row r="419" spans="1:8" ht="41.25" customHeight="1">
      <c r="A419" s="330"/>
      <c r="B419" s="335"/>
      <c r="C419" s="691" t="s">
        <v>627</v>
      </c>
      <c r="D419" s="691"/>
      <c r="E419" s="691"/>
      <c r="F419" s="333"/>
      <c r="G419" s="333"/>
      <c r="H419" s="333"/>
    </row>
    <row r="420" spans="1:8" ht="69" customHeight="1">
      <c r="A420" s="330"/>
      <c r="B420" s="331"/>
      <c r="C420" s="691" t="s">
        <v>628</v>
      </c>
      <c r="D420" s="691"/>
      <c r="E420" s="691"/>
      <c r="F420" s="333"/>
      <c r="G420" s="333"/>
      <c r="H420" s="333"/>
    </row>
    <row r="421" spans="1:8" ht="52.5" customHeight="1">
      <c r="A421" s="330"/>
      <c r="B421" s="331"/>
      <c r="C421" s="691" t="s">
        <v>629</v>
      </c>
      <c r="D421" s="691"/>
      <c r="E421" s="691"/>
      <c r="F421" s="333"/>
      <c r="G421" s="333"/>
      <c r="H421" s="333"/>
    </row>
    <row r="422" spans="1:8" ht="54.75" customHeight="1">
      <c r="A422" s="330"/>
      <c r="B422" s="336"/>
      <c r="C422" s="691" t="s">
        <v>630</v>
      </c>
      <c r="D422" s="691"/>
      <c r="E422" s="691"/>
      <c r="F422" s="333"/>
      <c r="G422" s="333"/>
      <c r="H422" s="333"/>
    </row>
    <row r="423" spans="1:8">
      <c r="A423" s="330"/>
      <c r="B423" s="741" t="s">
        <v>631</v>
      </c>
      <c r="C423" s="741"/>
      <c r="D423" s="741"/>
      <c r="E423" s="741"/>
      <c r="F423" s="741"/>
      <c r="G423" s="741"/>
      <c r="H423" s="741"/>
    </row>
    <row r="424" spans="1:8" ht="52.5" customHeight="1">
      <c r="A424" s="330"/>
      <c r="B424" s="335"/>
      <c r="C424" s="691" t="s">
        <v>632</v>
      </c>
      <c r="D424" s="691"/>
      <c r="E424" s="691"/>
      <c r="F424" s="333"/>
      <c r="G424" s="333"/>
      <c r="H424" s="333"/>
    </row>
    <row r="425" spans="1:8" ht="127.5" customHeight="1">
      <c r="A425" s="330"/>
      <c r="B425" s="331"/>
      <c r="C425" s="691" t="s">
        <v>633</v>
      </c>
      <c r="D425" s="691"/>
      <c r="E425" s="691"/>
      <c r="F425" s="333"/>
      <c r="G425" s="333"/>
      <c r="H425" s="333"/>
    </row>
    <row r="426" spans="1:8" ht="44.25" customHeight="1">
      <c r="A426" s="330"/>
      <c r="B426" s="336"/>
      <c r="C426" s="691" t="s">
        <v>634</v>
      </c>
      <c r="D426" s="691"/>
      <c r="E426" s="691"/>
      <c r="F426" s="333"/>
      <c r="G426" s="333"/>
      <c r="H426" s="333"/>
    </row>
    <row r="427" spans="1:8">
      <c r="A427" s="330"/>
      <c r="B427" s="741" t="s">
        <v>635</v>
      </c>
      <c r="C427" s="741"/>
      <c r="D427" s="741"/>
      <c r="E427" s="741"/>
      <c r="F427" s="741"/>
      <c r="G427" s="741"/>
      <c r="H427" s="741"/>
    </row>
    <row r="428" spans="1:8" ht="83.25" customHeight="1">
      <c r="A428" s="330"/>
      <c r="B428" s="335"/>
      <c r="C428" s="691" t="s">
        <v>636</v>
      </c>
      <c r="D428" s="691"/>
      <c r="E428" s="691"/>
      <c r="F428" s="333"/>
      <c r="G428" s="333"/>
      <c r="H428" s="333"/>
    </row>
    <row r="429" spans="1:8" ht="44.25" customHeight="1">
      <c r="A429" s="330"/>
      <c r="B429" s="331"/>
      <c r="C429" s="691" t="s">
        <v>637</v>
      </c>
      <c r="D429" s="691"/>
      <c r="E429" s="691"/>
      <c r="F429" s="333"/>
      <c r="G429" s="333"/>
      <c r="H429" s="333"/>
    </row>
    <row r="430" spans="1:8" ht="109.5" customHeight="1">
      <c r="A430" s="330"/>
      <c r="B430" s="331"/>
      <c r="C430" s="691" t="s">
        <v>638</v>
      </c>
      <c r="D430" s="691"/>
      <c r="E430" s="691"/>
      <c r="F430" s="333"/>
      <c r="G430" s="333"/>
      <c r="H430" s="333"/>
    </row>
    <row r="431" spans="1:8" ht="44.25" customHeight="1">
      <c r="A431" s="330"/>
      <c r="B431" s="331"/>
      <c r="C431" s="691" t="s">
        <v>639</v>
      </c>
      <c r="D431" s="691"/>
      <c r="E431" s="691"/>
      <c r="F431" s="333"/>
      <c r="G431" s="333"/>
      <c r="H431" s="333"/>
    </row>
    <row r="432" spans="1:8" ht="75" customHeight="1">
      <c r="A432" s="330"/>
      <c r="B432" s="336"/>
      <c r="C432" s="691" t="s">
        <v>640</v>
      </c>
      <c r="D432" s="691"/>
      <c r="E432" s="691"/>
      <c r="F432" s="333"/>
      <c r="G432" s="333"/>
      <c r="H432" s="333"/>
    </row>
    <row r="433" spans="1:8">
      <c r="A433" s="742" t="s">
        <v>641</v>
      </c>
      <c r="B433" s="743"/>
      <c r="C433" s="743"/>
      <c r="D433" s="743"/>
      <c r="E433" s="743"/>
      <c r="F433" s="743"/>
      <c r="G433" s="743"/>
      <c r="H433" s="744"/>
    </row>
    <row r="434" spans="1:8">
      <c r="A434" s="330"/>
      <c r="B434" s="741" t="s">
        <v>642</v>
      </c>
      <c r="C434" s="741"/>
      <c r="D434" s="741"/>
      <c r="E434" s="741"/>
      <c r="F434" s="741"/>
      <c r="G434" s="741"/>
      <c r="H434" s="741"/>
    </row>
    <row r="435" spans="1:8" ht="408" customHeight="1">
      <c r="A435" s="330"/>
      <c r="B435" s="321"/>
      <c r="C435" s="691" t="s">
        <v>643</v>
      </c>
      <c r="D435" s="691"/>
      <c r="E435" s="691"/>
      <c r="F435" s="314"/>
      <c r="G435" s="314"/>
      <c r="H435" s="314"/>
    </row>
    <row r="436" spans="1:8" ht="227.25" customHeight="1">
      <c r="A436" s="330"/>
      <c r="B436" s="313"/>
      <c r="C436" s="691" t="s">
        <v>644</v>
      </c>
      <c r="D436" s="691"/>
      <c r="E436" s="691"/>
      <c r="F436" s="314"/>
      <c r="G436" s="314"/>
      <c r="H436" s="314"/>
    </row>
    <row r="437" spans="1:8" ht="65.25" customHeight="1">
      <c r="A437" s="330"/>
      <c r="B437" s="313"/>
      <c r="C437" s="691" t="s">
        <v>645</v>
      </c>
      <c r="D437" s="691"/>
      <c r="E437" s="691"/>
      <c r="F437" s="314"/>
      <c r="G437" s="314"/>
      <c r="H437" s="314"/>
    </row>
    <row r="438" spans="1:8" ht="132.75" customHeight="1">
      <c r="A438" s="330"/>
      <c r="B438" s="313"/>
      <c r="C438" s="691" t="s">
        <v>646</v>
      </c>
      <c r="D438" s="691"/>
      <c r="E438" s="691"/>
      <c r="F438" s="314"/>
      <c r="G438" s="314"/>
      <c r="H438" s="314"/>
    </row>
    <row r="439" spans="1:8" ht="131.25" customHeight="1">
      <c r="A439" s="330"/>
      <c r="B439" s="313"/>
      <c r="C439" s="691" t="s">
        <v>647</v>
      </c>
      <c r="D439" s="691"/>
      <c r="E439" s="691"/>
      <c r="F439" s="314"/>
      <c r="G439" s="314"/>
      <c r="H439" s="314"/>
    </row>
    <row r="440" spans="1:8" ht="201" customHeight="1">
      <c r="A440" s="330"/>
      <c r="B440" s="313"/>
      <c r="C440" s="691" t="s">
        <v>648</v>
      </c>
      <c r="D440" s="691"/>
      <c r="E440" s="691"/>
      <c r="F440" s="314"/>
      <c r="G440" s="314"/>
      <c r="H440" s="314"/>
    </row>
    <row r="441" spans="1:8" ht="90.75" customHeight="1">
      <c r="A441" s="330"/>
      <c r="B441" s="313"/>
      <c r="C441" s="691" t="s">
        <v>649</v>
      </c>
      <c r="D441" s="691"/>
      <c r="E441" s="691"/>
      <c r="F441" s="314"/>
      <c r="G441" s="314"/>
      <c r="H441" s="314"/>
    </row>
    <row r="442" spans="1:8" ht="77.25" customHeight="1">
      <c r="A442" s="330"/>
      <c r="B442" s="313"/>
      <c r="C442" s="691" t="s">
        <v>650</v>
      </c>
      <c r="D442" s="691"/>
      <c r="E442" s="691"/>
      <c r="F442" s="314"/>
      <c r="G442" s="314"/>
      <c r="H442" s="314"/>
    </row>
    <row r="443" spans="1:8" ht="74.25" customHeight="1">
      <c r="A443" s="330"/>
      <c r="B443" s="313"/>
      <c r="C443" s="691" t="s">
        <v>651</v>
      </c>
      <c r="D443" s="691"/>
      <c r="E443" s="691"/>
      <c r="F443" s="314"/>
      <c r="G443" s="314"/>
      <c r="H443" s="314"/>
    </row>
    <row r="444" spans="1:8" ht="153.75" customHeight="1">
      <c r="A444" s="330"/>
      <c r="B444" s="313"/>
      <c r="C444" s="691" t="s">
        <v>652</v>
      </c>
      <c r="D444" s="691"/>
      <c r="E444" s="691"/>
      <c r="F444" s="314"/>
      <c r="G444" s="314"/>
      <c r="H444" s="314"/>
    </row>
    <row r="445" spans="1:8" ht="157.5" customHeight="1">
      <c r="A445" s="330"/>
      <c r="B445" s="313"/>
      <c r="C445" s="691" t="s">
        <v>653</v>
      </c>
      <c r="D445" s="691"/>
      <c r="E445" s="691"/>
      <c r="F445" s="314"/>
      <c r="G445" s="314"/>
      <c r="H445" s="314"/>
    </row>
    <row r="446" spans="1:8">
      <c r="A446" s="330"/>
      <c r="B446" s="313"/>
      <c r="C446" s="307"/>
      <c r="D446" s="704" t="s">
        <v>1676</v>
      </c>
      <c r="E446" s="708"/>
      <c r="F446" s="314"/>
      <c r="G446" s="314"/>
      <c r="H446" s="314"/>
    </row>
    <row r="447" spans="1:8">
      <c r="A447" s="330"/>
      <c r="B447" s="313"/>
      <c r="C447" s="310"/>
      <c r="D447" s="704" t="s">
        <v>654</v>
      </c>
      <c r="E447" s="708"/>
      <c r="F447" s="314"/>
      <c r="G447" s="314"/>
      <c r="H447" s="314"/>
    </row>
    <row r="448" spans="1:8" ht="69.75" customHeight="1">
      <c r="A448" s="330"/>
      <c r="B448" s="313"/>
      <c r="C448" s="310"/>
      <c r="D448" s="704" t="s">
        <v>655</v>
      </c>
      <c r="E448" s="708"/>
      <c r="F448" s="314"/>
      <c r="G448" s="314"/>
      <c r="H448" s="314"/>
    </row>
    <row r="449" spans="1:8" ht="75" customHeight="1">
      <c r="A449" s="330"/>
      <c r="B449" s="313"/>
      <c r="C449" s="310"/>
      <c r="D449" s="704" t="s">
        <v>656</v>
      </c>
      <c r="E449" s="708"/>
      <c r="F449" s="314"/>
      <c r="G449" s="314"/>
      <c r="H449" s="314"/>
    </row>
    <row r="450" spans="1:8" ht="40.5" customHeight="1">
      <c r="A450" s="330"/>
      <c r="B450" s="313"/>
      <c r="C450" s="310"/>
      <c r="D450" s="704" t="s">
        <v>657</v>
      </c>
      <c r="E450" s="708"/>
      <c r="F450" s="314"/>
      <c r="G450" s="314"/>
      <c r="H450" s="314"/>
    </row>
    <row r="451" spans="1:8">
      <c r="A451" s="330"/>
      <c r="B451" s="313"/>
      <c r="C451" s="309"/>
      <c r="D451" s="704" t="s">
        <v>658</v>
      </c>
      <c r="E451" s="708"/>
      <c r="F451" s="314"/>
      <c r="G451" s="314"/>
      <c r="H451" s="314"/>
    </row>
    <row r="452" spans="1:8" ht="58.5" customHeight="1">
      <c r="A452" s="330"/>
      <c r="B452" s="313"/>
      <c r="C452" s="691" t="s">
        <v>659</v>
      </c>
      <c r="D452" s="691"/>
      <c r="E452" s="691"/>
      <c r="F452" s="314"/>
      <c r="G452" s="314"/>
      <c r="H452" s="314"/>
    </row>
    <row r="453" spans="1:8" ht="93" customHeight="1">
      <c r="A453" s="330"/>
      <c r="B453" s="313"/>
      <c r="C453" s="691" t="s">
        <v>660</v>
      </c>
      <c r="D453" s="691"/>
      <c r="E453" s="691"/>
      <c r="F453" s="314"/>
      <c r="G453" s="314"/>
      <c r="H453" s="314"/>
    </row>
    <row r="454" spans="1:8" ht="44.25" customHeight="1">
      <c r="A454" s="330"/>
      <c r="B454" s="324"/>
      <c r="C454" s="691" t="s">
        <v>661</v>
      </c>
      <c r="D454" s="691"/>
      <c r="E454" s="691"/>
      <c r="F454" s="314"/>
      <c r="G454" s="314"/>
      <c r="H454" s="314"/>
    </row>
    <row r="455" spans="1:8">
      <c r="A455" s="330"/>
      <c r="B455" s="741" t="s">
        <v>662</v>
      </c>
      <c r="C455" s="741"/>
      <c r="D455" s="741"/>
      <c r="E455" s="741"/>
      <c r="F455" s="741"/>
      <c r="G455" s="741"/>
      <c r="H455" s="741"/>
    </row>
    <row r="456" spans="1:8" ht="204.75" customHeight="1">
      <c r="A456" s="330"/>
      <c r="B456" s="332"/>
      <c r="C456" s="691" t="s">
        <v>663</v>
      </c>
      <c r="D456" s="691"/>
      <c r="E456" s="691"/>
      <c r="F456" s="314"/>
      <c r="G456" s="314"/>
      <c r="H456" s="314"/>
    </row>
    <row r="457" spans="1:8" ht="110.25" customHeight="1">
      <c r="A457" s="330"/>
      <c r="B457" s="332"/>
      <c r="C457" s="691" t="s">
        <v>664</v>
      </c>
      <c r="D457" s="691"/>
      <c r="E457" s="691"/>
      <c r="F457" s="314"/>
      <c r="G457" s="314"/>
      <c r="H457" s="314"/>
    </row>
    <row r="458" spans="1:8" ht="149.25" customHeight="1">
      <c r="A458" s="330"/>
      <c r="B458" s="332"/>
      <c r="C458" s="691" t="s">
        <v>665</v>
      </c>
      <c r="D458" s="691"/>
      <c r="E458" s="691"/>
      <c r="F458" s="314"/>
      <c r="G458" s="314"/>
      <c r="H458" s="314"/>
    </row>
    <row r="459" spans="1:8" ht="111.75" customHeight="1">
      <c r="A459" s="330"/>
      <c r="B459" s="332"/>
      <c r="C459" s="691" t="s">
        <v>666</v>
      </c>
      <c r="D459" s="691"/>
      <c r="E459" s="691"/>
      <c r="F459" s="314"/>
      <c r="G459" s="314"/>
      <c r="H459" s="314"/>
    </row>
    <row r="460" spans="1:8" ht="172.5" customHeight="1">
      <c r="A460" s="330"/>
      <c r="B460" s="332"/>
      <c r="C460" s="691" t="s">
        <v>667</v>
      </c>
      <c r="D460" s="691"/>
      <c r="E460" s="691"/>
      <c r="F460" s="314"/>
      <c r="G460" s="314"/>
      <c r="H460" s="314"/>
    </row>
    <row r="461" spans="1:8" ht="96.75" customHeight="1">
      <c r="A461" s="330"/>
      <c r="B461" s="332"/>
      <c r="C461" s="691" t="s">
        <v>668</v>
      </c>
      <c r="D461" s="691"/>
      <c r="E461" s="691"/>
      <c r="F461" s="314"/>
      <c r="G461" s="314"/>
      <c r="H461" s="314"/>
    </row>
    <row r="462" spans="1:8" ht="95.25" customHeight="1">
      <c r="A462" s="330"/>
      <c r="B462" s="332"/>
      <c r="C462" s="691" t="s">
        <v>669</v>
      </c>
      <c r="D462" s="691"/>
      <c r="E462" s="691"/>
      <c r="F462" s="314"/>
      <c r="G462" s="314"/>
      <c r="H462" s="314"/>
    </row>
    <row r="463" spans="1:8" ht="88.5" customHeight="1">
      <c r="A463" s="330"/>
      <c r="B463" s="332"/>
      <c r="C463" s="691" t="s">
        <v>670</v>
      </c>
      <c r="D463" s="691"/>
      <c r="E463" s="691"/>
      <c r="F463" s="314"/>
      <c r="G463" s="314"/>
      <c r="H463" s="314"/>
    </row>
    <row r="464" spans="1:8">
      <c r="A464" s="330"/>
      <c r="B464" s="741" t="s">
        <v>671</v>
      </c>
      <c r="C464" s="741"/>
      <c r="D464" s="741"/>
      <c r="E464" s="741"/>
      <c r="F464" s="741"/>
      <c r="G464" s="741"/>
      <c r="H464" s="741"/>
    </row>
    <row r="465" spans="1:8" ht="157.5" customHeight="1">
      <c r="A465" s="330"/>
      <c r="B465" s="332"/>
      <c r="C465" s="691" t="s">
        <v>672</v>
      </c>
      <c r="D465" s="691"/>
      <c r="E465" s="691"/>
      <c r="F465" s="314"/>
      <c r="G465" s="314"/>
      <c r="H465" s="314"/>
    </row>
    <row r="466" spans="1:8" ht="90.75" customHeight="1">
      <c r="A466" s="330"/>
      <c r="B466" s="332"/>
      <c r="C466" s="691" t="s">
        <v>673</v>
      </c>
      <c r="D466" s="691"/>
      <c r="E466" s="691"/>
      <c r="F466" s="314"/>
      <c r="G466" s="314"/>
      <c r="H466" s="314"/>
    </row>
    <row r="467" spans="1:8" ht="107.25" customHeight="1">
      <c r="A467" s="330"/>
      <c r="B467" s="332"/>
      <c r="C467" s="691" t="s">
        <v>674</v>
      </c>
      <c r="D467" s="691"/>
      <c r="E467" s="691"/>
      <c r="F467" s="314"/>
      <c r="G467" s="314"/>
      <c r="H467" s="314"/>
    </row>
    <row r="468" spans="1:8" ht="87" customHeight="1">
      <c r="A468" s="330"/>
      <c r="B468" s="332"/>
      <c r="C468" s="691" t="s">
        <v>675</v>
      </c>
      <c r="D468" s="691"/>
      <c r="E468" s="691"/>
      <c r="F468" s="314"/>
      <c r="G468" s="314"/>
      <c r="H468" s="314"/>
    </row>
    <row r="469" spans="1:8">
      <c r="A469" s="330"/>
      <c r="B469" s="741" t="s">
        <v>676</v>
      </c>
      <c r="C469" s="741"/>
      <c r="D469" s="741"/>
      <c r="E469" s="741"/>
      <c r="F469" s="741"/>
      <c r="G469" s="741"/>
      <c r="H469" s="741"/>
    </row>
    <row r="470" spans="1:8" ht="67.5" customHeight="1">
      <c r="A470" s="330"/>
      <c r="B470" s="332"/>
      <c r="C470" s="691" t="s">
        <v>677</v>
      </c>
      <c r="D470" s="691"/>
      <c r="E470" s="691"/>
      <c r="F470" s="314"/>
      <c r="G470" s="314"/>
      <c r="H470" s="314"/>
    </row>
    <row r="471" spans="1:8" ht="69" customHeight="1">
      <c r="A471" s="330"/>
      <c r="B471" s="332"/>
      <c r="C471" s="691" t="s">
        <v>678</v>
      </c>
      <c r="D471" s="691"/>
      <c r="E471" s="691"/>
      <c r="F471" s="314"/>
      <c r="G471" s="314"/>
      <c r="H471" s="314"/>
    </row>
    <row r="472" spans="1:8" ht="85.5" customHeight="1">
      <c r="A472" s="330"/>
      <c r="B472" s="332"/>
      <c r="C472" s="691" t="s">
        <v>679</v>
      </c>
      <c r="D472" s="691"/>
      <c r="E472" s="691"/>
      <c r="F472" s="314"/>
      <c r="G472" s="314"/>
      <c r="H472" s="314"/>
    </row>
    <row r="473" spans="1:8">
      <c r="A473" s="742" t="s">
        <v>680</v>
      </c>
      <c r="B473" s="743"/>
      <c r="C473" s="743"/>
      <c r="D473" s="743"/>
      <c r="E473" s="743"/>
      <c r="F473" s="743"/>
      <c r="G473" s="743"/>
      <c r="H473" s="744"/>
    </row>
    <row r="474" spans="1:8" ht="88.5" customHeight="1">
      <c r="A474" s="337"/>
      <c r="B474" s="704" t="s">
        <v>681</v>
      </c>
      <c r="C474" s="718"/>
      <c r="D474" s="718"/>
      <c r="E474" s="708"/>
      <c r="F474" s="314"/>
      <c r="G474" s="314"/>
      <c r="H474" s="314"/>
    </row>
    <row r="475" spans="1:8" ht="24">
      <c r="A475" s="338" t="s">
        <v>682</v>
      </c>
      <c r="B475" s="339"/>
      <c r="C475" s="340"/>
      <c r="D475" s="340"/>
      <c r="E475" s="283"/>
      <c r="F475" s="294"/>
      <c r="G475" s="294"/>
      <c r="H475" s="295"/>
    </row>
    <row r="476" spans="1:8">
      <c r="A476" s="296" t="s">
        <v>683</v>
      </c>
      <c r="B476" s="280"/>
      <c r="C476" s="280"/>
      <c r="D476" s="280"/>
      <c r="E476" s="280"/>
      <c r="F476" s="280"/>
      <c r="G476" s="280"/>
      <c r="H476" s="297"/>
    </row>
    <row r="477" spans="1:8">
      <c r="A477" s="341" t="s">
        <v>684</v>
      </c>
      <c r="B477" s="303"/>
      <c r="C477" s="303"/>
      <c r="D477" s="303"/>
      <c r="E477" s="279"/>
      <c r="F477" s="279"/>
      <c r="G477" s="279"/>
      <c r="H477" s="304"/>
    </row>
    <row r="478" spans="1:8">
      <c r="A478" s="305"/>
      <c r="B478" s="740" t="s">
        <v>685</v>
      </c>
      <c r="C478" s="693"/>
      <c r="D478" s="693"/>
      <c r="E478" s="693"/>
      <c r="F478" s="693"/>
      <c r="G478" s="693"/>
      <c r="H478" s="694"/>
    </row>
    <row r="479" spans="1:8" ht="109.5" customHeight="1">
      <c r="A479" s="330"/>
      <c r="B479" s="332"/>
      <c r="C479" s="691" t="s">
        <v>1586</v>
      </c>
      <c r="D479" s="691"/>
      <c r="E479" s="691"/>
      <c r="F479" s="314"/>
      <c r="G479" s="314"/>
      <c r="H479" s="314"/>
    </row>
    <row r="480" spans="1:8">
      <c r="A480" s="330"/>
      <c r="B480" s="692" t="s">
        <v>686</v>
      </c>
      <c r="C480" s="693"/>
      <c r="D480" s="693"/>
      <c r="E480" s="693"/>
      <c r="F480" s="693"/>
      <c r="G480" s="693"/>
      <c r="H480" s="694"/>
    </row>
    <row r="481" spans="1:8" ht="51" customHeight="1">
      <c r="A481" s="330"/>
      <c r="B481" s="332"/>
      <c r="C481" s="691" t="s">
        <v>1587</v>
      </c>
      <c r="D481" s="691"/>
      <c r="E481" s="691"/>
      <c r="F481" s="314"/>
      <c r="G481" s="314"/>
      <c r="H481" s="314"/>
    </row>
    <row r="482" spans="1:8">
      <c r="A482" s="330"/>
      <c r="B482" s="692" t="s">
        <v>687</v>
      </c>
      <c r="C482" s="693"/>
      <c r="D482" s="693"/>
      <c r="E482" s="693"/>
      <c r="F482" s="693"/>
      <c r="G482" s="693"/>
      <c r="H482" s="694"/>
    </row>
    <row r="483" spans="1:8" ht="71.25" customHeight="1">
      <c r="A483" s="330"/>
      <c r="B483" s="332"/>
      <c r="C483" s="691" t="s">
        <v>688</v>
      </c>
      <c r="D483" s="691"/>
      <c r="E483" s="691"/>
      <c r="F483" s="314"/>
      <c r="G483" s="314"/>
      <c r="H483" s="314"/>
    </row>
    <row r="484" spans="1:8" ht="54" customHeight="1">
      <c r="A484" s="337"/>
      <c r="B484" s="332"/>
      <c r="C484" s="691" t="s">
        <v>689</v>
      </c>
      <c r="D484" s="691"/>
      <c r="E484" s="691"/>
      <c r="F484" s="314"/>
      <c r="G484" s="314"/>
      <c r="H484" s="314"/>
    </row>
    <row r="485" spans="1:8">
      <c r="A485" s="296" t="s">
        <v>690</v>
      </c>
      <c r="B485" s="280"/>
      <c r="C485" s="280"/>
      <c r="D485" s="280"/>
      <c r="E485" s="280"/>
      <c r="F485" s="280"/>
      <c r="G485" s="280"/>
      <c r="H485" s="297"/>
    </row>
    <row r="486" spans="1:8">
      <c r="A486" s="301" t="s">
        <v>691</v>
      </c>
      <c r="B486" s="303"/>
      <c r="C486" s="303"/>
      <c r="D486" s="303"/>
      <c r="E486" s="279"/>
      <c r="F486" s="279"/>
      <c r="G486" s="279"/>
      <c r="H486" s="304"/>
    </row>
    <row r="487" spans="1:8" ht="51.75" customHeight="1">
      <c r="A487" s="330"/>
      <c r="B487" s="691" t="s">
        <v>692</v>
      </c>
      <c r="C487" s="691"/>
      <c r="D487" s="691"/>
      <c r="E487" s="691"/>
      <c r="F487" s="314"/>
      <c r="G487" s="314"/>
      <c r="H487" s="314"/>
    </row>
    <row r="488" spans="1:8" ht="52.5" customHeight="1">
      <c r="A488" s="337"/>
      <c r="B488" s="691" t="s">
        <v>693</v>
      </c>
      <c r="C488" s="691"/>
      <c r="D488" s="691"/>
      <c r="E488" s="691"/>
      <c r="F488" s="314"/>
      <c r="G488" s="314"/>
      <c r="H488" s="314"/>
    </row>
    <row r="489" spans="1:8">
      <c r="A489" s="301" t="s">
        <v>694</v>
      </c>
      <c r="B489" s="303"/>
      <c r="C489" s="303"/>
      <c r="D489" s="303"/>
      <c r="E489" s="279"/>
      <c r="F489" s="279"/>
      <c r="G489" s="279"/>
      <c r="H489" s="304"/>
    </row>
    <row r="490" spans="1:8" ht="117" customHeight="1">
      <c r="A490" s="330"/>
      <c r="B490" s="691" t="s">
        <v>695</v>
      </c>
      <c r="C490" s="691"/>
      <c r="D490" s="691"/>
      <c r="E490" s="691"/>
      <c r="F490" s="314"/>
      <c r="G490" s="314"/>
      <c r="H490" s="314"/>
    </row>
    <row r="491" spans="1:8" ht="76.5" customHeight="1">
      <c r="A491" s="330"/>
      <c r="B491" s="691" t="s">
        <v>696</v>
      </c>
      <c r="C491" s="691"/>
      <c r="D491" s="691"/>
      <c r="E491" s="691"/>
      <c r="F491" s="314"/>
      <c r="G491" s="314"/>
      <c r="H491" s="314"/>
    </row>
    <row r="492" spans="1:8" ht="103.5" customHeight="1">
      <c r="A492" s="337"/>
      <c r="B492" s="691" t="s">
        <v>697</v>
      </c>
      <c r="C492" s="691"/>
      <c r="D492" s="691"/>
      <c r="E492" s="691"/>
      <c r="F492" s="314"/>
      <c r="G492" s="314"/>
      <c r="H492" s="314"/>
    </row>
    <row r="493" spans="1:8">
      <c r="A493" s="301" t="s">
        <v>698</v>
      </c>
      <c r="B493" s="303"/>
      <c r="C493" s="303"/>
      <c r="D493" s="303"/>
      <c r="E493" s="279"/>
      <c r="F493" s="279"/>
      <c r="G493" s="279"/>
      <c r="H493" s="304"/>
    </row>
    <row r="494" spans="1:8" ht="114.75" customHeight="1">
      <c r="A494" s="330"/>
      <c r="B494" s="691" t="s">
        <v>699</v>
      </c>
      <c r="C494" s="691"/>
      <c r="D494" s="691"/>
      <c r="E494" s="691"/>
      <c r="F494" s="314"/>
      <c r="G494" s="314"/>
      <c r="H494" s="314"/>
    </row>
    <row r="495" spans="1:8" ht="47.25" customHeight="1">
      <c r="A495" s="330"/>
      <c r="B495" s="691" t="s">
        <v>700</v>
      </c>
      <c r="C495" s="691"/>
      <c r="D495" s="691"/>
      <c r="E495" s="691"/>
      <c r="F495" s="314"/>
      <c r="G495" s="314"/>
      <c r="H495" s="314"/>
    </row>
    <row r="496" spans="1:8" ht="47.25" customHeight="1">
      <c r="A496" s="330"/>
      <c r="B496" s="691" t="s">
        <v>701</v>
      </c>
      <c r="C496" s="691"/>
      <c r="D496" s="691"/>
      <c r="E496" s="691"/>
      <c r="F496" s="314"/>
      <c r="G496" s="314"/>
      <c r="H496" s="314"/>
    </row>
    <row r="497" spans="1:8" ht="93.75" customHeight="1">
      <c r="A497" s="330"/>
      <c r="B497" s="691" t="s">
        <v>702</v>
      </c>
      <c r="C497" s="691"/>
      <c r="D497" s="691"/>
      <c r="E497" s="691"/>
      <c r="F497" s="314"/>
      <c r="G497" s="314"/>
      <c r="H497" s="314"/>
    </row>
    <row r="498" spans="1:8" ht="47.25" customHeight="1">
      <c r="A498" s="330"/>
      <c r="B498" s="691" t="s">
        <v>703</v>
      </c>
      <c r="C498" s="691"/>
      <c r="D498" s="691"/>
      <c r="E498" s="691"/>
      <c r="F498" s="314"/>
      <c r="G498" s="314"/>
      <c r="H498" s="314"/>
    </row>
    <row r="499" spans="1:8" ht="71.25" customHeight="1">
      <c r="A499" s="330"/>
      <c r="B499" s="691" t="s">
        <v>704</v>
      </c>
      <c r="C499" s="691"/>
      <c r="D499" s="691"/>
      <c r="E499" s="691"/>
      <c r="F499" s="314"/>
      <c r="G499" s="314"/>
      <c r="H499" s="314"/>
    </row>
    <row r="500" spans="1:8" ht="135" customHeight="1">
      <c r="A500" s="337"/>
      <c r="B500" s="691" t="s">
        <v>705</v>
      </c>
      <c r="C500" s="691"/>
      <c r="D500" s="691"/>
      <c r="E500" s="691"/>
      <c r="F500" s="314"/>
      <c r="G500" s="314"/>
      <c r="H500" s="314"/>
    </row>
    <row r="501" spans="1:8">
      <c r="A501" s="301" t="s">
        <v>706</v>
      </c>
      <c r="B501" s="303"/>
      <c r="C501" s="303"/>
      <c r="D501" s="303"/>
      <c r="E501" s="279"/>
      <c r="F501" s="279"/>
      <c r="G501" s="279"/>
      <c r="H501" s="304"/>
    </row>
    <row r="502" spans="1:8" ht="201" customHeight="1">
      <c r="A502" s="330"/>
      <c r="B502" s="691" t="s">
        <v>707</v>
      </c>
      <c r="C502" s="691"/>
      <c r="D502" s="691"/>
      <c r="E502" s="691"/>
      <c r="F502" s="314"/>
      <c r="G502" s="314"/>
      <c r="H502" s="314"/>
    </row>
    <row r="503" spans="1:8" ht="56.25" customHeight="1">
      <c r="A503" s="330"/>
      <c r="B503" s="691" t="s">
        <v>708</v>
      </c>
      <c r="C503" s="691"/>
      <c r="D503" s="691"/>
      <c r="E503" s="691"/>
      <c r="F503" s="314"/>
      <c r="G503" s="314"/>
      <c r="H503" s="314"/>
    </row>
    <row r="504" spans="1:8" ht="89.25" customHeight="1">
      <c r="A504" s="330"/>
      <c r="B504" s="691" t="s">
        <v>709</v>
      </c>
      <c r="C504" s="691"/>
      <c r="D504" s="691"/>
      <c r="E504" s="691"/>
      <c r="F504" s="314"/>
      <c r="G504" s="314"/>
      <c r="H504" s="314"/>
    </row>
    <row r="505" spans="1:8" ht="69.75" customHeight="1">
      <c r="A505" s="330"/>
      <c r="B505" s="691" t="s">
        <v>710</v>
      </c>
      <c r="C505" s="691"/>
      <c r="D505" s="691"/>
      <c r="E505" s="691"/>
      <c r="F505" s="314"/>
      <c r="G505" s="314"/>
      <c r="H505" s="314"/>
    </row>
    <row r="506" spans="1:8" ht="165.75" customHeight="1">
      <c r="A506" s="330"/>
      <c r="B506" s="691" t="s">
        <v>711</v>
      </c>
      <c r="C506" s="691"/>
      <c r="D506" s="691"/>
      <c r="E506" s="691"/>
      <c r="F506" s="314"/>
      <c r="G506" s="314"/>
      <c r="H506" s="314"/>
    </row>
    <row r="507" spans="1:8" ht="54.75" customHeight="1">
      <c r="A507" s="330"/>
      <c r="B507" s="691" t="s">
        <v>712</v>
      </c>
      <c r="C507" s="691"/>
      <c r="D507" s="691"/>
      <c r="E507" s="691"/>
      <c r="F507" s="314"/>
      <c r="G507" s="314"/>
      <c r="H507" s="314"/>
    </row>
    <row r="508" spans="1:8" ht="129.75" customHeight="1">
      <c r="A508" s="330"/>
      <c r="B508" s="691" t="s">
        <v>713</v>
      </c>
      <c r="C508" s="691"/>
      <c r="D508" s="691"/>
      <c r="E508" s="691"/>
      <c r="F508" s="314"/>
      <c r="G508" s="314"/>
      <c r="H508" s="314"/>
    </row>
    <row r="509" spans="1:8" ht="54.75" customHeight="1">
      <c r="A509" s="330"/>
      <c r="B509" s="691" t="s">
        <v>714</v>
      </c>
      <c r="C509" s="691"/>
      <c r="D509" s="691"/>
      <c r="E509" s="691"/>
      <c r="F509" s="314"/>
      <c r="G509" s="314"/>
      <c r="H509" s="314"/>
    </row>
    <row r="510" spans="1:8" ht="95.25" customHeight="1">
      <c r="A510" s="330"/>
      <c r="B510" s="691" t="s">
        <v>715</v>
      </c>
      <c r="C510" s="691"/>
      <c r="D510" s="691"/>
      <c r="E510" s="691"/>
      <c r="F510" s="314"/>
      <c r="G510" s="314"/>
      <c r="H510" s="314"/>
    </row>
    <row r="511" spans="1:8" ht="72" customHeight="1">
      <c r="A511" s="330"/>
      <c r="B511" s="691" t="s">
        <v>716</v>
      </c>
      <c r="C511" s="691"/>
      <c r="D511" s="691"/>
      <c r="E511" s="691"/>
      <c r="F511" s="314"/>
      <c r="G511" s="314"/>
      <c r="H511" s="314"/>
    </row>
    <row r="512" spans="1:8" ht="102" customHeight="1">
      <c r="A512" s="330"/>
      <c r="B512" s="691" t="s">
        <v>717</v>
      </c>
      <c r="C512" s="691"/>
      <c r="D512" s="691"/>
      <c r="E512" s="691"/>
      <c r="F512" s="314"/>
      <c r="G512" s="314"/>
      <c r="H512" s="314"/>
    </row>
    <row r="513" spans="1:10" ht="33" customHeight="1">
      <c r="A513" s="330"/>
      <c r="B513" s="691" t="s">
        <v>718</v>
      </c>
      <c r="C513" s="691"/>
      <c r="D513" s="691"/>
      <c r="E513" s="691"/>
      <c r="F513" s="314"/>
      <c r="G513" s="314"/>
      <c r="H513" s="314"/>
    </row>
    <row r="514" spans="1:10" ht="106.5" customHeight="1">
      <c r="A514" s="330"/>
      <c r="B514" s="691" t="s">
        <v>719</v>
      </c>
      <c r="C514" s="691"/>
      <c r="D514" s="691"/>
      <c r="E514" s="691"/>
      <c r="F514" s="314"/>
      <c r="G514" s="314"/>
      <c r="H514" s="314"/>
    </row>
    <row r="515" spans="1:10" ht="54.75" customHeight="1">
      <c r="A515" s="330"/>
      <c r="B515" s="691" t="s">
        <v>720</v>
      </c>
      <c r="C515" s="691"/>
      <c r="D515" s="691"/>
      <c r="E515" s="691"/>
      <c r="F515" s="314"/>
      <c r="G515" s="314"/>
      <c r="H515" s="314"/>
    </row>
    <row r="516" spans="1:10" ht="114" customHeight="1">
      <c r="A516" s="337"/>
      <c r="B516" s="691" t="s">
        <v>721</v>
      </c>
      <c r="C516" s="691"/>
      <c r="D516" s="691"/>
      <c r="E516" s="691"/>
      <c r="F516" s="314"/>
      <c r="G516" s="314"/>
      <c r="H516" s="314"/>
    </row>
    <row r="517" spans="1:10">
      <c r="A517" s="301" t="s">
        <v>722</v>
      </c>
      <c r="B517" s="303"/>
      <c r="C517" s="303"/>
      <c r="D517" s="303"/>
      <c r="E517" s="279"/>
      <c r="F517" s="279"/>
      <c r="G517" s="279"/>
      <c r="H517" s="304"/>
    </row>
    <row r="518" spans="1:10" ht="144" customHeight="1">
      <c r="A518" s="330"/>
      <c r="B518" s="691" t="s">
        <v>723</v>
      </c>
      <c r="C518" s="691"/>
      <c r="D518" s="691"/>
      <c r="E518" s="691"/>
      <c r="F518" s="314"/>
      <c r="G518" s="314"/>
      <c r="H518" s="314"/>
    </row>
    <row r="519" spans="1:10" ht="60" customHeight="1">
      <c r="A519" s="330"/>
      <c r="B519" s="691" t="s">
        <v>724</v>
      </c>
      <c r="C519" s="691"/>
      <c r="D519" s="691"/>
      <c r="E519" s="691"/>
      <c r="F519" s="314"/>
      <c r="G519" s="314"/>
      <c r="H519" s="314"/>
    </row>
    <row r="520" spans="1:10" ht="72" customHeight="1">
      <c r="A520" s="330"/>
      <c r="B520" s="691" t="s">
        <v>725</v>
      </c>
      <c r="C520" s="691"/>
      <c r="D520" s="691"/>
      <c r="E520" s="691"/>
      <c r="F520" s="314"/>
      <c r="G520" s="314"/>
      <c r="H520" s="314"/>
    </row>
    <row r="521" spans="1:10" ht="45.75" customHeight="1">
      <c r="A521" s="330"/>
      <c r="B521" s="691" t="s">
        <v>726</v>
      </c>
      <c r="C521" s="691"/>
      <c r="D521" s="691"/>
      <c r="E521" s="691"/>
      <c r="F521" s="314"/>
      <c r="G521" s="314"/>
      <c r="H521" s="314"/>
      <c r="I521" s="691"/>
      <c r="J521" s="691"/>
    </row>
    <row r="522" spans="1:10" ht="93" customHeight="1">
      <c r="A522" s="330"/>
      <c r="B522" s="691" t="s">
        <v>727</v>
      </c>
      <c r="C522" s="691"/>
      <c r="D522" s="691"/>
      <c r="E522" s="691"/>
      <c r="F522" s="314"/>
      <c r="G522" s="314"/>
      <c r="H522" s="314"/>
    </row>
    <row r="523" spans="1:10" ht="94.5" customHeight="1">
      <c r="A523" s="337"/>
      <c r="B523" s="691" t="s">
        <v>728</v>
      </c>
      <c r="C523" s="691"/>
      <c r="D523" s="691"/>
      <c r="E523" s="691"/>
      <c r="F523" s="314"/>
      <c r="G523" s="314"/>
      <c r="H523" s="314"/>
    </row>
    <row r="524" spans="1:10">
      <c r="A524" s="301" t="s">
        <v>729</v>
      </c>
      <c r="B524" s="303"/>
      <c r="C524" s="303"/>
      <c r="D524" s="303"/>
      <c r="E524" s="279"/>
      <c r="F524" s="279"/>
      <c r="G524" s="279"/>
      <c r="H524" s="304"/>
    </row>
    <row r="525" spans="1:10" ht="111" customHeight="1">
      <c r="A525" s="330"/>
      <c r="B525" s="691" t="s">
        <v>730</v>
      </c>
      <c r="C525" s="691"/>
      <c r="D525" s="691"/>
      <c r="E525" s="691"/>
      <c r="F525" s="314"/>
      <c r="G525" s="314"/>
      <c r="H525" s="314"/>
    </row>
    <row r="526" spans="1:10" ht="51" customHeight="1">
      <c r="A526" s="330"/>
      <c r="B526" s="691" t="s">
        <v>731</v>
      </c>
      <c r="C526" s="691"/>
      <c r="D526" s="691"/>
      <c r="E526" s="691"/>
      <c r="F526" s="314"/>
      <c r="G526" s="314"/>
      <c r="H526" s="314"/>
    </row>
    <row r="527" spans="1:10" ht="72" customHeight="1">
      <c r="A527" s="330"/>
      <c r="B527" s="691" t="s">
        <v>732</v>
      </c>
      <c r="C527" s="691"/>
      <c r="D527" s="691"/>
      <c r="E527" s="691"/>
      <c r="F527" s="314"/>
      <c r="G527" s="314"/>
      <c r="H527" s="314"/>
    </row>
    <row r="528" spans="1:10" ht="53.25" customHeight="1">
      <c r="A528" s="330"/>
      <c r="B528" s="691" t="s">
        <v>733</v>
      </c>
      <c r="C528" s="691"/>
      <c r="D528" s="691"/>
      <c r="E528" s="691"/>
      <c r="F528" s="314"/>
      <c r="G528" s="314"/>
      <c r="H528" s="314"/>
    </row>
    <row r="529" spans="1:8" ht="48.75" customHeight="1">
      <c r="A529" s="330"/>
      <c r="B529" s="691" t="s">
        <v>734</v>
      </c>
      <c r="C529" s="691"/>
      <c r="D529" s="691"/>
      <c r="E529" s="691"/>
      <c r="F529" s="314"/>
      <c r="G529" s="314"/>
      <c r="H529" s="314"/>
    </row>
    <row r="530" spans="1:8" ht="157.5" customHeight="1">
      <c r="A530" s="330"/>
      <c r="B530" s="691" t="s">
        <v>735</v>
      </c>
      <c r="C530" s="691"/>
      <c r="D530" s="691"/>
      <c r="E530" s="691"/>
      <c r="F530" s="314"/>
      <c r="G530" s="314"/>
      <c r="H530" s="314"/>
    </row>
    <row r="531" spans="1:8" ht="71.25" customHeight="1">
      <c r="A531" s="337"/>
      <c r="B531" s="691" t="s">
        <v>736</v>
      </c>
      <c r="C531" s="691"/>
      <c r="D531" s="691"/>
      <c r="E531" s="691"/>
      <c r="F531" s="314"/>
      <c r="G531" s="314"/>
      <c r="H531" s="314"/>
    </row>
    <row r="532" spans="1:8">
      <c r="A532" s="301" t="s">
        <v>737</v>
      </c>
      <c r="B532" s="303"/>
      <c r="C532" s="303"/>
      <c r="D532" s="303"/>
      <c r="E532" s="279"/>
      <c r="F532" s="279"/>
      <c r="G532" s="279"/>
      <c r="H532" s="304"/>
    </row>
    <row r="533" spans="1:8">
      <c r="A533" s="330"/>
      <c r="B533" s="705" t="s">
        <v>738</v>
      </c>
      <c r="C533" s="697"/>
      <c r="D533" s="697"/>
      <c r="E533" s="697"/>
      <c r="F533" s="342"/>
      <c r="G533" s="342"/>
      <c r="H533" s="343"/>
    </row>
    <row r="534" spans="1:8" ht="97.5" customHeight="1">
      <c r="A534" s="330"/>
      <c r="B534" s="319"/>
      <c r="C534" s="691" t="s">
        <v>739</v>
      </c>
      <c r="D534" s="691"/>
      <c r="E534" s="691"/>
      <c r="F534" s="314"/>
      <c r="G534" s="314"/>
      <c r="H534" s="314"/>
    </row>
    <row r="535" spans="1:8" ht="96" customHeight="1">
      <c r="A535" s="330"/>
      <c r="B535" s="319"/>
      <c r="C535" s="691" t="s">
        <v>740</v>
      </c>
      <c r="D535" s="691"/>
      <c r="E535" s="691"/>
      <c r="F535" s="314"/>
      <c r="G535" s="314"/>
      <c r="H535" s="314"/>
    </row>
    <row r="536" spans="1:8" ht="60" customHeight="1">
      <c r="A536" s="330"/>
      <c r="B536" s="319"/>
      <c r="C536" s="691" t="s">
        <v>741</v>
      </c>
      <c r="D536" s="691"/>
      <c r="E536" s="691"/>
      <c r="F536" s="314"/>
      <c r="G536" s="314"/>
      <c r="H536" s="314"/>
    </row>
    <row r="537" spans="1:8" ht="82.5" customHeight="1">
      <c r="A537" s="330"/>
      <c r="B537" s="319"/>
      <c r="C537" s="691" t="s">
        <v>742</v>
      </c>
      <c r="D537" s="691"/>
      <c r="E537" s="691"/>
      <c r="F537" s="314"/>
      <c r="G537" s="314"/>
      <c r="H537" s="314"/>
    </row>
    <row r="538" spans="1:8" ht="17.25" customHeight="1">
      <c r="A538" s="330"/>
      <c r="B538" s="705" t="s">
        <v>743</v>
      </c>
      <c r="C538" s="697"/>
      <c r="D538" s="697"/>
      <c r="E538" s="697"/>
      <c r="F538" s="342"/>
      <c r="G538" s="342"/>
      <c r="H538" s="343"/>
    </row>
    <row r="539" spans="1:8" ht="121.5" customHeight="1">
      <c r="A539" s="330"/>
      <c r="B539" s="321"/>
      <c r="C539" s="691" t="s">
        <v>744</v>
      </c>
      <c r="D539" s="691"/>
      <c r="E539" s="691"/>
      <c r="F539" s="314"/>
      <c r="G539" s="314"/>
      <c r="H539" s="314"/>
    </row>
    <row r="540" spans="1:8" ht="102.75" customHeight="1">
      <c r="A540" s="330"/>
      <c r="B540" s="313"/>
      <c r="C540" s="691" t="s">
        <v>745</v>
      </c>
      <c r="D540" s="691"/>
      <c r="E540" s="691"/>
      <c r="F540" s="314"/>
      <c r="G540" s="314"/>
      <c r="H540" s="314"/>
    </row>
    <row r="541" spans="1:8" ht="92.25" customHeight="1">
      <c r="A541" s="330"/>
      <c r="B541" s="324"/>
      <c r="C541" s="691" t="s">
        <v>746</v>
      </c>
      <c r="D541" s="691"/>
      <c r="E541" s="691"/>
      <c r="F541" s="314"/>
      <c r="G541" s="314"/>
      <c r="H541" s="314"/>
    </row>
    <row r="542" spans="1:8" ht="17.25" customHeight="1">
      <c r="A542" s="330"/>
      <c r="B542" s="705" t="s">
        <v>747</v>
      </c>
      <c r="C542" s="697"/>
      <c r="D542" s="697"/>
      <c r="E542" s="697"/>
      <c r="F542" s="342"/>
      <c r="G542" s="342"/>
      <c r="H542" s="343"/>
    </row>
    <row r="543" spans="1:8" ht="72.75" customHeight="1">
      <c r="A543" s="330"/>
      <c r="B543" s="321"/>
      <c r="C543" s="691" t="s">
        <v>748</v>
      </c>
      <c r="D543" s="691"/>
      <c r="E543" s="691"/>
      <c r="F543" s="314"/>
      <c r="G543" s="314"/>
      <c r="H543" s="314"/>
    </row>
    <row r="544" spans="1:8" ht="72.75" customHeight="1">
      <c r="A544" s="337"/>
      <c r="B544" s="324"/>
      <c r="C544" s="691" t="s">
        <v>749</v>
      </c>
      <c r="D544" s="691"/>
      <c r="E544" s="691"/>
      <c r="F544" s="314"/>
      <c r="G544" s="314"/>
      <c r="H544" s="314"/>
    </row>
    <row r="545" spans="1:8">
      <c r="A545" s="301" t="s">
        <v>750</v>
      </c>
      <c r="B545" s="303"/>
      <c r="C545" s="303"/>
      <c r="D545" s="303"/>
      <c r="E545" s="279"/>
      <c r="F545" s="279"/>
      <c r="G545" s="279"/>
      <c r="H545" s="304"/>
    </row>
    <row r="546" spans="1:8" ht="17.25" customHeight="1">
      <c r="A546" s="330"/>
      <c r="B546" s="705" t="s">
        <v>751</v>
      </c>
      <c r="C546" s="697"/>
      <c r="D546" s="697"/>
      <c r="E546" s="697"/>
      <c r="F546" s="342"/>
      <c r="G546" s="342"/>
      <c r="H546" s="343"/>
    </row>
    <row r="547" spans="1:8" ht="112.5" customHeight="1">
      <c r="A547" s="330"/>
      <c r="C547" s="691" t="s">
        <v>1588</v>
      </c>
      <c r="D547" s="691"/>
      <c r="E547" s="691"/>
      <c r="F547" s="314"/>
      <c r="G547" s="314"/>
      <c r="H547" s="314"/>
    </row>
    <row r="548" spans="1:8" ht="17.25" customHeight="1">
      <c r="A548" s="330"/>
      <c r="B548" s="705" t="s">
        <v>752</v>
      </c>
      <c r="C548" s="697"/>
      <c r="D548" s="697"/>
      <c r="E548" s="697"/>
      <c r="F548" s="342"/>
      <c r="G548" s="342"/>
      <c r="H548" s="343"/>
    </row>
    <row r="549" spans="1:8" ht="70.5" customHeight="1">
      <c r="A549" s="330"/>
      <c r="B549" s="319"/>
      <c r="C549" s="691" t="s">
        <v>753</v>
      </c>
      <c r="D549" s="691"/>
      <c r="E549" s="691"/>
      <c r="F549" s="314"/>
      <c r="G549" s="314"/>
      <c r="H549" s="314"/>
    </row>
    <row r="550" spans="1:8" ht="67.5" customHeight="1">
      <c r="A550" s="330"/>
      <c r="B550" s="319"/>
      <c r="C550" s="691" t="s">
        <v>754</v>
      </c>
      <c r="D550" s="691"/>
      <c r="E550" s="691"/>
      <c r="F550" s="314"/>
      <c r="G550" s="314"/>
      <c r="H550" s="314"/>
    </row>
    <row r="551" spans="1:8" ht="44.25" customHeight="1">
      <c r="A551" s="330"/>
      <c r="B551" s="319"/>
      <c r="C551" s="691" t="s">
        <v>755</v>
      </c>
      <c r="D551" s="691"/>
      <c r="E551" s="691"/>
      <c r="F551" s="314"/>
      <c r="G551" s="314"/>
      <c r="H551" s="314"/>
    </row>
    <row r="552" spans="1:8" ht="44.25" customHeight="1">
      <c r="A552" s="330"/>
      <c r="B552" s="319"/>
      <c r="C552" s="691" t="s">
        <v>756</v>
      </c>
      <c r="D552" s="691"/>
      <c r="E552" s="691"/>
      <c r="F552" s="314"/>
      <c r="G552" s="314"/>
      <c r="H552" s="314"/>
    </row>
    <row r="553" spans="1:8" ht="17.25" customHeight="1">
      <c r="A553" s="301"/>
      <c r="B553" s="705" t="s">
        <v>757</v>
      </c>
      <c r="C553" s="697"/>
      <c r="D553" s="697"/>
      <c r="E553" s="697"/>
      <c r="F553" s="342"/>
      <c r="G553" s="342"/>
      <c r="H553" s="343"/>
    </row>
    <row r="554" spans="1:8" ht="151.5" customHeight="1">
      <c r="A554" s="330"/>
      <c r="C554" s="691" t="s">
        <v>758</v>
      </c>
      <c r="D554" s="691"/>
      <c r="E554" s="691"/>
      <c r="F554" s="314"/>
      <c r="G554" s="314"/>
      <c r="H554" s="314"/>
    </row>
    <row r="555" spans="1:8">
      <c r="A555" s="301" t="s">
        <v>759</v>
      </c>
      <c r="B555" s="303"/>
      <c r="C555" s="303"/>
      <c r="D555" s="303"/>
      <c r="E555" s="279"/>
      <c r="F555" s="279"/>
      <c r="G555" s="279"/>
      <c r="H555" s="304"/>
    </row>
    <row r="556" spans="1:8" ht="70.5" customHeight="1">
      <c r="A556" s="330"/>
      <c r="B556" s="691" t="s">
        <v>760</v>
      </c>
      <c r="C556" s="691"/>
      <c r="D556" s="691"/>
      <c r="E556" s="691"/>
      <c r="F556" s="314"/>
      <c r="G556" s="314"/>
      <c r="H556" s="314"/>
    </row>
    <row r="557" spans="1:8" ht="48.75" customHeight="1">
      <c r="A557" s="330"/>
      <c r="B557" s="704" t="s">
        <v>761</v>
      </c>
      <c r="C557" s="718"/>
      <c r="D557" s="718"/>
      <c r="E557" s="708"/>
      <c r="F557" s="314"/>
      <c r="G557" s="314"/>
      <c r="H557" s="314"/>
    </row>
    <row r="558" spans="1:8" ht="48.75" customHeight="1">
      <c r="A558" s="337"/>
      <c r="B558" s="704" t="s">
        <v>762</v>
      </c>
      <c r="C558" s="718"/>
      <c r="D558" s="718"/>
      <c r="E558" s="708"/>
      <c r="F558" s="314"/>
      <c r="G558" s="314"/>
      <c r="H558" s="314"/>
    </row>
    <row r="559" spans="1:8">
      <c r="A559" s="301" t="s">
        <v>763</v>
      </c>
      <c r="B559" s="303"/>
      <c r="C559" s="303"/>
      <c r="D559" s="303"/>
      <c r="E559" s="279"/>
      <c r="F559" s="279"/>
      <c r="G559" s="279"/>
      <c r="H559" s="304"/>
    </row>
    <row r="560" spans="1:8" ht="89.25" customHeight="1">
      <c r="A560" s="330"/>
      <c r="B560" s="691" t="s">
        <v>764</v>
      </c>
      <c r="C560" s="691"/>
      <c r="D560" s="691"/>
      <c r="E560" s="691"/>
      <c r="F560" s="314"/>
      <c r="G560" s="314"/>
      <c r="H560" s="314"/>
    </row>
    <row r="561" spans="1:8">
      <c r="A561" s="301" t="s">
        <v>765</v>
      </c>
      <c r="B561" s="303"/>
      <c r="C561" s="303"/>
      <c r="D561" s="303"/>
      <c r="E561" s="279"/>
      <c r="F561" s="279"/>
      <c r="G561" s="279"/>
      <c r="H561" s="304"/>
    </row>
    <row r="562" spans="1:8" ht="17.25" customHeight="1">
      <c r="A562" s="330"/>
      <c r="B562" s="705" t="s">
        <v>766</v>
      </c>
      <c r="C562" s="697"/>
      <c r="D562" s="697"/>
      <c r="E562" s="697"/>
      <c r="F562" s="342"/>
      <c r="G562" s="342"/>
      <c r="H562" s="343"/>
    </row>
    <row r="563" spans="1:8" ht="72" customHeight="1">
      <c r="A563" s="330"/>
      <c r="B563" s="332"/>
      <c r="C563" s="691" t="s">
        <v>767</v>
      </c>
      <c r="D563" s="691"/>
      <c r="E563" s="691"/>
      <c r="F563" s="314"/>
      <c r="G563" s="314"/>
      <c r="H563" s="314"/>
    </row>
    <row r="564" spans="1:8" ht="17.25" customHeight="1">
      <c r="A564" s="330"/>
      <c r="B564" s="705" t="s">
        <v>768</v>
      </c>
      <c r="C564" s="697"/>
      <c r="D564" s="697"/>
      <c r="E564" s="697"/>
      <c r="F564" s="342"/>
      <c r="G564" s="342"/>
      <c r="H564" s="343"/>
    </row>
    <row r="565" spans="1:8" ht="56.25" customHeight="1">
      <c r="A565" s="330"/>
      <c r="B565" s="319"/>
      <c r="C565" s="691" t="s">
        <v>769</v>
      </c>
      <c r="D565" s="691"/>
      <c r="E565" s="691"/>
      <c r="F565" s="314"/>
      <c r="G565" s="314"/>
      <c r="H565" s="314"/>
    </row>
    <row r="566" spans="1:8" ht="49.5" customHeight="1">
      <c r="A566" s="330"/>
      <c r="B566" s="319"/>
      <c r="C566" s="691" t="s">
        <v>770</v>
      </c>
      <c r="D566" s="691"/>
      <c r="E566" s="691"/>
      <c r="F566" s="314"/>
      <c r="G566" s="314"/>
      <c r="H566" s="314"/>
    </row>
    <row r="567" spans="1:8" ht="72" customHeight="1">
      <c r="A567" s="330"/>
      <c r="B567" s="319"/>
      <c r="C567" s="691" t="s">
        <v>771</v>
      </c>
      <c r="D567" s="691"/>
      <c r="E567" s="691"/>
      <c r="F567" s="314"/>
      <c r="G567" s="314"/>
      <c r="H567" s="314"/>
    </row>
    <row r="568" spans="1:8" ht="17.25" customHeight="1">
      <c r="A568" s="330"/>
      <c r="B568" s="705" t="s">
        <v>772</v>
      </c>
      <c r="C568" s="697"/>
      <c r="D568" s="697"/>
      <c r="E568" s="697"/>
      <c r="F568" s="342"/>
      <c r="G568" s="342"/>
      <c r="H568" s="343"/>
    </row>
    <row r="569" spans="1:8" ht="17.25" customHeight="1">
      <c r="A569" s="330"/>
      <c r="B569" s="344"/>
      <c r="C569" s="705" t="s">
        <v>773</v>
      </c>
      <c r="D569" s="697"/>
      <c r="E569" s="697"/>
      <c r="F569" s="697"/>
      <c r="G569" s="342"/>
      <c r="H569" s="342"/>
    </row>
    <row r="570" spans="1:8" ht="117" customHeight="1">
      <c r="A570" s="330"/>
      <c r="B570" s="345"/>
      <c r="C570" s="704" t="s">
        <v>774</v>
      </c>
      <c r="D570" s="718"/>
      <c r="E570" s="708"/>
      <c r="F570" s="314"/>
      <c r="G570" s="314"/>
      <c r="H570" s="314"/>
    </row>
    <row r="571" spans="1:8" ht="17.25" customHeight="1">
      <c r="A571" s="301"/>
      <c r="B571" s="345"/>
      <c r="C571" s="705" t="s">
        <v>775</v>
      </c>
      <c r="D571" s="697"/>
      <c r="E571" s="697"/>
      <c r="F571" s="697"/>
      <c r="G571" s="342"/>
      <c r="H571" s="342"/>
    </row>
    <row r="572" spans="1:8" ht="51" customHeight="1">
      <c r="A572" s="330"/>
      <c r="B572" s="345"/>
      <c r="C572" s="710" t="s">
        <v>776</v>
      </c>
      <c r="D572" s="737"/>
      <c r="E572" s="738"/>
      <c r="F572" s="314"/>
      <c r="G572" s="314"/>
      <c r="H572" s="314"/>
    </row>
    <row r="573" spans="1:8" ht="101.25" customHeight="1">
      <c r="A573" s="330"/>
      <c r="B573" s="345"/>
      <c r="C573" s="734" t="s">
        <v>777</v>
      </c>
      <c r="D573" s="735"/>
      <c r="E573" s="736"/>
      <c r="F573" s="314"/>
      <c r="G573" s="314"/>
      <c r="H573" s="314"/>
    </row>
    <row r="574" spans="1:8" ht="124.5" customHeight="1">
      <c r="A574" s="330"/>
      <c r="B574" s="345"/>
      <c r="C574" s="734" t="s">
        <v>778</v>
      </c>
      <c r="D574" s="735"/>
      <c r="E574" s="736"/>
      <c r="F574" s="314"/>
      <c r="G574" s="314"/>
      <c r="H574" s="314"/>
    </row>
    <row r="575" spans="1:8" ht="17.25" customHeight="1">
      <c r="A575" s="330"/>
      <c r="B575" s="345"/>
      <c r="C575" s="700" t="s">
        <v>779</v>
      </c>
      <c r="D575" s="701"/>
      <c r="E575" s="701"/>
      <c r="F575" s="697"/>
      <c r="G575" s="342"/>
      <c r="H575" s="342"/>
    </row>
    <row r="576" spans="1:8" ht="69" customHeight="1">
      <c r="A576" s="330"/>
      <c r="B576" s="345"/>
      <c r="C576" s="734" t="s">
        <v>780</v>
      </c>
      <c r="D576" s="735"/>
      <c r="E576" s="736"/>
      <c r="F576" s="314"/>
      <c r="G576" s="314"/>
      <c r="H576" s="314"/>
    </row>
    <row r="577" spans="1:8" ht="114" customHeight="1">
      <c r="A577" s="330"/>
      <c r="B577" s="345"/>
      <c r="C577" s="734" t="s">
        <v>781</v>
      </c>
      <c r="D577" s="735"/>
      <c r="E577" s="736"/>
      <c r="F577" s="314"/>
      <c r="G577" s="314"/>
      <c r="H577" s="314"/>
    </row>
    <row r="578" spans="1:8" ht="57" customHeight="1">
      <c r="A578" s="330"/>
      <c r="B578" s="345"/>
      <c r="C578" s="734" t="s">
        <v>782</v>
      </c>
      <c r="D578" s="735"/>
      <c r="E578" s="736"/>
      <c r="F578" s="314"/>
      <c r="G578" s="314"/>
      <c r="H578" s="314"/>
    </row>
    <row r="579" spans="1:8" ht="67.5" customHeight="1">
      <c r="A579" s="330"/>
      <c r="B579" s="345"/>
      <c r="C579" s="734" t="s">
        <v>783</v>
      </c>
      <c r="D579" s="735"/>
      <c r="E579" s="736"/>
      <c r="F579" s="314"/>
      <c r="G579" s="314"/>
      <c r="H579" s="314"/>
    </row>
    <row r="580" spans="1:8" ht="57" customHeight="1">
      <c r="A580" s="330"/>
      <c r="B580" s="345"/>
      <c r="C580" s="734" t="s">
        <v>784</v>
      </c>
      <c r="D580" s="735"/>
      <c r="E580" s="736"/>
      <c r="F580" s="314"/>
      <c r="G580" s="314"/>
      <c r="H580" s="314"/>
    </row>
    <row r="581" spans="1:8" ht="17.25" customHeight="1">
      <c r="A581" s="330"/>
      <c r="B581" s="345"/>
      <c r="C581" s="700" t="s">
        <v>785</v>
      </c>
      <c r="D581" s="701"/>
      <c r="E581" s="701"/>
      <c r="F581" s="697"/>
      <c r="G581" s="342"/>
      <c r="H581" s="342"/>
    </row>
    <row r="582" spans="1:8" ht="75.75" customHeight="1">
      <c r="A582" s="330"/>
      <c r="B582" s="345"/>
      <c r="C582" s="734" t="s">
        <v>786</v>
      </c>
      <c r="D582" s="735"/>
      <c r="E582" s="736"/>
      <c r="F582" s="314"/>
      <c r="G582" s="314"/>
      <c r="H582" s="314"/>
    </row>
    <row r="583" spans="1:8" ht="69" customHeight="1">
      <c r="A583" s="330"/>
      <c r="B583" s="345"/>
      <c r="C583" s="734" t="s">
        <v>787</v>
      </c>
      <c r="D583" s="735"/>
      <c r="E583" s="736"/>
      <c r="F583" s="314"/>
      <c r="G583" s="314"/>
      <c r="H583" s="314"/>
    </row>
    <row r="584" spans="1:8" ht="59.25" customHeight="1">
      <c r="A584" s="330"/>
      <c r="B584" s="345"/>
      <c r="C584" s="734" t="s">
        <v>788</v>
      </c>
      <c r="D584" s="735"/>
      <c r="E584" s="736"/>
      <c r="F584" s="314"/>
      <c r="G584" s="314"/>
      <c r="H584" s="314"/>
    </row>
    <row r="585" spans="1:8" ht="59.25" customHeight="1">
      <c r="A585" s="330"/>
      <c r="B585" s="345"/>
      <c r="C585" s="734" t="s">
        <v>789</v>
      </c>
      <c r="D585" s="735"/>
      <c r="E585" s="736"/>
      <c r="F585" s="314"/>
      <c r="G585" s="314"/>
      <c r="H585" s="314"/>
    </row>
    <row r="586" spans="1:8" ht="81" customHeight="1">
      <c r="A586" s="330"/>
      <c r="B586" s="345"/>
      <c r="C586" s="734" t="s">
        <v>790</v>
      </c>
      <c r="D586" s="735"/>
      <c r="E586" s="736"/>
      <c r="F586" s="314"/>
      <c r="G586" s="314"/>
      <c r="H586" s="314"/>
    </row>
    <row r="587" spans="1:8" ht="80.25" customHeight="1">
      <c r="A587" s="330"/>
      <c r="B587" s="320"/>
      <c r="C587" s="734" t="s">
        <v>791</v>
      </c>
      <c r="D587" s="735"/>
      <c r="E587" s="736"/>
      <c r="F587" s="314"/>
      <c r="G587" s="314"/>
      <c r="H587" s="314"/>
    </row>
    <row r="588" spans="1:8" ht="17.25" customHeight="1">
      <c r="A588" s="330"/>
      <c r="B588" s="705" t="s">
        <v>792</v>
      </c>
      <c r="C588" s="709"/>
      <c r="D588" s="709"/>
      <c r="E588" s="709"/>
      <c r="F588" s="342"/>
      <c r="G588" s="342"/>
      <c r="H588" s="343"/>
    </row>
    <row r="589" spans="1:8" ht="115.5" customHeight="1">
      <c r="A589" s="330"/>
      <c r="B589" s="691" t="s">
        <v>793</v>
      </c>
      <c r="C589" s="691"/>
      <c r="D589" s="691"/>
      <c r="E589" s="691"/>
      <c r="F589" s="314"/>
      <c r="G589" s="314"/>
      <c r="H589" s="314"/>
    </row>
    <row r="590" spans="1:8" ht="96.75" customHeight="1">
      <c r="A590" s="330"/>
      <c r="B590" s="691" t="s">
        <v>794</v>
      </c>
      <c r="C590" s="691"/>
      <c r="D590" s="691"/>
      <c r="E590" s="691"/>
      <c r="F590" s="314"/>
      <c r="G590" s="314"/>
      <c r="H590" s="314"/>
    </row>
    <row r="591" spans="1:8" ht="17.25" customHeight="1">
      <c r="A591" s="330"/>
      <c r="B591" s="319"/>
      <c r="C591" s="739" t="s">
        <v>795</v>
      </c>
      <c r="D591" s="739"/>
      <c r="E591" s="739"/>
      <c r="F591" s="314"/>
      <c r="G591" s="314"/>
      <c r="H591" s="314"/>
    </row>
    <row r="592" spans="1:8" ht="43.5" customHeight="1">
      <c r="A592" s="330"/>
      <c r="B592" s="319"/>
      <c r="C592" s="691" t="s">
        <v>796</v>
      </c>
      <c r="D592" s="691"/>
      <c r="E592" s="691"/>
      <c r="F592" s="314"/>
      <c r="G592" s="314"/>
      <c r="H592" s="314"/>
    </row>
    <row r="593" spans="1:8" ht="45.75" customHeight="1">
      <c r="A593" s="330"/>
      <c r="B593" s="319"/>
      <c r="C593" s="691" t="s">
        <v>797</v>
      </c>
      <c r="D593" s="691"/>
      <c r="E593" s="691"/>
      <c r="F593" s="314"/>
      <c r="G593" s="314"/>
      <c r="H593" s="314"/>
    </row>
    <row r="594" spans="1:8" ht="42" customHeight="1">
      <c r="A594" s="337"/>
      <c r="B594" s="346"/>
      <c r="C594" s="691" t="s">
        <v>798</v>
      </c>
      <c r="D594" s="691"/>
      <c r="E594" s="691"/>
      <c r="F594" s="314"/>
      <c r="G594" s="314"/>
      <c r="H594" s="314"/>
    </row>
    <row r="595" spans="1:8">
      <c r="A595" s="301" t="s">
        <v>799</v>
      </c>
      <c r="B595" s="303"/>
      <c r="C595" s="303"/>
      <c r="D595" s="303"/>
      <c r="E595" s="279"/>
      <c r="F595" s="279"/>
      <c r="G595" s="279"/>
      <c r="H595" s="304"/>
    </row>
    <row r="596" spans="1:8" ht="57" customHeight="1">
      <c r="A596" s="337"/>
      <c r="B596" s="691" t="s">
        <v>800</v>
      </c>
      <c r="C596" s="691"/>
      <c r="D596" s="691"/>
      <c r="E596" s="691"/>
      <c r="F596" s="314"/>
      <c r="G596" s="314"/>
      <c r="H596" s="314"/>
    </row>
    <row r="597" spans="1:8" ht="24">
      <c r="A597" s="338" t="s">
        <v>801</v>
      </c>
      <c r="B597" s="292"/>
      <c r="C597" s="293"/>
      <c r="D597" s="293"/>
      <c r="E597" s="277"/>
      <c r="F597" s="294"/>
      <c r="G597" s="294"/>
      <c r="H597" s="295"/>
    </row>
    <row r="598" spans="1:8">
      <c r="A598" s="296" t="s">
        <v>683</v>
      </c>
      <c r="B598" s="280"/>
      <c r="C598" s="280"/>
      <c r="D598" s="280"/>
      <c r="E598" s="280"/>
      <c r="F598" s="280"/>
      <c r="G598" s="280"/>
      <c r="H598" s="297"/>
    </row>
    <row r="599" spans="1:8">
      <c r="A599" s="347" t="s">
        <v>802</v>
      </c>
      <c r="B599" s="303"/>
      <c r="C599" s="303"/>
      <c r="D599" s="303"/>
      <c r="E599" s="279"/>
      <c r="F599" s="279"/>
      <c r="G599" s="279"/>
      <c r="H599" s="304"/>
    </row>
    <row r="600" spans="1:8">
      <c r="A600" s="305"/>
      <c r="B600" s="692" t="s">
        <v>685</v>
      </c>
      <c r="C600" s="693"/>
      <c r="D600" s="693"/>
      <c r="E600" s="693"/>
      <c r="F600" s="693"/>
      <c r="G600" s="693"/>
      <c r="H600" s="694"/>
    </row>
    <row r="601" spans="1:8" ht="88.5" customHeight="1">
      <c r="A601" s="330"/>
      <c r="B601" s="332"/>
      <c r="C601" s="691" t="s">
        <v>1589</v>
      </c>
      <c r="D601" s="691"/>
      <c r="E601" s="691"/>
      <c r="F601" s="314"/>
      <c r="G601" s="314"/>
      <c r="H601" s="314"/>
    </row>
    <row r="602" spans="1:8">
      <c r="A602" s="305"/>
      <c r="B602" s="692" t="s">
        <v>803</v>
      </c>
      <c r="C602" s="693"/>
      <c r="D602" s="693"/>
      <c r="E602" s="693"/>
      <c r="F602" s="693"/>
      <c r="G602" s="693"/>
      <c r="H602" s="694"/>
    </row>
    <row r="603" spans="1:8" ht="65.25" customHeight="1">
      <c r="A603" s="337"/>
      <c r="B603" s="332"/>
      <c r="C603" s="691" t="s">
        <v>1590</v>
      </c>
      <c r="D603" s="691"/>
      <c r="E603" s="691"/>
      <c r="F603" s="314"/>
      <c r="G603" s="314"/>
      <c r="H603" s="314"/>
    </row>
    <row r="604" spans="1:8">
      <c r="A604" s="296" t="s">
        <v>804</v>
      </c>
      <c r="B604" s="280"/>
      <c r="C604" s="280"/>
      <c r="D604" s="280"/>
      <c r="E604" s="280"/>
      <c r="F604" s="280"/>
      <c r="G604" s="280"/>
      <c r="H604" s="297"/>
    </row>
    <row r="605" spans="1:8">
      <c r="A605" s="347" t="s">
        <v>805</v>
      </c>
      <c r="B605" s="303"/>
      <c r="C605" s="303"/>
      <c r="D605" s="303"/>
      <c r="E605" s="279"/>
      <c r="F605" s="279"/>
      <c r="G605" s="279"/>
      <c r="H605" s="304"/>
    </row>
    <row r="606" spans="1:8">
      <c r="A606" s="305"/>
      <c r="B606" s="692" t="s">
        <v>806</v>
      </c>
      <c r="C606" s="693"/>
      <c r="D606" s="693"/>
      <c r="E606" s="693"/>
      <c r="F606" s="693"/>
      <c r="G606" s="693"/>
      <c r="H606" s="694"/>
    </row>
    <row r="607" spans="1:8" ht="98.25" customHeight="1">
      <c r="A607" s="330"/>
      <c r="B607" s="321"/>
      <c r="C607" s="691" t="s">
        <v>1646</v>
      </c>
      <c r="D607" s="691"/>
      <c r="E607" s="691"/>
      <c r="F607" s="314"/>
      <c r="G607" s="314"/>
      <c r="H607" s="314"/>
    </row>
    <row r="608" spans="1:8" ht="45.75" customHeight="1">
      <c r="A608" s="330"/>
      <c r="B608" s="324"/>
      <c r="C608" s="691" t="s">
        <v>807</v>
      </c>
      <c r="D608" s="691"/>
      <c r="E608" s="691"/>
      <c r="F608" s="314"/>
      <c r="G608" s="314"/>
      <c r="H608" s="314"/>
    </row>
    <row r="609" spans="1:8">
      <c r="A609" s="305"/>
      <c r="B609" s="692" t="s">
        <v>808</v>
      </c>
      <c r="C609" s="693"/>
      <c r="D609" s="693"/>
      <c r="E609" s="693"/>
      <c r="F609" s="693"/>
      <c r="G609" s="693"/>
      <c r="H609" s="694"/>
    </row>
    <row r="610" spans="1:8" ht="71.25" customHeight="1">
      <c r="A610" s="330"/>
      <c r="B610" s="321"/>
      <c r="C610" s="691" t="s">
        <v>809</v>
      </c>
      <c r="D610" s="691"/>
      <c r="E610" s="691"/>
      <c r="F610" s="314"/>
      <c r="G610" s="314"/>
      <c r="H610" s="314"/>
    </row>
    <row r="611" spans="1:8" ht="71.25" customHeight="1">
      <c r="A611" s="330"/>
      <c r="B611" s="313"/>
      <c r="C611" s="691" t="s">
        <v>810</v>
      </c>
      <c r="D611" s="691"/>
      <c r="E611" s="691"/>
      <c r="F611" s="314"/>
      <c r="G611" s="314"/>
      <c r="H611" s="314"/>
    </row>
    <row r="612" spans="1:8" ht="55.5" customHeight="1">
      <c r="A612" s="330"/>
      <c r="B612" s="324"/>
      <c r="C612" s="691" t="s">
        <v>811</v>
      </c>
      <c r="D612" s="691"/>
      <c r="E612" s="691"/>
      <c r="F612" s="314"/>
      <c r="G612" s="314"/>
      <c r="H612" s="314"/>
    </row>
    <row r="613" spans="1:8">
      <c r="A613" s="305"/>
      <c r="B613" s="692" t="s">
        <v>812</v>
      </c>
      <c r="C613" s="693"/>
      <c r="D613" s="693"/>
      <c r="E613" s="693"/>
      <c r="F613" s="693"/>
      <c r="G613" s="693"/>
      <c r="H613" s="694"/>
    </row>
    <row r="614" spans="1:8" ht="249.75" customHeight="1">
      <c r="A614" s="330"/>
      <c r="B614" s="321"/>
      <c r="C614" s="691" t="s">
        <v>1647</v>
      </c>
      <c r="D614" s="691"/>
      <c r="E614" s="691"/>
      <c r="F614" s="314"/>
      <c r="G614" s="314"/>
      <c r="H614" s="314"/>
    </row>
    <row r="615" spans="1:8" ht="85.5" customHeight="1">
      <c r="A615" s="330"/>
      <c r="B615" s="313"/>
      <c r="C615" s="691" t="s">
        <v>1648</v>
      </c>
      <c r="D615" s="691"/>
      <c r="E615" s="691"/>
      <c r="F615" s="314"/>
      <c r="G615" s="314"/>
      <c r="H615" s="314"/>
    </row>
    <row r="616" spans="1:8" ht="66.75" customHeight="1">
      <c r="A616" s="330"/>
      <c r="B616" s="313"/>
      <c r="C616" s="691" t="s">
        <v>1619</v>
      </c>
      <c r="D616" s="691"/>
      <c r="E616" s="691"/>
      <c r="F616" s="314"/>
      <c r="G616" s="314"/>
      <c r="H616" s="314"/>
    </row>
    <row r="617" spans="1:8" ht="45" customHeight="1">
      <c r="A617" s="330"/>
      <c r="B617" s="313"/>
      <c r="C617" s="691" t="s">
        <v>813</v>
      </c>
      <c r="D617" s="691"/>
      <c r="E617" s="691"/>
      <c r="F617" s="314"/>
      <c r="G617" s="314"/>
      <c r="H617" s="314"/>
    </row>
    <row r="618" spans="1:8">
      <c r="A618" s="330"/>
      <c r="B618" s="313"/>
      <c r="C618" s="307"/>
      <c r="D618" s="704" t="s">
        <v>814</v>
      </c>
      <c r="E618" s="708"/>
      <c r="F618" s="314"/>
      <c r="G618" s="314"/>
      <c r="H618" s="314"/>
    </row>
    <row r="619" spans="1:8" ht="39" customHeight="1">
      <c r="A619" s="330"/>
      <c r="B619" s="313"/>
      <c r="C619" s="310"/>
      <c r="D619" s="704" t="s">
        <v>815</v>
      </c>
      <c r="E619" s="708"/>
      <c r="F619" s="314"/>
      <c r="G619" s="314"/>
      <c r="H619" s="314"/>
    </row>
    <row r="620" spans="1:8">
      <c r="A620" s="330"/>
      <c r="B620" s="313"/>
      <c r="C620" s="310"/>
      <c r="D620" s="704" t="s">
        <v>816</v>
      </c>
      <c r="E620" s="708"/>
      <c r="F620" s="314"/>
      <c r="G620" s="314"/>
      <c r="H620" s="314"/>
    </row>
    <row r="621" spans="1:8" ht="17.25" customHeight="1">
      <c r="A621" s="330"/>
      <c r="B621" s="313"/>
      <c r="C621" s="310"/>
      <c r="D621" s="704" t="s">
        <v>817</v>
      </c>
      <c r="E621" s="708"/>
      <c r="F621" s="314"/>
      <c r="G621" s="314"/>
      <c r="H621" s="314"/>
    </row>
    <row r="622" spans="1:8" ht="17.25" customHeight="1">
      <c r="A622" s="330"/>
      <c r="B622" s="313"/>
      <c r="C622" s="310"/>
      <c r="D622" s="704" t="s">
        <v>818</v>
      </c>
      <c r="E622" s="708"/>
      <c r="F622" s="314"/>
      <c r="G622" s="314"/>
      <c r="H622" s="314"/>
    </row>
    <row r="623" spans="1:8">
      <c r="A623" s="330"/>
      <c r="B623" s="324"/>
      <c r="C623" s="309"/>
      <c r="D623" s="704" t="s">
        <v>819</v>
      </c>
      <c r="E623" s="708"/>
      <c r="F623" s="314"/>
      <c r="G623" s="314"/>
      <c r="H623" s="314"/>
    </row>
    <row r="624" spans="1:8">
      <c r="A624" s="305"/>
      <c r="B624" s="692" t="s">
        <v>820</v>
      </c>
      <c r="C624" s="693"/>
      <c r="D624" s="693"/>
      <c r="E624" s="693"/>
      <c r="F624" s="693"/>
      <c r="G624" s="693"/>
      <c r="H624" s="694"/>
    </row>
    <row r="625" spans="1:8" ht="140.25" customHeight="1">
      <c r="A625" s="337"/>
      <c r="B625" s="691" t="s">
        <v>821</v>
      </c>
      <c r="C625" s="691"/>
      <c r="D625" s="691"/>
      <c r="E625" s="691"/>
      <c r="F625" s="314"/>
      <c r="G625" s="314"/>
      <c r="H625" s="314"/>
    </row>
    <row r="626" spans="1:8">
      <c r="A626" s="305"/>
      <c r="B626" s="692" t="s">
        <v>822</v>
      </c>
      <c r="C626" s="693"/>
      <c r="D626" s="693"/>
      <c r="E626" s="693"/>
      <c r="F626" s="693"/>
      <c r="G626" s="693"/>
      <c r="H626" s="694"/>
    </row>
    <row r="627" spans="1:8" ht="69" customHeight="1">
      <c r="A627" s="330"/>
      <c r="B627" s="317"/>
      <c r="C627" s="691" t="s">
        <v>823</v>
      </c>
      <c r="D627" s="691"/>
      <c r="E627" s="691"/>
      <c r="F627" s="348"/>
      <c r="G627" s="348"/>
      <c r="H627" s="334"/>
    </row>
    <row r="628" spans="1:8" ht="96" customHeight="1">
      <c r="A628" s="330"/>
      <c r="B628" s="317"/>
      <c r="C628" s="691" t="s">
        <v>824</v>
      </c>
      <c r="D628" s="691"/>
      <c r="E628" s="691"/>
      <c r="F628" s="348"/>
      <c r="G628" s="348"/>
      <c r="H628" s="334"/>
    </row>
    <row r="629" spans="1:8" ht="47.25" customHeight="1">
      <c r="A629" s="330"/>
      <c r="B629" s="317"/>
      <c r="C629" s="691" t="s">
        <v>825</v>
      </c>
      <c r="D629" s="691"/>
      <c r="E629" s="691"/>
      <c r="F629" s="348"/>
      <c r="G629" s="348"/>
      <c r="H629" s="334"/>
    </row>
    <row r="630" spans="1:8" ht="103.5" customHeight="1">
      <c r="A630" s="330"/>
      <c r="B630" s="317"/>
      <c r="C630" s="691" t="s">
        <v>826</v>
      </c>
      <c r="D630" s="691"/>
      <c r="E630" s="691"/>
      <c r="F630" s="348"/>
      <c r="G630" s="348"/>
      <c r="H630" s="334"/>
    </row>
    <row r="631" spans="1:8" ht="46.5" customHeight="1">
      <c r="A631" s="330"/>
      <c r="B631" s="317"/>
      <c r="C631" s="691" t="s">
        <v>827</v>
      </c>
      <c r="D631" s="691"/>
      <c r="E631" s="691"/>
      <c r="F631" s="348"/>
      <c r="G631" s="348"/>
      <c r="H631" s="334"/>
    </row>
    <row r="632" spans="1:8">
      <c r="A632" s="305"/>
      <c r="B632" s="692" t="s">
        <v>828</v>
      </c>
      <c r="C632" s="693"/>
      <c r="D632" s="693"/>
      <c r="E632" s="693"/>
      <c r="F632" s="693"/>
      <c r="G632" s="693"/>
      <c r="H632" s="694"/>
    </row>
    <row r="633" spans="1:8" ht="84.75" customHeight="1">
      <c r="A633" s="330"/>
      <c r="B633" s="321"/>
      <c r="C633" s="691" t="s">
        <v>829</v>
      </c>
      <c r="D633" s="691"/>
      <c r="E633" s="691"/>
      <c r="F633" s="314"/>
      <c r="G633" s="314"/>
      <c r="H633" s="314"/>
    </row>
    <row r="634" spans="1:8" ht="84.75" customHeight="1">
      <c r="A634" s="330"/>
      <c r="B634" s="313"/>
      <c r="C634" s="691" t="s">
        <v>830</v>
      </c>
      <c r="D634" s="691"/>
      <c r="E634" s="691"/>
      <c r="F634" s="314"/>
      <c r="G634" s="314"/>
      <c r="H634" s="314"/>
    </row>
    <row r="635" spans="1:8" ht="52.5" customHeight="1">
      <c r="A635" s="330"/>
      <c r="B635" s="313"/>
      <c r="C635" s="691" t="s">
        <v>831</v>
      </c>
      <c r="D635" s="691"/>
      <c r="E635" s="691"/>
      <c r="F635" s="314"/>
      <c r="G635" s="314"/>
      <c r="H635" s="314"/>
    </row>
    <row r="636" spans="1:8" ht="35.25" customHeight="1">
      <c r="A636" s="330"/>
      <c r="B636" s="313"/>
      <c r="C636" s="307"/>
      <c r="D636" s="704" t="s">
        <v>832</v>
      </c>
      <c r="E636" s="708"/>
      <c r="F636" s="314"/>
      <c r="G636" s="314"/>
      <c r="H636" s="314"/>
    </row>
    <row r="637" spans="1:8" ht="61.5" customHeight="1">
      <c r="A637" s="330"/>
      <c r="B637" s="313"/>
      <c r="C637" s="310"/>
      <c r="D637" s="704" t="s">
        <v>833</v>
      </c>
      <c r="E637" s="708"/>
      <c r="F637" s="314"/>
      <c r="G637" s="314"/>
      <c r="H637" s="314"/>
    </row>
    <row r="638" spans="1:8" ht="127.5" customHeight="1">
      <c r="A638" s="330"/>
      <c r="B638" s="313"/>
      <c r="C638" s="310"/>
      <c r="D638" s="704" t="s">
        <v>834</v>
      </c>
      <c r="E638" s="708"/>
      <c r="F638" s="314"/>
      <c r="G638" s="314"/>
      <c r="H638" s="314"/>
    </row>
    <row r="639" spans="1:8" ht="65.25" customHeight="1">
      <c r="A639" s="330"/>
      <c r="B639" s="313"/>
      <c r="C639" s="310"/>
      <c r="D639" s="704" t="s">
        <v>835</v>
      </c>
      <c r="E639" s="708"/>
      <c r="F639" s="314"/>
      <c r="G639" s="314"/>
      <c r="H639" s="314"/>
    </row>
    <row r="640" spans="1:8" ht="85.5" customHeight="1">
      <c r="A640" s="337"/>
      <c r="B640" s="324"/>
      <c r="C640" s="309"/>
      <c r="D640" s="704" t="s">
        <v>836</v>
      </c>
      <c r="E640" s="708"/>
      <c r="F640" s="314"/>
      <c r="G640" s="314"/>
      <c r="H640" s="314"/>
    </row>
    <row r="641" spans="1:8">
      <c r="A641" s="301" t="s">
        <v>837</v>
      </c>
      <c r="B641" s="303"/>
      <c r="C641" s="303"/>
      <c r="D641" s="303"/>
      <c r="E641" s="279"/>
      <c r="F641" s="279"/>
      <c r="G641" s="279"/>
      <c r="H641" s="304"/>
    </row>
    <row r="642" spans="1:8">
      <c r="A642" s="305"/>
      <c r="B642" s="692" t="s">
        <v>838</v>
      </c>
      <c r="C642" s="693"/>
      <c r="D642" s="693"/>
      <c r="E642" s="693"/>
      <c r="F642" s="693"/>
      <c r="G642" s="693"/>
      <c r="H642" s="694"/>
    </row>
    <row r="643" spans="1:8" ht="157.5" customHeight="1">
      <c r="A643" s="330"/>
      <c r="B643" s="332"/>
      <c r="C643" s="691" t="s">
        <v>1620</v>
      </c>
      <c r="D643" s="691"/>
      <c r="E643" s="691"/>
      <c r="F643" s="314"/>
      <c r="G643" s="314"/>
      <c r="H643" s="314"/>
    </row>
    <row r="644" spans="1:8">
      <c r="A644" s="305"/>
      <c r="B644" s="692" t="s">
        <v>839</v>
      </c>
      <c r="C644" s="693"/>
      <c r="D644" s="693"/>
      <c r="E644" s="693"/>
      <c r="F644" s="693"/>
      <c r="G644" s="693"/>
      <c r="H644" s="694"/>
    </row>
    <row r="645" spans="1:8" ht="57" customHeight="1">
      <c r="A645" s="330"/>
      <c r="B645" s="332"/>
      <c r="C645" s="691" t="s">
        <v>840</v>
      </c>
      <c r="D645" s="691"/>
      <c r="E645" s="691"/>
      <c r="F645" s="314"/>
      <c r="G645" s="314"/>
      <c r="H645" s="314"/>
    </row>
    <row r="646" spans="1:8" ht="57" customHeight="1">
      <c r="A646" s="330"/>
      <c r="B646" s="332"/>
      <c r="C646" s="691" t="s">
        <v>841</v>
      </c>
      <c r="D646" s="691"/>
      <c r="E646" s="691"/>
      <c r="F646" s="314"/>
      <c r="G646" s="314"/>
      <c r="H646" s="314"/>
    </row>
    <row r="647" spans="1:8">
      <c r="A647" s="305"/>
      <c r="B647" s="692" t="s">
        <v>842</v>
      </c>
      <c r="C647" s="693"/>
      <c r="D647" s="693"/>
      <c r="E647" s="693"/>
      <c r="F647" s="693"/>
      <c r="G647" s="693"/>
      <c r="H647" s="694"/>
    </row>
    <row r="648" spans="1:8" ht="71.25" customHeight="1">
      <c r="A648" s="330"/>
      <c r="B648" s="321"/>
      <c r="C648" s="703" t="s">
        <v>1591</v>
      </c>
      <c r="D648" s="703"/>
      <c r="E648" s="703"/>
      <c r="F648" s="314"/>
      <c r="G648" s="314"/>
      <c r="H648" s="314"/>
    </row>
    <row r="649" spans="1:8" ht="18" customHeight="1">
      <c r="A649" s="330"/>
      <c r="B649" s="313"/>
      <c r="C649" s="307"/>
      <c r="D649" s="704" t="s">
        <v>1621</v>
      </c>
      <c r="E649" s="708"/>
      <c r="F649" s="314"/>
      <c r="G649" s="314"/>
      <c r="H649" s="314"/>
    </row>
    <row r="650" spans="1:8" ht="18" customHeight="1">
      <c r="A650" s="330"/>
      <c r="B650" s="313"/>
      <c r="C650" s="310"/>
      <c r="D650" s="704" t="s">
        <v>1622</v>
      </c>
      <c r="E650" s="708"/>
      <c r="F650" s="314"/>
      <c r="G650" s="314"/>
      <c r="H650" s="314"/>
    </row>
    <row r="651" spans="1:8" ht="17.25" customHeight="1">
      <c r="A651" s="330"/>
      <c r="B651" s="313"/>
      <c r="C651" s="310"/>
      <c r="D651" s="704" t="s">
        <v>1623</v>
      </c>
      <c r="E651" s="708"/>
      <c r="F651" s="314"/>
      <c r="G651" s="314"/>
      <c r="H651" s="314"/>
    </row>
    <row r="652" spans="1:8" ht="47.25" customHeight="1">
      <c r="A652" s="337"/>
      <c r="B652" s="324"/>
      <c r="C652" s="309"/>
      <c r="D652" s="704" t="s">
        <v>1624</v>
      </c>
      <c r="E652" s="708"/>
      <c r="F652" s="314"/>
      <c r="G652" s="314"/>
      <c r="H652" s="314"/>
    </row>
    <row r="653" spans="1:8">
      <c r="A653" s="301" t="s">
        <v>843</v>
      </c>
      <c r="B653" s="303"/>
      <c r="C653" s="302"/>
      <c r="D653" s="302"/>
      <c r="E653" s="281"/>
      <c r="F653" s="279"/>
      <c r="G653" s="279"/>
      <c r="H653" s="304"/>
    </row>
    <row r="654" spans="1:8">
      <c r="A654" s="330"/>
      <c r="B654" s="692" t="s">
        <v>844</v>
      </c>
      <c r="C654" s="693"/>
      <c r="D654" s="693"/>
      <c r="E654" s="693"/>
      <c r="F654" s="693"/>
      <c r="G654" s="693"/>
      <c r="H654" s="694"/>
    </row>
    <row r="655" spans="1:8" ht="71.25" customHeight="1">
      <c r="A655" s="330"/>
      <c r="B655" s="332"/>
      <c r="C655" s="691" t="s">
        <v>845</v>
      </c>
      <c r="D655" s="691"/>
      <c r="E655" s="691"/>
      <c r="F655" s="314"/>
      <c r="G655" s="314"/>
      <c r="H655" s="314"/>
    </row>
    <row r="656" spans="1:8" ht="54" customHeight="1">
      <c r="A656" s="330"/>
      <c r="B656" s="332"/>
      <c r="C656" s="691" t="s">
        <v>846</v>
      </c>
      <c r="D656" s="691"/>
      <c r="E656" s="691"/>
      <c r="F656" s="314"/>
      <c r="G656" s="314"/>
      <c r="H656" s="314"/>
    </row>
    <row r="657" spans="1:8">
      <c r="A657" s="330"/>
      <c r="B657" s="692" t="s">
        <v>847</v>
      </c>
      <c r="C657" s="693"/>
      <c r="D657" s="693"/>
      <c r="E657" s="693"/>
      <c r="F657" s="693"/>
      <c r="G657" s="693"/>
      <c r="H657" s="694"/>
    </row>
    <row r="658" spans="1:8">
      <c r="A658" s="330"/>
      <c r="B658" s="321"/>
      <c r="C658" s="730" t="s">
        <v>848</v>
      </c>
      <c r="D658" s="730"/>
      <c r="E658" s="730"/>
      <c r="F658" s="349"/>
      <c r="G658" s="349"/>
      <c r="H658" s="349"/>
    </row>
    <row r="659" spans="1:8" ht="151.5" customHeight="1">
      <c r="A659" s="330"/>
      <c r="B659" s="313"/>
      <c r="C659" s="704" t="s">
        <v>849</v>
      </c>
      <c r="D659" s="718"/>
      <c r="E659" s="708"/>
      <c r="F659" s="314"/>
      <c r="G659" s="314"/>
      <c r="H659" s="314"/>
    </row>
    <row r="660" spans="1:8" ht="17.25" customHeight="1">
      <c r="A660" s="330"/>
      <c r="B660" s="313"/>
      <c r="C660" s="704" t="s">
        <v>850</v>
      </c>
      <c r="D660" s="718"/>
      <c r="E660" s="708"/>
      <c r="F660" s="314"/>
      <c r="G660" s="314"/>
      <c r="H660" s="314"/>
    </row>
    <row r="661" spans="1:8" ht="17.25" customHeight="1">
      <c r="A661" s="330"/>
      <c r="B661" s="313"/>
      <c r="C661" s="704" t="s">
        <v>851</v>
      </c>
      <c r="D661" s="718"/>
      <c r="E661" s="708"/>
      <c r="F661" s="314"/>
      <c r="G661" s="314"/>
      <c r="H661" s="314"/>
    </row>
    <row r="662" spans="1:8" ht="42.75" customHeight="1">
      <c r="A662" s="330"/>
      <c r="B662" s="313"/>
      <c r="C662" s="704" t="s">
        <v>852</v>
      </c>
      <c r="D662" s="718"/>
      <c r="E662" s="708"/>
      <c r="F662" s="314"/>
      <c r="G662" s="314"/>
      <c r="H662" s="314"/>
    </row>
    <row r="663" spans="1:8">
      <c r="A663" s="330"/>
      <c r="B663" s="313"/>
      <c r="C663" s="729" t="s">
        <v>853</v>
      </c>
      <c r="D663" s="729"/>
      <c r="E663" s="729"/>
      <c r="F663" s="349"/>
      <c r="G663" s="349"/>
      <c r="H663" s="349"/>
    </row>
    <row r="664" spans="1:8" ht="45" customHeight="1">
      <c r="A664" s="330"/>
      <c r="B664" s="313"/>
      <c r="C664" s="704" t="s">
        <v>854</v>
      </c>
      <c r="D664" s="718"/>
      <c r="E664" s="708"/>
      <c r="F664" s="314"/>
      <c r="G664" s="314"/>
      <c r="H664" s="314"/>
    </row>
    <row r="665" spans="1:8" ht="102" customHeight="1">
      <c r="A665" s="330"/>
      <c r="B665" s="313"/>
      <c r="C665" s="704" t="s">
        <v>855</v>
      </c>
      <c r="D665" s="718"/>
      <c r="E665" s="708"/>
      <c r="F665" s="314"/>
      <c r="G665" s="314"/>
      <c r="H665" s="314"/>
    </row>
    <row r="666" spans="1:8" ht="47.25" customHeight="1">
      <c r="A666" s="337"/>
      <c r="B666" s="324"/>
      <c r="C666" s="704" t="s">
        <v>856</v>
      </c>
      <c r="D666" s="718"/>
      <c r="E666" s="708"/>
      <c r="F666" s="314"/>
      <c r="G666" s="314"/>
      <c r="H666" s="314"/>
    </row>
    <row r="667" spans="1:8" ht="24">
      <c r="A667" s="338" t="s">
        <v>857</v>
      </c>
      <c r="B667" s="292"/>
      <c r="C667" s="340"/>
      <c r="D667" s="340"/>
      <c r="E667" s="283"/>
      <c r="F667" s="294"/>
      <c r="G667" s="294"/>
      <c r="H667" s="295"/>
    </row>
    <row r="668" spans="1:8">
      <c r="A668" s="296" t="s">
        <v>683</v>
      </c>
      <c r="B668" s="280"/>
      <c r="C668" s="280"/>
      <c r="D668" s="280"/>
      <c r="E668" s="280"/>
      <c r="F668" s="280"/>
      <c r="G668" s="280"/>
      <c r="H668" s="297"/>
    </row>
    <row r="669" spans="1:8">
      <c r="A669" s="341" t="s">
        <v>802</v>
      </c>
      <c r="B669" s="303"/>
      <c r="C669" s="303"/>
      <c r="D669" s="303"/>
      <c r="E669" s="279"/>
      <c r="F669" s="279"/>
      <c r="G669" s="279"/>
      <c r="H669" s="304"/>
    </row>
    <row r="670" spans="1:8">
      <c r="A670" s="305"/>
      <c r="B670" s="692" t="s">
        <v>685</v>
      </c>
      <c r="C670" s="693"/>
      <c r="D670" s="693"/>
      <c r="E670" s="693"/>
      <c r="F670" s="693"/>
      <c r="G670" s="693"/>
      <c r="H670" s="694"/>
    </row>
    <row r="671" spans="1:8" ht="156.75" customHeight="1">
      <c r="A671" s="330"/>
      <c r="B671" s="332"/>
      <c r="C671" s="691" t="s">
        <v>1592</v>
      </c>
      <c r="D671" s="691"/>
      <c r="E671" s="691"/>
      <c r="F671" s="314"/>
      <c r="G671" s="314"/>
      <c r="H671" s="314"/>
    </row>
    <row r="672" spans="1:8">
      <c r="A672" s="305"/>
      <c r="B672" s="692" t="s">
        <v>858</v>
      </c>
      <c r="C672" s="693"/>
      <c r="D672" s="693"/>
      <c r="E672" s="693"/>
      <c r="F672" s="693"/>
      <c r="G672" s="693"/>
      <c r="H672" s="694"/>
    </row>
    <row r="673" spans="1:8" ht="66.75" customHeight="1">
      <c r="A673" s="330"/>
      <c r="B673" s="321"/>
      <c r="C673" s="691" t="s">
        <v>859</v>
      </c>
      <c r="D673" s="691"/>
      <c r="E673" s="691"/>
      <c r="F673" s="314"/>
      <c r="G673" s="314"/>
      <c r="H673" s="314"/>
    </row>
    <row r="674" spans="1:8" ht="110.25" customHeight="1">
      <c r="A674" s="330"/>
      <c r="B674" s="313"/>
      <c r="C674" s="691" t="s">
        <v>860</v>
      </c>
      <c r="D674" s="691"/>
      <c r="E674" s="691"/>
      <c r="F674" s="314"/>
      <c r="G674" s="314"/>
      <c r="H674" s="314"/>
    </row>
    <row r="675" spans="1:8" ht="113.25" customHeight="1">
      <c r="A675" s="337"/>
      <c r="B675" s="324"/>
      <c r="C675" s="691" t="s">
        <v>861</v>
      </c>
      <c r="D675" s="691"/>
      <c r="E675" s="691"/>
      <c r="F675" s="314"/>
      <c r="G675" s="314"/>
      <c r="H675" s="314"/>
    </row>
    <row r="676" spans="1:8">
      <c r="A676" s="301" t="s">
        <v>862</v>
      </c>
      <c r="B676" s="303"/>
      <c r="C676" s="303"/>
      <c r="D676" s="303"/>
      <c r="E676" s="279"/>
      <c r="F676" s="279"/>
      <c r="G676" s="279"/>
      <c r="H676" s="304"/>
    </row>
    <row r="677" spans="1:8" ht="40.5" customHeight="1">
      <c r="A677" s="330"/>
      <c r="B677" s="691" t="s">
        <v>863</v>
      </c>
      <c r="C677" s="691"/>
      <c r="D677" s="691"/>
      <c r="E677" s="691"/>
      <c r="F677" s="314"/>
      <c r="G677" s="314"/>
      <c r="H677" s="314"/>
    </row>
    <row r="678" spans="1:8" ht="88.5" customHeight="1">
      <c r="A678" s="330"/>
      <c r="B678" s="691" t="s">
        <v>864</v>
      </c>
      <c r="C678" s="691"/>
      <c r="D678" s="691"/>
      <c r="E678" s="691"/>
      <c r="F678" s="314"/>
      <c r="G678" s="314"/>
      <c r="H678" s="314"/>
    </row>
    <row r="679" spans="1:8" ht="67.5" customHeight="1">
      <c r="A679" s="330"/>
      <c r="B679" s="691" t="s">
        <v>865</v>
      </c>
      <c r="C679" s="691"/>
      <c r="D679" s="691"/>
      <c r="E679" s="691"/>
      <c r="F679" s="314"/>
      <c r="G679" s="314"/>
      <c r="H679" s="314"/>
    </row>
    <row r="680" spans="1:8" ht="81.75" customHeight="1">
      <c r="A680" s="330"/>
      <c r="B680" s="691" t="s">
        <v>866</v>
      </c>
      <c r="C680" s="691"/>
      <c r="D680" s="691"/>
      <c r="E680" s="691"/>
      <c r="F680" s="314"/>
      <c r="G680" s="314"/>
      <c r="H680" s="314"/>
    </row>
    <row r="681" spans="1:8" ht="60" customHeight="1">
      <c r="A681" s="330"/>
      <c r="B681" s="691" t="s">
        <v>867</v>
      </c>
      <c r="C681" s="691"/>
      <c r="D681" s="691"/>
      <c r="E681" s="691"/>
      <c r="F681" s="314"/>
      <c r="G681" s="314"/>
      <c r="H681" s="314"/>
    </row>
    <row r="682" spans="1:8" ht="41.25" customHeight="1">
      <c r="A682" s="330"/>
      <c r="B682" s="691" t="s">
        <v>868</v>
      </c>
      <c r="C682" s="691"/>
      <c r="D682" s="691"/>
      <c r="E682" s="691"/>
      <c r="F682" s="314"/>
      <c r="G682" s="314"/>
      <c r="H682" s="314"/>
    </row>
    <row r="683" spans="1:8" ht="69.75" customHeight="1">
      <c r="A683" s="337"/>
      <c r="B683" s="691" t="s">
        <v>869</v>
      </c>
      <c r="C683" s="691"/>
      <c r="D683" s="691"/>
      <c r="E683" s="691"/>
      <c r="F683" s="314"/>
      <c r="G683" s="314"/>
      <c r="H683" s="314"/>
    </row>
    <row r="684" spans="1:8">
      <c r="A684" s="301" t="s">
        <v>870</v>
      </c>
      <c r="B684" s="303"/>
      <c r="C684" s="303"/>
      <c r="D684" s="303"/>
      <c r="E684" s="279"/>
      <c r="F684" s="279"/>
      <c r="G684" s="279"/>
      <c r="H684" s="304"/>
    </row>
    <row r="685" spans="1:8">
      <c r="A685" s="330"/>
      <c r="B685" s="724" t="s">
        <v>871</v>
      </c>
      <c r="C685" s="724"/>
      <c r="D685" s="724"/>
      <c r="E685" s="724"/>
      <c r="F685" s="349"/>
      <c r="G685" s="349"/>
      <c r="H685" s="349"/>
    </row>
    <row r="686" spans="1:8" ht="88.5" customHeight="1">
      <c r="A686" s="330"/>
      <c r="B686" s="321"/>
      <c r="C686" s="691" t="s">
        <v>872</v>
      </c>
      <c r="D686" s="691"/>
      <c r="E686" s="691"/>
      <c r="F686" s="314"/>
      <c r="G686" s="314"/>
      <c r="H686" s="314"/>
    </row>
    <row r="687" spans="1:8" ht="77.25" customHeight="1">
      <c r="A687" s="330"/>
      <c r="B687" s="324"/>
      <c r="C687" s="691" t="s">
        <v>873</v>
      </c>
      <c r="D687" s="691"/>
      <c r="E687" s="691"/>
      <c r="F687" s="314"/>
      <c r="G687" s="314"/>
      <c r="H687" s="314"/>
    </row>
    <row r="688" spans="1:8">
      <c r="A688" s="330"/>
      <c r="B688" s="724" t="s">
        <v>874</v>
      </c>
      <c r="C688" s="724"/>
      <c r="D688" s="724"/>
      <c r="E688" s="724"/>
      <c r="F688" s="349"/>
      <c r="G688" s="349"/>
      <c r="H688" s="349"/>
    </row>
    <row r="689" spans="1:8" ht="91.5" customHeight="1">
      <c r="A689" s="330"/>
      <c r="B689" s="321"/>
      <c r="C689" s="691" t="s">
        <v>875</v>
      </c>
      <c r="D689" s="691"/>
      <c r="E689" s="691"/>
      <c r="F689" s="314"/>
      <c r="G689" s="314"/>
      <c r="H689" s="314"/>
    </row>
    <row r="690" spans="1:8" ht="53.25" customHeight="1">
      <c r="A690" s="330"/>
      <c r="B690" s="313"/>
      <c r="C690" s="691" t="s">
        <v>876</v>
      </c>
      <c r="D690" s="691"/>
      <c r="E690" s="691"/>
      <c r="F690" s="314"/>
      <c r="G690" s="314"/>
      <c r="H690" s="314"/>
    </row>
    <row r="691" spans="1:8" ht="53.25" customHeight="1">
      <c r="A691" s="337"/>
      <c r="B691" s="324"/>
      <c r="C691" s="691" t="s">
        <v>877</v>
      </c>
      <c r="D691" s="691"/>
      <c r="E691" s="691"/>
      <c r="F691" s="314"/>
      <c r="G691" s="314"/>
      <c r="H691" s="314"/>
    </row>
    <row r="692" spans="1:8">
      <c r="A692" s="301" t="s">
        <v>878</v>
      </c>
      <c r="B692" s="303"/>
      <c r="C692" s="303"/>
      <c r="D692" s="303"/>
      <c r="E692" s="279"/>
      <c r="F692" s="279"/>
      <c r="G692" s="279"/>
      <c r="H692" s="304"/>
    </row>
    <row r="693" spans="1:8">
      <c r="A693" s="305"/>
      <c r="B693" s="692" t="s">
        <v>879</v>
      </c>
      <c r="C693" s="693"/>
      <c r="D693" s="693"/>
      <c r="E693" s="693"/>
      <c r="F693" s="693"/>
      <c r="G693" s="693"/>
      <c r="H693" s="694"/>
    </row>
    <row r="694" spans="1:8" ht="38.25" customHeight="1">
      <c r="A694" s="330"/>
      <c r="B694" s="332"/>
      <c r="C694" s="691" t="s">
        <v>1649</v>
      </c>
      <c r="D694" s="691"/>
      <c r="E694" s="691"/>
      <c r="F694" s="314"/>
      <c r="G694" s="314"/>
      <c r="H694" s="314"/>
    </row>
    <row r="695" spans="1:8">
      <c r="A695" s="330"/>
      <c r="B695" s="692" t="s">
        <v>880</v>
      </c>
      <c r="C695" s="693"/>
      <c r="D695" s="693"/>
      <c r="E695" s="693"/>
      <c r="F695" s="693"/>
      <c r="G695" s="693"/>
      <c r="H695" s="694"/>
    </row>
    <row r="696" spans="1:8" ht="69.75" customHeight="1">
      <c r="A696" s="337"/>
      <c r="B696" s="332"/>
      <c r="C696" s="691" t="s">
        <v>1593</v>
      </c>
      <c r="D696" s="691"/>
      <c r="E696" s="691"/>
      <c r="F696" s="314"/>
      <c r="G696" s="314"/>
      <c r="H696" s="314"/>
    </row>
    <row r="697" spans="1:8">
      <c r="A697" s="301" t="s">
        <v>881</v>
      </c>
      <c r="B697" s="303"/>
      <c r="C697" s="303"/>
      <c r="D697" s="303"/>
      <c r="E697" s="279"/>
      <c r="F697" s="279"/>
      <c r="G697" s="279"/>
      <c r="H697" s="304"/>
    </row>
    <row r="698" spans="1:8" ht="92.25" customHeight="1">
      <c r="A698" s="330"/>
      <c r="B698" s="691" t="s">
        <v>882</v>
      </c>
      <c r="C698" s="691"/>
      <c r="D698" s="691"/>
      <c r="E698" s="691"/>
      <c r="F698" s="314"/>
      <c r="G698" s="314"/>
      <c r="H698" s="314"/>
    </row>
    <row r="699" spans="1:8" ht="91.5" customHeight="1">
      <c r="A699" s="337"/>
      <c r="B699" s="691" t="s">
        <v>883</v>
      </c>
      <c r="C699" s="691"/>
      <c r="D699" s="691"/>
      <c r="E699" s="691"/>
      <c r="F699" s="314"/>
      <c r="G699" s="314"/>
      <c r="H699" s="314"/>
    </row>
    <row r="700" spans="1:8">
      <c r="A700" s="301" t="s">
        <v>884</v>
      </c>
      <c r="B700" s="303"/>
      <c r="C700" s="303"/>
      <c r="D700" s="303"/>
      <c r="E700" s="279"/>
      <c r="F700" s="279"/>
      <c r="G700" s="279"/>
      <c r="H700" s="304"/>
    </row>
    <row r="701" spans="1:8">
      <c r="A701" s="330"/>
      <c r="B701" s="724" t="s">
        <v>885</v>
      </c>
      <c r="C701" s="724"/>
      <c r="D701" s="724"/>
      <c r="E701" s="724"/>
      <c r="F701" s="349"/>
      <c r="G701" s="349"/>
      <c r="H701" s="349"/>
    </row>
    <row r="702" spans="1:8" ht="125.25" customHeight="1">
      <c r="A702" s="330"/>
      <c r="B702" s="332"/>
      <c r="C702" s="691" t="s">
        <v>886</v>
      </c>
      <c r="D702" s="691"/>
      <c r="E702" s="691"/>
      <c r="F702" s="314"/>
      <c r="G702" s="314"/>
      <c r="H702" s="314"/>
    </row>
    <row r="703" spans="1:8">
      <c r="A703" s="330"/>
      <c r="B703" s="724" t="s">
        <v>887</v>
      </c>
      <c r="C703" s="724"/>
      <c r="D703" s="724"/>
      <c r="E703" s="724"/>
      <c r="F703" s="349"/>
      <c r="G703" s="349"/>
      <c r="H703" s="349"/>
    </row>
    <row r="704" spans="1:8" ht="87.75" customHeight="1">
      <c r="A704" s="330"/>
      <c r="B704" s="321"/>
      <c r="C704" s="691" t="s">
        <v>888</v>
      </c>
      <c r="D704" s="691"/>
      <c r="E704" s="691"/>
      <c r="F704" s="314"/>
      <c r="G704" s="314"/>
      <c r="H704" s="314"/>
    </row>
    <row r="705" spans="1:8" ht="80.25" customHeight="1">
      <c r="A705" s="337"/>
      <c r="B705" s="324"/>
      <c r="C705" s="691" t="s">
        <v>889</v>
      </c>
      <c r="D705" s="691"/>
      <c r="E705" s="691"/>
      <c r="F705" s="314"/>
      <c r="G705" s="314"/>
      <c r="H705" s="314"/>
    </row>
    <row r="706" spans="1:8">
      <c r="A706" s="301" t="s">
        <v>1650</v>
      </c>
      <c r="B706" s="303"/>
      <c r="C706" s="303"/>
      <c r="D706" s="303"/>
      <c r="E706" s="279"/>
      <c r="F706" s="279"/>
      <c r="G706" s="279"/>
      <c r="H706" s="304"/>
    </row>
    <row r="707" spans="1:8" ht="288" customHeight="1">
      <c r="A707" s="330"/>
      <c r="B707" s="691" t="s">
        <v>1651</v>
      </c>
      <c r="C707" s="691"/>
      <c r="D707" s="691"/>
      <c r="E707" s="691"/>
      <c r="F707" s="314"/>
      <c r="G707" s="314"/>
      <c r="H707" s="314"/>
    </row>
    <row r="708" spans="1:8">
      <c r="A708" s="278" t="s">
        <v>890</v>
      </c>
      <c r="B708" s="280"/>
      <c r="C708" s="280"/>
      <c r="D708" s="280"/>
      <c r="E708" s="280"/>
      <c r="F708" s="280"/>
      <c r="G708" s="280"/>
      <c r="H708" s="297"/>
    </row>
    <row r="709" spans="1:8">
      <c r="A709" s="301" t="s">
        <v>891</v>
      </c>
      <c r="B709" s="303"/>
      <c r="C709" s="303"/>
      <c r="D709" s="303"/>
      <c r="E709" s="279"/>
      <c r="F709" s="279"/>
      <c r="G709" s="279"/>
      <c r="H709" s="304"/>
    </row>
    <row r="710" spans="1:8">
      <c r="A710" s="305"/>
      <c r="B710" s="692" t="s">
        <v>892</v>
      </c>
      <c r="C710" s="693"/>
      <c r="D710" s="693"/>
      <c r="E710" s="693"/>
      <c r="F710" s="693"/>
      <c r="G710" s="693"/>
      <c r="H710" s="694"/>
    </row>
    <row r="711" spans="1:8" ht="79.5" customHeight="1">
      <c r="A711" s="330"/>
      <c r="B711" s="332"/>
      <c r="C711" s="691" t="s">
        <v>893</v>
      </c>
      <c r="D711" s="691"/>
      <c r="E711" s="691"/>
      <c r="F711" s="314"/>
      <c r="G711" s="314"/>
      <c r="H711" s="314"/>
    </row>
    <row r="712" spans="1:8" ht="74.25" customHeight="1">
      <c r="A712" s="330"/>
      <c r="B712" s="332"/>
      <c r="C712" s="691" t="s">
        <v>894</v>
      </c>
      <c r="D712" s="691"/>
      <c r="E712" s="691"/>
      <c r="F712" s="314"/>
      <c r="G712" s="314"/>
      <c r="H712" s="314"/>
    </row>
    <row r="713" spans="1:8" ht="17.25" customHeight="1">
      <c r="A713" s="330"/>
      <c r="B713" s="692" t="s">
        <v>895</v>
      </c>
      <c r="C713" s="693"/>
      <c r="D713" s="693"/>
      <c r="E713" s="693"/>
      <c r="F713" s="693"/>
      <c r="G713" s="693"/>
      <c r="H713" s="694"/>
    </row>
    <row r="714" spans="1:8" ht="52.5" customHeight="1">
      <c r="A714" s="330"/>
      <c r="B714" s="332"/>
      <c r="C714" s="691" t="s">
        <v>896</v>
      </c>
      <c r="D714" s="691"/>
      <c r="E714" s="691"/>
      <c r="F714" s="314"/>
      <c r="G714" s="314"/>
      <c r="H714" s="314"/>
    </row>
    <row r="715" spans="1:8" ht="17.25" customHeight="1">
      <c r="A715" s="330"/>
      <c r="B715" s="692" t="s">
        <v>897</v>
      </c>
      <c r="C715" s="693"/>
      <c r="D715" s="693"/>
      <c r="E715" s="693"/>
      <c r="F715" s="693"/>
      <c r="G715" s="693"/>
      <c r="H715" s="694"/>
    </row>
    <row r="716" spans="1:8" ht="105.75" customHeight="1">
      <c r="A716" s="330"/>
      <c r="B716" s="321"/>
      <c r="C716" s="691" t="s">
        <v>898</v>
      </c>
      <c r="D716" s="691"/>
      <c r="E716" s="691"/>
      <c r="F716" s="314"/>
      <c r="G716" s="314"/>
      <c r="H716" s="314"/>
    </row>
    <row r="717" spans="1:8">
      <c r="A717" s="330"/>
      <c r="B717" s="313"/>
      <c r="C717" s="691" t="s">
        <v>899</v>
      </c>
      <c r="D717" s="691"/>
      <c r="E717" s="691"/>
      <c r="F717" s="314"/>
      <c r="G717" s="314"/>
      <c r="H717" s="314"/>
    </row>
    <row r="718" spans="1:8">
      <c r="A718" s="330"/>
      <c r="B718" s="313"/>
      <c r="C718" s="691" t="s">
        <v>900</v>
      </c>
      <c r="D718" s="691"/>
      <c r="E718" s="691"/>
      <c r="F718" s="314"/>
      <c r="G718" s="314"/>
      <c r="H718" s="314"/>
    </row>
    <row r="719" spans="1:8">
      <c r="A719" s="330"/>
      <c r="B719" s="313"/>
      <c r="C719" s="691" t="s">
        <v>901</v>
      </c>
      <c r="D719" s="691"/>
      <c r="E719" s="691"/>
      <c r="F719" s="314"/>
      <c r="G719" s="314"/>
      <c r="H719" s="314"/>
    </row>
    <row r="720" spans="1:8">
      <c r="A720" s="330"/>
      <c r="B720" s="313"/>
      <c r="C720" s="691" t="s">
        <v>902</v>
      </c>
      <c r="D720" s="691"/>
      <c r="E720" s="691"/>
      <c r="F720" s="314"/>
      <c r="G720" s="314"/>
      <c r="H720" s="314"/>
    </row>
    <row r="721" spans="1:8">
      <c r="A721" s="330"/>
      <c r="B721" s="313"/>
      <c r="C721" s="691" t="s">
        <v>903</v>
      </c>
      <c r="D721" s="691"/>
      <c r="E721" s="691"/>
      <c r="F721" s="314"/>
      <c r="G721" s="314"/>
      <c r="H721" s="314"/>
    </row>
    <row r="722" spans="1:8">
      <c r="A722" s="330"/>
      <c r="B722" s="324"/>
      <c r="C722" s="691" t="s">
        <v>904</v>
      </c>
      <c r="D722" s="691"/>
      <c r="E722" s="691"/>
      <c r="F722" s="314"/>
      <c r="G722" s="314"/>
      <c r="H722" s="314"/>
    </row>
    <row r="723" spans="1:8" ht="17.25" customHeight="1">
      <c r="A723" s="330"/>
      <c r="B723" s="692" t="s">
        <v>905</v>
      </c>
      <c r="C723" s="693"/>
      <c r="D723" s="693"/>
      <c r="E723" s="693"/>
      <c r="F723" s="693"/>
      <c r="G723" s="693"/>
      <c r="H723" s="694"/>
    </row>
    <row r="724" spans="1:8" ht="93" customHeight="1">
      <c r="A724" s="330"/>
      <c r="B724" s="350"/>
      <c r="C724" s="691" t="s">
        <v>906</v>
      </c>
      <c r="D724" s="691"/>
      <c r="E724" s="691"/>
      <c r="F724" s="691"/>
      <c r="G724" s="691"/>
      <c r="H724" s="691"/>
    </row>
    <row r="725" spans="1:8" ht="17.25" customHeight="1">
      <c r="A725" s="330"/>
      <c r="B725" s="692" t="s">
        <v>907</v>
      </c>
      <c r="C725" s="693"/>
      <c r="D725" s="693"/>
      <c r="E725" s="693"/>
      <c r="F725" s="693"/>
      <c r="G725" s="693"/>
      <c r="H725" s="694"/>
    </row>
    <row r="726" spans="1:8" ht="50.25" customHeight="1">
      <c r="A726" s="330"/>
      <c r="B726" s="321"/>
      <c r="C726" s="691" t="s">
        <v>908</v>
      </c>
      <c r="D726" s="691"/>
      <c r="E726" s="691"/>
      <c r="F726" s="314"/>
      <c r="G726" s="314"/>
      <c r="H726" s="314"/>
    </row>
    <row r="727" spans="1:8" ht="110.25" customHeight="1">
      <c r="A727" s="330"/>
      <c r="B727" s="324"/>
      <c r="C727" s="691" t="s">
        <v>909</v>
      </c>
      <c r="D727" s="691"/>
      <c r="E727" s="691"/>
      <c r="F727" s="314"/>
      <c r="G727" s="314"/>
      <c r="H727" s="314"/>
    </row>
    <row r="728" spans="1:8" ht="17.25" customHeight="1">
      <c r="A728" s="330"/>
      <c r="B728" s="692" t="s">
        <v>910</v>
      </c>
      <c r="C728" s="693"/>
      <c r="D728" s="693"/>
      <c r="E728" s="693"/>
      <c r="F728" s="693"/>
      <c r="G728" s="693"/>
      <c r="H728" s="694"/>
    </row>
    <row r="729" spans="1:8" ht="57.75" customHeight="1">
      <c r="A729" s="330"/>
      <c r="B729" s="321"/>
      <c r="C729" s="691" t="s">
        <v>911</v>
      </c>
      <c r="D729" s="691"/>
      <c r="E729" s="691"/>
      <c r="F729" s="314"/>
      <c r="G729" s="314"/>
      <c r="H729" s="314"/>
    </row>
    <row r="730" spans="1:8" ht="69" customHeight="1">
      <c r="A730" s="330"/>
      <c r="B730" s="313"/>
      <c r="C730" s="691" t="s">
        <v>912</v>
      </c>
      <c r="D730" s="691"/>
      <c r="E730" s="691"/>
      <c r="F730" s="314"/>
      <c r="G730" s="314"/>
      <c r="H730" s="314"/>
    </row>
    <row r="731" spans="1:8" ht="63.75" customHeight="1">
      <c r="A731" s="330"/>
      <c r="B731" s="313"/>
      <c r="C731" s="691" t="s">
        <v>913</v>
      </c>
      <c r="D731" s="691"/>
      <c r="E731" s="691"/>
      <c r="F731" s="314"/>
      <c r="G731" s="314"/>
      <c r="H731" s="314"/>
    </row>
    <row r="732" spans="1:8" ht="77.25" customHeight="1">
      <c r="A732" s="330"/>
      <c r="B732" s="313"/>
      <c r="C732" s="691" t="s">
        <v>914</v>
      </c>
      <c r="D732" s="691"/>
      <c r="E732" s="691"/>
      <c r="F732" s="314"/>
      <c r="G732" s="314"/>
      <c r="H732" s="314"/>
    </row>
    <row r="733" spans="1:8" ht="66" customHeight="1">
      <c r="A733" s="330"/>
      <c r="B733" s="313"/>
      <c r="C733" s="691" t="s">
        <v>915</v>
      </c>
      <c r="D733" s="691"/>
      <c r="E733" s="691"/>
      <c r="F733" s="314"/>
      <c r="G733" s="314"/>
      <c r="H733" s="314"/>
    </row>
    <row r="734" spans="1:8" ht="49.5" customHeight="1">
      <c r="A734" s="330"/>
      <c r="B734" s="313"/>
      <c r="C734" s="691" t="s">
        <v>916</v>
      </c>
      <c r="D734" s="691"/>
      <c r="E734" s="691"/>
      <c r="F734" s="314"/>
      <c r="G734" s="314"/>
      <c r="H734" s="314"/>
    </row>
    <row r="735" spans="1:8" ht="70.5" customHeight="1">
      <c r="A735" s="330"/>
      <c r="B735" s="313"/>
      <c r="C735" s="691" t="s">
        <v>917</v>
      </c>
      <c r="D735" s="691"/>
      <c r="E735" s="691"/>
      <c r="F735" s="314"/>
      <c r="G735" s="314"/>
      <c r="H735" s="314"/>
    </row>
    <row r="736" spans="1:8" ht="93.75" customHeight="1">
      <c r="A736" s="330"/>
      <c r="B736" s="313"/>
      <c r="C736" s="691" t="s">
        <v>918</v>
      </c>
      <c r="D736" s="691"/>
      <c r="E736" s="691"/>
      <c r="F736" s="314"/>
      <c r="G736" s="314"/>
      <c r="H736" s="314"/>
    </row>
    <row r="737" spans="1:8" ht="258.75" customHeight="1">
      <c r="A737" s="330"/>
      <c r="B737" s="324"/>
      <c r="C737" s="691" t="s">
        <v>919</v>
      </c>
      <c r="D737" s="691"/>
      <c r="E737" s="691"/>
      <c r="F737" s="314"/>
      <c r="G737" s="314"/>
      <c r="H737" s="314"/>
    </row>
    <row r="738" spans="1:8" ht="17.25" customHeight="1">
      <c r="A738" s="330"/>
      <c r="B738" s="692" t="s">
        <v>920</v>
      </c>
      <c r="C738" s="693"/>
      <c r="D738" s="693"/>
      <c r="E738" s="693"/>
      <c r="F738" s="693"/>
      <c r="G738" s="693"/>
      <c r="H738" s="694"/>
    </row>
    <row r="739" spans="1:8">
      <c r="A739" s="330"/>
      <c r="B739" s="351"/>
      <c r="C739" s="724" t="s">
        <v>921</v>
      </c>
      <c r="D739" s="724"/>
      <c r="E739" s="724"/>
      <c r="F739" s="349"/>
      <c r="G739" s="349"/>
      <c r="H739" s="349"/>
    </row>
    <row r="740" spans="1:8" ht="96.75" customHeight="1">
      <c r="A740" s="330"/>
      <c r="B740" s="345"/>
      <c r="C740" s="691" t="s">
        <v>922</v>
      </c>
      <c r="D740" s="691"/>
      <c r="E740" s="691"/>
      <c r="F740" s="282"/>
      <c r="G740" s="282"/>
      <c r="H740" s="282"/>
    </row>
    <row r="741" spans="1:8">
      <c r="A741" s="330"/>
      <c r="B741" s="319"/>
      <c r="C741" s="307"/>
      <c r="D741" s="695" t="s">
        <v>923</v>
      </c>
      <c r="E741" s="733"/>
      <c r="F741" s="349"/>
      <c r="G741" s="349"/>
      <c r="H741" s="349"/>
    </row>
    <row r="742" spans="1:8" ht="69.75" customHeight="1">
      <c r="A742" s="330"/>
      <c r="B742" s="319"/>
      <c r="C742" s="352"/>
      <c r="D742" s="704" t="s">
        <v>924</v>
      </c>
      <c r="E742" s="708"/>
      <c r="F742" s="314"/>
      <c r="G742" s="314"/>
      <c r="H742" s="314"/>
    </row>
    <row r="743" spans="1:8" ht="63.75" customHeight="1">
      <c r="A743" s="330"/>
      <c r="B743" s="319"/>
      <c r="C743" s="352"/>
      <c r="D743" s="704" t="s">
        <v>925</v>
      </c>
      <c r="E743" s="708"/>
      <c r="F743" s="314"/>
      <c r="G743" s="314"/>
      <c r="H743" s="314"/>
    </row>
    <row r="744" spans="1:8" ht="123.75" customHeight="1">
      <c r="A744" s="330"/>
      <c r="B744" s="319"/>
      <c r="C744" s="352"/>
      <c r="D744" s="704" t="s">
        <v>926</v>
      </c>
      <c r="E744" s="708"/>
      <c r="F744" s="314"/>
      <c r="G744" s="314"/>
      <c r="H744" s="314"/>
    </row>
    <row r="745" spans="1:8">
      <c r="A745" s="330"/>
      <c r="B745" s="319"/>
      <c r="C745" s="310"/>
      <c r="D745" s="731" t="s">
        <v>927</v>
      </c>
      <c r="E745" s="732"/>
      <c r="F745" s="342"/>
      <c r="G745" s="342"/>
      <c r="H745" s="343"/>
    </row>
    <row r="746" spans="1:8" ht="103.5" customHeight="1">
      <c r="A746" s="330"/>
      <c r="B746" s="313"/>
      <c r="C746" s="353"/>
      <c r="D746" s="704" t="s">
        <v>1594</v>
      </c>
      <c r="E746" s="708"/>
      <c r="F746" s="314"/>
      <c r="G746" s="314"/>
      <c r="H746" s="314"/>
    </row>
    <row r="747" spans="1:8">
      <c r="A747" s="330"/>
      <c r="B747" s="313"/>
      <c r="C747" s="724" t="s">
        <v>928</v>
      </c>
      <c r="D747" s="724"/>
      <c r="E747" s="724"/>
      <c r="F747" s="342"/>
      <c r="G747" s="342"/>
      <c r="H747" s="343"/>
    </row>
    <row r="748" spans="1:8" ht="90" customHeight="1">
      <c r="A748" s="330"/>
      <c r="B748" s="313"/>
      <c r="C748" s="691" t="s">
        <v>929</v>
      </c>
      <c r="D748" s="691"/>
      <c r="E748" s="691"/>
      <c r="F748" s="691"/>
      <c r="G748" s="691"/>
      <c r="H748" s="691"/>
    </row>
    <row r="749" spans="1:8" ht="17.25" customHeight="1">
      <c r="A749" s="330"/>
      <c r="B749" s="313"/>
      <c r="C749" s="724" t="s">
        <v>930</v>
      </c>
      <c r="D749" s="724"/>
      <c r="E749" s="724"/>
      <c r="F749" s="342"/>
      <c r="G749" s="342"/>
      <c r="H749" s="343"/>
    </row>
    <row r="750" spans="1:8" ht="58.5" customHeight="1">
      <c r="A750" s="330"/>
      <c r="B750" s="313"/>
      <c r="C750" s="691" t="s">
        <v>931</v>
      </c>
      <c r="D750" s="691"/>
      <c r="E750" s="691"/>
      <c r="F750" s="348"/>
      <c r="G750" s="348"/>
      <c r="H750" s="334"/>
    </row>
    <row r="751" spans="1:8" ht="17.25" customHeight="1">
      <c r="A751" s="330"/>
      <c r="B751" s="313"/>
      <c r="C751" s="724" t="s">
        <v>932</v>
      </c>
      <c r="D751" s="724"/>
      <c r="E751" s="724"/>
      <c r="F751" s="342"/>
      <c r="G751" s="342"/>
      <c r="H751" s="343"/>
    </row>
    <row r="752" spans="1:8" ht="51.75" customHeight="1">
      <c r="A752" s="330"/>
      <c r="B752" s="313"/>
      <c r="C752" s="691" t="s">
        <v>933</v>
      </c>
      <c r="D752" s="691"/>
      <c r="E752" s="691"/>
      <c r="F752" s="348"/>
      <c r="G752" s="348"/>
      <c r="H752" s="334"/>
    </row>
    <row r="753" spans="1:11" ht="17.25" customHeight="1">
      <c r="A753" s="330"/>
      <c r="B753" s="313"/>
      <c r="C753" s="724" t="s">
        <v>934</v>
      </c>
      <c r="D753" s="724"/>
      <c r="E753" s="724"/>
      <c r="F753" s="342"/>
      <c r="G753" s="342"/>
      <c r="H753" s="343"/>
    </row>
    <row r="754" spans="1:11" ht="183.75" customHeight="1">
      <c r="A754" s="337"/>
      <c r="B754" s="324"/>
      <c r="C754" s="691" t="s">
        <v>1625</v>
      </c>
      <c r="D754" s="691"/>
      <c r="E754" s="691"/>
      <c r="F754" s="348"/>
      <c r="G754" s="348"/>
      <c r="H754" s="334"/>
    </row>
    <row r="755" spans="1:11">
      <c r="A755" s="301" t="s">
        <v>935</v>
      </c>
      <c r="B755" s="303"/>
      <c r="C755" s="303"/>
      <c r="D755" s="303"/>
      <c r="E755" s="279"/>
      <c r="F755" s="279"/>
      <c r="G755" s="279"/>
      <c r="H755" s="304"/>
    </row>
    <row r="756" spans="1:11" ht="227.25" customHeight="1">
      <c r="A756" s="330"/>
      <c r="B756" s="725" t="s">
        <v>936</v>
      </c>
      <c r="C756" s="726"/>
      <c r="D756" s="726"/>
      <c r="E756" s="727"/>
      <c r="F756" s="354"/>
      <c r="G756" s="354"/>
      <c r="H756" s="354"/>
    </row>
    <row r="757" spans="1:11" ht="17.25" customHeight="1">
      <c r="A757" s="305"/>
      <c r="B757" s="692" t="s">
        <v>937</v>
      </c>
      <c r="C757" s="693"/>
      <c r="D757" s="693"/>
      <c r="E757" s="693"/>
      <c r="F757" s="693"/>
      <c r="G757" s="693"/>
      <c r="H757" s="694"/>
    </row>
    <row r="758" spans="1:11">
      <c r="A758" s="330"/>
      <c r="B758" s="321"/>
      <c r="C758" s="730" t="s">
        <v>938</v>
      </c>
      <c r="D758" s="730"/>
      <c r="E758" s="730"/>
      <c r="F758" s="349"/>
      <c r="G758" s="349"/>
      <c r="H758" s="349"/>
    </row>
    <row r="759" spans="1:11" ht="59.25" customHeight="1">
      <c r="A759" s="330"/>
      <c r="B759" s="313"/>
      <c r="C759" s="704" t="s">
        <v>1595</v>
      </c>
      <c r="D759" s="718"/>
      <c r="E759" s="708"/>
      <c r="F759" s="314"/>
      <c r="G759" s="314"/>
      <c r="H759" s="314"/>
    </row>
    <row r="760" spans="1:11">
      <c r="A760" s="330"/>
      <c r="B760" s="313"/>
      <c r="C760" s="729" t="s">
        <v>939</v>
      </c>
      <c r="D760" s="729"/>
      <c r="E760" s="729"/>
      <c r="F760" s="349"/>
      <c r="G760" s="349"/>
      <c r="H760" s="349"/>
      <c r="K760" s="355"/>
    </row>
    <row r="761" spans="1:11" ht="46.5" customHeight="1">
      <c r="A761" s="330"/>
      <c r="B761" s="313"/>
      <c r="C761" s="704" t="s">
        <v>940</v>
      </c>
      <c r="D761" s="718"/>
      <c r="E761" s="708"/>
      <c r="F761" s="314"/>
      <c r="G761" s="314"/>
      <c r="H761" s="314"/>
    </row>
    <row r="762" spans="1:11" ht="51.75" customHeight="1">
      <c r="A762" s="330"/>
      <c r="B762" s="313"/>
      <c r="C762" s="704" t="s">
        <v>941</v>
      </c>
      <c r="D762" s="718"/>
      <c r="E762" s="708"/>
      <c r="F762" s="314"/>
      <c r="G762" s="314"/>
      <c r="H762" s="314"/>
    </row>
    <row r="763" spans="1:11">
      <c r="A763" s="330"/>
      <c r="B763" s="313"/>
      <c r="C763" s="729" t="s">
        <v>942</v>
      </c>
      <c r="D763" s="729"/>
      <c r="E763" s="729"/>
      <c r="F763" s="349"/>
      <c r="G763" s="349"/>
      <c r="H763" s="349"/>
    </row>
    <row r="764" spans="1:11" ht="54" customHeight="1">
      <c r="A764" s="330"/>
      <c r="B764" s="324"/>
      <c r="C764" s="704" t="s">
        <v>1596</v>
      </c>
      <c r="D764" s="718"/>
      <c r="E764" s="708"/>
      <c r="F764" s="314"/>
      <c r="G764" s="314"/>
      <c r="H764" s="314"/>
    </row>
    <row r="765" spans="1:11" ht="17.25" customHeight="1">
      <c r="A765" s="330"/>
      <c r="B765" s="692" t="s">
        <v>943</v>
      </c>
      <c r="C765" s="722"/>
      <c r="D765" s="722"/>
      <c r="E765" s="722"/>
      <c r="F765" s="693"/>
      <c r="G765" s="693"/>
      <c r="H765" s="694"/>
    </row>
    <row r="766" spans="1:11">
      <c r="A766" s="330"/>
      <c r="B766" s="344"/>
      <c r="C766" s="730" t="s">
        <v>944</v>
      </c>
      <c r="D766" s="730"/>
      <c r="E766" s="730"/>
      <c r="F766" s="349"/>
      <c r="G766" s="349"/>
      <c r="H766" s="349"/>
    </row>
    <row r="767" spans="1:11" ht="81.75" customHeight="1">
      <c r="A767" s="330"/>
      <c r="B767" s="345"/>
      <c r="C767" s="704" t="s">
        <v>945</v>
      </c>
      <c r="D767" s="718"/>
      <c r="E767" s="708"/>
      <c r="F767" s="314"/>
      <c r="G767" s="314"/>
      <c r="H767" s="314"/>
    </row>
    <row r="768" spans="1:11" ht="128.25" customHeight="1">
      <c r="A768" s="330"/>
      <c r="B768" s="345"/>
      <c r="C768" s="704" t="s">
        <v>946</v>
      </c>
      <c r="D768" s="718"/>
      <c r="E768" s="708"/>
      <c r="F768" s="314"/>
      <c r="G768" s="314"/>
      <c r="H768" s="314"/>
    </row>
    <row r="769" spans="1:8" ht="70.5" customHeight="1">
      <c r="A769" s="330"/>
      <c r="B769" s="345"/>
      <c r="C769" s="704" t="s">
        <v>947</v>
      </c>
      <c r="D769" s="718"/>
      <c r="E769" s="708"/>
      <c r="F769" s="314"/>
      <c r="G769" s="314"/>
      <c r="H769" s="314"/>
    </row>
    <row r="770" spans="1:8" ht="51" customHeight="1">
      <c r="A770" s="330"/>
      <c r="B770" s="345"/>
      <c r="C770" s="704" t="s">
        <v>948</v>
      </c>
      <c r="D770" s="718"/>
      <c r="E770" s="708"/>
      <c r="F770" s="314"/>
      <c r="G770" s="314"/>
      <c r="H770" s="314"/>
    </row>
    <row r="771" spans="1:8" ht="51" customHeight="1">
      <c r="A771" s="330"/>
      <c r="B771" s="345"/>
      <c r="C771" s="704" t="s">
        <v>949</v>
      </c>
      <c r="D771" s="718"/>
      <c r="E771" s="708"/>
      <c r="F771" s="314"/>
      <c r="G771" s="314"/>
      <c r="H771" s="314"/>
    </row>
    <row r="772" spans="1:8" ht="17.25" customHeight="1">
      <c r="A772" s="330"/>
      <c r="B772" s="345"/>
      <c r="C772" s="700" t="s">
        <v>950</v>
      </c>
      <c r="D772" s="701"/>
      <c r="E772" s="728"/>
      <c r="F772" s="349"/>
      <c r="G772" s="349"/>
      <c r="H772" s="349"/>
    </row>
    <row r="773" spans="1:8" ht="50.25" customHeight="1">
      <c r="A773" s="330"/>
      <c r="B773" s="345"/>
      <c r="C773" s="704" t="s">
        <v>1597</v>
      </c>
      <c r="D773" s="718"/>
      <c r="E773" s="708"/>
      <c r="F773" s="314"/>
      <c r="G773" s="314"/>
      <c r="H773" s="314"/>
    </row>
    <row r="774" spans="1:8">
      <c r="A774" s="330"/>
      <c r="B774" s="345"/>
      <c r="C774" s="729" t="s">
        <v>951</v>
      </c>
      <c r="D774" s="729"/>
      <c r="E774" s="729"/>
      <c r="F774" s="349"/>
      <c r="G774" s="349"/>
      <c r="H774" s="349"/>
    </row>
    <row r="775" spans="1:8" ht="105" customHeight="1">
      <c r="A775" s="330"/>
      <c r="B775" s="320"/>
      <c r="C775" s="704" t="s">
        <v>1598</v>
      </c>
      <c r="D775" s="718"/>
      <c r="E775" s="708"/>
      <c r="F775" s="314"/>
      <c r="G775" s="314"/>
      <c r="H775" s="314"/>
    </row>
    <row r="776" spans="1:8" ht="17.25" customHeight="1">
      <c r="A776" s="330"/>
      <c r="B776" s="692" t="s">
        <v>952</v>
      </c>
      <c r="C776" s="722"/>
      <c r="D776" s="722"/>
      <c r="E776" s="722"/>
      <c r="F776" s="693"/>
      <c r="G776" s="693"/>
      <c r="H776" s="694"/>
    </row>
    <row r="777" spans="1:8" ht="105.75" customHeight="1">
      <c r="A777" s="337"/>
      <c r="B777" s="332"/>
      <c r="C777" s="691" t="s">
        <v>1680</v>
      </c>
      <c r="D777" s="691"/>
      <c r="E777" s="691"/>
      <c r="F777" s="314"/>
      <c r="G777" s="314"/>
      <c r="H777" s="314"/>
    </row>
    <row r="778" spans="1:8" ht="17.25" customHeight="1">
      <c r="A778" s="330"/>
      <c r="B778" s="692" t="s">
        <v>953</v>
      </c>
      <c r="C778" s="722"/>
      <c r="D778" s="722"/>
      <c r="E778" s="722"/>
      <c r="F778" s="693"/>
      <c r="G778" s="693"/>
      <c r="H778" s="694"/>
    </row>
    <row r="779" spans="1:8" ht="49.5" customHeight="1">
      <c r="A779" s="337"/>
      <c r="B779" s="332"/>
      <c r="C779" s="691" t="s">
        <v>1599</v>
      </c>
      <c r="D779" s="691"/>
      <c r="E779" s="691"/>
      <c r="F779" s="314"/>
      <c r="G779" s="314"/>
      <c r="H779" s="314"/>
    </row>
    <row r="780" spans="1:8">
      <c r="A780" s="301" t="s">
        <v>954</v>
      </c>
      <c r="B780" s="303"/>
      <c r="C780" s="303"/>
      <c r="D780" s="303"/>
      <c r="E780" s="279"/>
      <c r="F780" s="279"/>
      <c r="G780" s="279"/>
      <c r="H780" s="304"/>
    </row>
    <row r="781" spans="1:8" ht="45" customHeight="1">
      <c r="A781" s="330"/>
      <c r="B781" s="725" t="s">
        <v>955</v>
      </c>
      <c r="C781" s="726"/>
      <c r="D781" s="726"/>
      <c r="E781" s="727"/>
      <c r="F781" s="314"/>
      <c r="G781" s="314"/>
      <c r="H781" s="314"/>
    </row>
    <row r="782" spans="1:8" ht="45" customHeight="1">
      <c r="A782" s="330"/>
      <c r="B782" s="691" t="s">
        <v>956</v>
      </c>
      <c r="C782" s="691"/>
      <c r="D782" s="691"/>
      <c r="E782" s="691"/>
      <c r="F782" s="282"/>
      <c r="G782" s="282"/>
      <c r="H782" s="282"/>
    </row>
    <row r="783" spans="1:8" ht="61.5" customHeight="1">
      <c r="A783" s="330"/>
      <c r="B783" s="691" t="s">
        <v>957</v>
      </c>
      <c r="C783" s="691"/>
      <c r="D783" s="691"/>
      <c r="E783" s="691"/>
      <c r="F783" s="282"/>
      <c r="G783" s="282"/>
      <c r="H783" s="282"/>
    </row>
    <row r="784" spans="1:8" ht="50.25" customHeight="1">
      <c r="A784" s="330"/>
      <c r="B784" s="691" t="s">
        <v>958</v>
      </c>
      <c r="C784" s="691"/>
      <c r="D784" s="691"/>
      <c r="E784" s="691"/>
      <c r="F784" s="282"/>
      <c r="G784" s="282"/>
      <c r="H784" s="282"/>
    </row>
    <row r="785" spans="1:8" ht="41.25" customHeight="1">
      <c r="A785" s="330"/>
      <c r="B785" s="691" t="s">
        <v>959</v>
      </c>
      <c r="C785" s="691"/>
      <c r="D785" s="691"/>
      <c r="E785" s="691"/>
      <c r="F785" s="282"/>
      <c r="G785" s="282"/>
      <c r="H785" s="282"/>
    </row>
    <row r="786" spans="1:8">
      <c r="A786" s="330"/>
      <c r="B786" s="691" t="s">
        <v>960</v>
      </c>
      <c r="C786" s="691"/>
      <c r="D786" s="691"/>
      <c r="E786" s="691"/>
      <c r="F786" s="282"/>
      <c r="G786" s="282"/>
      <c r="H786" s="282"/>
    </row>
    <row r="787" spans="1:8">
      <c r="A787" s="337"/>
      <c r="B787" s="691" t="s">
        <v>961</v>
      </c>
      <c r="C787" s="691"/>
      <c r="D787" s="691"/>
      <c r="E787" s="691"/>
      <c r="F787" s="282"/>
      <c r="G787" s="282"/>
      <c r="H787" s="282"/>
    </row>
    <row r="788" spans="1:8">
      <c r="A788" s="301" t="s">
        <v>962</v>
      </c>
      <c r="B788" s="303"/>
      <c r="C788" s="303"/>
      <c r="D788" s="303"/>
      <c r="E788" s="279"/>
      <c r="F788" s="279"/>
      <c r="G788" s="279"/>
      <c r="H788" s="304"/>
    </row>
    <row r="789" spans="1:8" ht="61.5" customHeight="1">
      <c r="A789" s="330"/>
      <c r="B789" s="691" t="s">
        <v>963</v>
      </c>
      <c r="C789" s="691"/>
      <c r="D789" s="691"/>
      <c r="E789" s="691"/>
      <c r="F789" s="282"/>
      <c r="G789" s="282"/>
      <c r="H789" s="282"/>
    </row>
    <row r="790" spans="1:8" ht="83.25" customHeight="1">
      <c r="A790" s="330"/>
      <c r="B790" s="691" t="s">
        <v>964</v>
      </c>
      <c r="C790" s="691"/>
      <c r="D790" s="691"/>
      <c r="E790" s="691"/>
      <c r="F790" s="282"/>
      <c r="G790" s="282"/>
      <c r="H790" s="282"/>
    </row>
    <row r="791" spans="1:8" ht="45" customHeight="1">
      <c r="A791" s="337"/>
      <c r="B791" s="691" t="s">
        <v>965</v>
      </c>
      <c r="C791" s="691"/>
      <c r="D791" s="691"/>
      <c r="E791" s="691"/>
      <c r="F791" s="282"/>
      <c r="G791" s="282"/>
      <c r="H791" s="282"/>
    </row>
    <row r="792" spans="1:8">
      <c r="A792" s="301" t="s">
        <v>966</v>
      </c>
      <c r="B792" s="303"/>
      <c r="C792" s="303"/>
      <c r="D792" s="303"/>
      <c r="E792" s="279"/>
      <c r="F792" s="279"/>
      <c r="G792" s="279"/>
      <c r="H792" s="304"/>
    </row>
    <row r="793" spans="1:8" ht="77.25" customHeight="1">
      <c r="A793" s="330"/>
      <c r="B793" s="704" t="s">
        <v>967</v>
      </c>
      <c r="C793" s="718"/>
      <c r="D793" s="718"/>
      <c r="E793" s="708"/>
      <c r="F793" s="314"/>
      <c r="G793" s="314"/>
      <c r="H793" s="314"/>
    </row>
    <row r="794" spans="1:8">
      <c r="A794" s="330"/>
      <c r="B794" s="692" t="s">
        <v>968</v>
      </c>
      <c r="C794" s="693"/>
      <c r="D794" s="693"/>
      <c r="E794" s="693"/>
      <c r="F794" s="693"/>
      <c r="G794" s="693"/>
      <c r="H794" s="694"/>
    </row>
    <row r="795" spans="1:8" ht="63.75" customHeight="1">
      <c r="A795" s="330"/>
      <c r="B795" s="691" t="s">
        <v>969</v>
      </c>
      <c r="C795" s="691"/>
      <c r="D795" s="691"/>
      <c r="E795" s="691"/>
      <c r="F795" s="314"/>
      <c r="G795" s="314"/>
      <c r="H795" s="314"/>
    </row>
    <row r="796" spans="1:8" ht="35.25" customHeight="1">
      <c r="A796" s="330"/>
      <c r="B796" s="355"/>
      <c r="C796" s="691" t="s">
        <v>970</v>
      </c>
      <c r="D796" s="691"/>
      <c r="E796" s="691"/>
      <c r="F796" s="314"/>
      <c r="G796" s="314"/>
      <c r="H796" s="314"/>
    </row>
    <row r="797" spans="1:8" ht="35.25" customHeight="1">
      <c r="A797" s="330"/>
      <c r="B797" s="355"/>
      <c r="C797" s="691" t="s">
        <v>971</v>
      </c>
      <c r="D797" s="691"/>
      <c r="E797" s="691"/>
      <c r="F797" s="314"/>
      <c r="G797" s="314"/>
      <c r="H797" s="314"/>
    </row>
    <row r="798" spans="1:8" ht="35.25" customHeight="1">
      <c r="A798" s="721"/>
      <c r="B798" s="355"/>
      <c r="C798" s="691" t="s">
        <v>972</v>
      </c>
      <c r="D798" s="691"/>
      <c r="E798" s="691"/>
      <c r="F798" s="314"/>
      <c r="G798" s="314"/>
      <c r="H798" s="314"/>
    </row>
    <row r="799" spans="1:8" ht="17.25" customHeight="1">
      <c r="A799" s="721"/>
      <c r="B799" s="692" t="s">
        <v>973</v>
      </c>
      <c r="C799" s="693"/>
      <c r="D799" s="693"/>
      <c r="E799" s="693"/>
      <c r="F799" s="693"/>
      <c r="G799" s="693"/>
      <c r="H799" s="694"/>
    </row>
    <row r="800" spans="1:8" ht="105.75" customHeight="1">
      <c r="A800" s="721"/>
      <c r="B800" s="691" t="s">
        <v>974</v>
      </c>
      <c r="C800" s="691"/>
      <c r="D800" s="691"/>
      <c r="E800" s="691"/>
      <c r="F800" s="314"/>
      <c r="G800" s="314"/>
      <c r="H800" s="314"/>
    </row>
    <row r="801" spans="1:8" ht="17.25" customHeight="1">
      <c r="A801" s="721"/>
      <c r="B801" s="692" t="s">
        <v>975</v>
      </c>
      <c r="C801" s="693"/>
      <c r="D801" s="693"/>
      <c r="E801" s="693"/>
      <c r="F801" s="693"/>
      <c r="G801" s="693"/>
      <c r="H801" s="694"/>
    </row>
    <row r="802" spans="1:8" ht="77.25" customHeight="1">
      <c r="A802" s="721"/>
      <c r="B802" s="691" t="s">
        <v>976</v>
      </c>
      <c r="C802" s="691"/>
      <c r="D802" s="691"/>
      <c r="E802" s="691"/>
      <c r="F802" s="314"/>
      <c r="G802" s="314"/>
      <c r="H802" s="314"/>
    </row>
    <row r="803" spans="1:8">
      <c r="A803" s="330"/>
      <c r="B803" s="355"/>
      <c r="C803" s="691" t="s">
        <v>977</v>
      </c>
      <c r="D803" s="691"/>
      <c r="E803" s="691"/>
      <c r="F803" s="356"/>
      <c r="G803" s="356"/>
      <c r="H803" s="356"/>
    </row>
    <row r="804" spans="1:8">
      <c r="A804" s="330"/>
      <c r="B804" s="355"/>
      <c r="C804" s="691" t="s">
        <v>978</v>
      </c>
      <c r="D804" s="691"/>
      <c r="E804" s="691"/>
      <c r="F804" s="314"/>
      <c r="G804" s="314"/>
      <c r="H804" s="314"/>
    </row>
    <row r="805" spans="1:8" ht="45" customHeight="1">
      <c r="A805" s="330"/>
      <c r="B805" s="355"/>
      <c r="C805" s="691" t="s">
        <v>979</v>
      </c>
      <c r="D805" s="691"/>
      <c r="E805" s="691"/>
      <c r="F805" s="314"/>
      <c r="G805" s="314"/>
      <c r="H805" s="314"/>
    </row>
    <row r="806" spans="1:8">
      <c r="A806" s="330"/>
      <c r="B806" s="355"/>
      <c r="C806" s="691" t="s">
        <v>980</v>
      </c>
      <c r="D806" s="691"/>
      <c r="E806" s="691"/>
      <c r="F806" s="314"/>
      <c r="G806" s="314"/>
      <c r="H806" s="314"/>
    </row>
    <row r="807" spans="1:8" ht="17.25" customHeight="1">
      <c r="A807" s="330"/>
      <c r="B807" s="692" t="s">
        <v>981</v>
      </c>
      <c r="C807" s="693"/>
      <c r="D807" s="693"/>
      <c r="E807" s="693"/>
      <c r="F807" s="693"/>
      <c r="G807" s="693"/>
      <c r="H807" s="694"/>
    </row>
    <row r="808" spans="1:8" ht="84" customHeight="1">
      <c r="A808" s="330"/>
      <c r="B808" s="691" t="s">
        <v>982</v>
      </c>
      <c r="C808" s="691"/>
      <c r="D808" s="691"/>
      <c r="E808" s="691"/>
      <c r="F808" s="314"/>
      <c r="G808" s="314"/>
      <c r="H808" s="314"/>
    </row>
    <row r="809" spans="1:8">
      <c r="A809" s="330"/>
      <c r="B809" s="355"/>
      <c r="C809" s="691" t="s">
        <v>977</v>
      </c>
      <c r="D809" s="691"/>
      <c r="E809" s="691"/>
      <c r="F809" s="314"/>
      <c r="G809" s="314"/>
      <c r="H809" s="314"/>
    </row>
    <row r="810" spans="1:8">
      <c r="A810" s="330"/>
      <c r="B810" s="355"/>
      <c r="C810" s="691" t="s">
        <v>978</v>
      </c>
      <c r="D810" s="691"/>
      <c r="E810" s="691"/>
      <c r="F810" s="314"/>
      <c r="G810" s="314"/>
      <c r="H810" s="314"/>
    </row>
    <row r="811" spans="1:8" ht="42" customHeight="1">
      <c r="A811" s="330"/>
      <c r="B811" s="355"/>
      <c r="C811" s="691" t="s">
        <v>983</v>
      </c>
      <c r="D811" s="691"/>
      <c r="E811" s="691"/>
      <c r="F811" s="314"/>
      <c r="G811" s="314"/>
      <c r="H811" s="314"/>
    </row>
    <row r="812" spans="1:8">
      <c r="A812" s="330"/>
      <c r="B812" s="355"/>
      <c r="C812" s="691" t="s">
        <v>984</v>
      </c>
      <c r="D812" s="691"/>
      <c r="E812" s="691"/>
      <c r="F812" s="314"/>
      <c r="G812" s="314"/>
      <c r="H812" s="314"/>
    </row>
    <row r="813" spans="1:8">
      <c r="A813" s="337"/>
      <c r="B813" s="355"/>
      <c r="C813" s="691" t="s">
        <v>985</v>
      </c>
      <c r="D813" s="691"/>
      <c r="E813" s="691"/>
      <c r="F813" s="356"/>
      <c r="G813" s="314"/>
      <c r="H813" s="314"/>
    </row>
    <row r="814" spans="1:8">
      <c r="A814" s="301" t="s">
        <v>986</v>
      </c>
      <c r="B814" s="303"/>
      <c r="C814" s="303"/>
      <c r="D814" s="303"/>
      <c r="E814" s="279"/>
      <c r="F814" s="279"/>
      <c r="G814" s="279"/>
      <c r="H814" s="304"/>
    </row>
    <row r="815" spans="1:8" ht="324.75" customHeight="1">
      <c r="A815" s="330"/>
      <c r="B815" s="691" t="s">
        <v>987</v>
      </c>
      <c r="C815" s="691"/>
      <c r="D815" s="691"/>
      <c r="E815" s="691"/>
      <c r="F815" s="314"/>
      <c r="G815" s="314"/>
      <c r="H815" s="314"/>
    </row>
    <row r="816" spans="1:8" ht="17.25" customHeight="1">
      <c r="A816" s="330"/>
      <c r="B816" s="692" t="s">
        <v>988</v>
      </c>
      <c r="C816" s="693"/>
      <c r="D816" s="693"/>
      <c r="E816" s="693"/>
      <c r="F816" s="693"/>
      <c r="G816" s="693"/>
      <c r="H816" s="694"/>
    </row>
    <row r="817" spans="1:8" ht="117" customHeight="1">
      <c r="A817" s="330"/>
      <c r="B817" s="704" t="s">
        <v>989</v>
      </c>
      <c r="C817" s="718"/>
      <c r="D817" s="718"/>
      <c r="E817" s="708"/>
      <c r="F817" s="356"/>
      <c r="G817" s="356"/>
      <c r="H817" s="356"/>
    </row>
    <row r="818" spans="1:8" ht="17.25" customHeight="1">
      <c r="A818" s="330"/>
      <c r="B818" s="692" t="s">
        <v>990</v>
      </c>
      <c r="C818" s="693"/>
      <c r="D818" s="693"/>
      <c r="E818" s="693"/>
      <c r="F818" s="693"/>
      <c r="G818" s="693"/>
      <c r="H818" s="694"/>
    </row>
    <row r="819" spans="1:8" ht="240" customHeight="1">
      <c r="A819" s="330"/>
      <c r="B819" s="691" t="s">
        <v>1677</v>
      </c>
      <c r="C819" s="691"/>
      <c r="D819" s="691"/>
      <c r="E819" s="691"/>
      <c r="F819" s="356"/>
      <c r="G819" s="356"/>
      <c r="H819" s="356"/>
    </row>
    <row r="820" spans="1:8" ht="17.25" customHeight="1">
      <c r="A820" s="330"/>
      <c r="B820" s="692" t="s">
        <v>991</v>
      </c>
      <c r="C820" s="693"/>
      <c r="D820" s="693"/>
      <c r="E820" s="693"/>
      <c r="F820" s="693"/>
      <c r="G820" s="693"/>
      <c r="H820" s="694"/>
    </row>
    <row r="821" spans="1:8" ht="82.5" customHeight="1">
      <c r="A821" s="330"/>
      <c r="B821" s="691" t="s">
        <v>992</v>
      </c>
      <c r="C821" s="691"/>
      <c r="D821" s="691"/>
      <c r="E821" s="691"/>
      <c r="F821" s="356"/>
      <c r="G821" s="356"/>
      <c r="H821" s="356"/>
    </row>
    <row r="822" spans="1:8" ht="17.25" customHeight="1">
      <c r="A822" s="330"/>
      <c r="B822" s="692" t="s">
        <v>993</v>
      </c>
      <c r="C822" s="693"/>
      <c r="D822" s="693"/>
      <c r="E822" s="693"/>
      <c r="F822" s="693"/>
      <c r="G822" s="693"/>
      <c r="H822" s="694"/>
    </row>
    <row r="823" spans="1:8" ht="111" customHeight="1">
      <c r="A823" s="330"/>
      <c r="B823" s="691" t="s">
        <v>994</v>
      </c>
      <c r="C823" s="691"/>
      <c r="D823" s="691"/>
      <c r="E823" s="691"/>
      <c r="F823" s="356"/>
      <c r="G823" s="356"/>
      <c r="H823" s="356"/>
    </row>
    <row r="824" spans="1:8">
      <c r="A824" s="357"/>
      <c r="B824" s="335"/>
      <c r="C824" s="698" t="s">
        <v>995</v>
      </c>
      <c r="D824" s="724"/>
      <c r="E824" s="724"/>
      <c r="F824" s="358"/>
      <c r="G824" s="358"/>
      <c r="H824" s="358"/>
    </row>
    <row r="825" spans="1:8" ht="54.75" customHeight="1">
      <c r="A825" s="357"/>
      <c r="B825" s="331"/>
      <c r="C825" s="708" t="s">
        <v>996</v>
      </c>
      <c r="D825" s="691"/>
      <c r="E825" s="691"/>
      <c r="F825" s="356"/>
      <c r="G825" s="356"/>
      <c r="H825" s="356"/>
    </row>
    <row r="826" spans="1:8" ht="39" customHeight="1">
      <c r="A826" s="357"/>
      <c r="B826" s="331"/>
      <c r="C826" s="335"/>
      <c r="D826" s="718" t="s">
        <v>997</v>
      </c>
      <c r="E826" s="708"/>
      <c r="F826" s="356"/>
      <c r="G826" s="356"/>
      <c r="H826" s="356"/>
    </row>
    <row r="827" spans="1:8" ht="72.75" customHeight="1">
      <c r="A827" s="357"/>
      <c r="B827" s="331"/>
      <c r="C827" s="331"/>
      <c r="D827" s="718" t="s">
        <v>998</v>
      </c>
      <c r="E827" s="708"/>
      <c r="F827" s="314"/>
      <c r="G827" s="314"/>
      <c r="H827" s="314"/>
    </row>
    <row r="828" spans="1:8" ht="55.5" customHeight="1">
      <c r="A828" s="357"/>
      <c r="B828" s="331"/>
      <c r="C828" s="331"/>
      <c r="D828" s="718" t="s">
        <v>999</v>
      </c>
      <c r="E828" s="708"/>
      <c r="F828" s="314"/>
      <c r="G828" s="314"/>
      <c r="H828" s="314"/>
    </row>
    <row r="829" spans="1:8" ht="54" customHeight="1">
      <c r="A829" s="357"/>
      <c r="B829" s="331"/>
      <c r="C829" s="331"/>
      <c r="D829" s="718" t="s">
        <v>1000</v>
      </c>
      <c r="E829" s="708"/>
      <c r="F829" s="314"/>
      <c r="G829" s="314"/>
      <c r="H829" s="314"/>
    </row>
    <row r="830" spans="1:8" ht="39" customHeight="1">
      <c r="A830" s="357"/>
      <c r="B830" s="331"/>
      <c r="C830" s="336"/>
      <c r="D830" s="718" t="s">
        <v>1001</v>
      </c>
      <c r="E830" s="708"/>
      <c r="F830" s="314"/>
      <c r="G830" s="314"/>
      <c r="H830" s="314"/>
    </row>
    <row r="831" spans="1:8">
      <c r="A831" s="357"/>
      <c r="B831" s="331"/>
      <c r="C831" s="698" t="s">
        <v>1002</v>
      </c>
      <c r="D831" s="724"/>
      <c r="E831" s="724"/>
      <c r="F831" s="349"/>
      <c r="G831" s="349"/>
      <c r="H831" s="349"/>
    </row>
    <row r="832" spans="1:8" ht="43.5" customHeight="1">
      <c r="A832" s="357"/>
      <c r="B832" s="331"/>
      <c r="C832" s="708" t="s">
        <v>1003</v>
      </c>
      <c r="D832" s="691"/>
      <c r="E832" s="691"/>
      <c r="F832" s="314"/>
      <c r="G832" s="314"/>
      <c r="H832" s="314"/>
    </row>
    <row r="833" spans="1:8">
      <c r="A833" s="357"/>
      <c r="B833" s="331"/>
      <c r="C833" s="698" t="s">
        <v>1004</v>
      </c>
      <c r="D833" s="724"/>
      <c r="E833" s="724"/>
      <c r="F833" s="349"/>
      <c r="G833" s="349"/>
      <c r="H833" s="349"/>
    </row>
    <row r="834" spans="1:8" ht="63.75" customHeight="1">
      <c r="A834" s="357"/>
      <c r="B834" s="331"/>
      <c r="C834" s="708" t="s">
        <v>1005</v>
      </c>
      <c r="D834" s="691"/>
      <c r="E834" s="691"/>
      <c r="F834" s="314"/>
      <c r="G834" s="314"/>
      <c r="H834" s="314"/>
    </row>
    <row r="835" spans="1:8">
      <c r="A835" s="357"/>
      <c r="B835" s="331"/>
      <c r="C835" s="698" t="s">
        <v>1006</v>
      </c>
      <c r="D835" s="724"/>
      <c r="E835" s="724"/>
      <c r="F835" s="349"/>
      <c r="G835" s="349"/>
      <c r="H835" s="349"/>
    </row>
    <row r="836" spans="1:8" ht="41.25" customHeight="1">
      <c r="A836" s="357"/>
      <c r="B836" s="331"/>
      <c r="C836" s="335"/>
      <c r="D836" s="718" t="s">
        <v>1007</v>
      </c>
      <c r="E836" s="708"/>
      <c r="F836" s="314"/>
      <c r="G836" s="314"/>
      <c r="H836" s="314"/>
    </row>
    <row r="837" spans="1:8" ht="56.25" customHeight="1">
      <c r="A837" s="357"/>
      <c r="B837" s="331"/>
      <c r="C837" s="336"/>
      <c r="D837" s="718" t="s">
        <v>1008</v>
      </c>
      <c r="E837" s="708"/>
      <c r="F837" s="314"/>
      <c r="G837" s="314"/>
      <c r="H837" s="314"/>
    </row>
    <row r="838" spans="1:8">
      <c r="A838" s="357"/>
      <c r="B838" s="331"/>
      <c r="C838" s="698" t="s">
        <v>1009</v>
      </c>
      <c r="D838" s="724"/>
      <c r="E838" s="724"/>
      <c r="F838" s="349"/>
      <c r="G838" s="349"/>
      <c r="H838" s="349"/>
    </row>
    <row r="839" spans="1:8" ht="93.75" customHeight="1">
      <c r="A839" s="357"/>
      <c r="B839" s="336"/>
      <c r="C839" s="708" t="s">
        <v>1010</v>
      </c>
      <c r="D839" s="691"/>
      <c r="E839" s="691"/>
      <c r="F839" s="314"/>
      <c r="G839" s="314"/>
      <c r="H839" s="314"/>
    </row>
    <row r="840" spans="1:8" ht="17.25" customHeight="1">
      <c r="A840" s="330"/>
      <c r="B840" s="692" t="s">
        <v>1011</v>
      </c>
      <c r="C840" s="693"/>
      <c r="D840" s="693"/>
      <c r="E840" s="693"/>
      <c r="F840" s="693"/>
      <c r="G840" s="693"/>
      <c r="H840" s="694"/>
    </row>
    <row r="841" spans="1:8" ht="19.5" customHeight="1">
      <c r="A841" s="357"/>
      <c r="B841" s="335"/>
      <c r="C841" s="705" t="s">
        <v>1012</v>
      </c>
      <c r="D841" s="697"/>
      <c r="E841" s="697"/>
      <c r="F841" s="697"/>
      <c r="G841" s="697"/>
      <c r="H841" s="698"/>
    </row>
    <row r="842" spans="1:8" ht="59.25" customHeight="1">
      <c r="A842" s="357"/>
      <c r="B842" s="313"/>
      <c r="C842" s="708" t="s">
        <v>1013</v>
      </c>
      <c r="D842" s="691"/>
      <c r="E842" s="691"/>
      <c r="F842" s="314"/>
      <c r="G842" s="314"/>
      <c r="H842" s="314"/>
    </row>
    <row r="843" spans="1:8" ht="19.5" customHeight="1">
      <c r="A843" s="357"/>
      <c r="B843" s="331"/>
      <c r="C843" s="705" t="s">
        <v>1014</v>
      </c>
      <c r="D843" s="697"/>
      <c r="E843" s="697"/>
      <c r="F843" s="697"/>
      <c r="G843" s="697"/>
      <c r="H843" s="698"/>
    </row>
    <row r="844" spans="1:8" ht="115.5" customHeight="1">
      <c r="A844" s="357"/>
      <c r="B844" s="313"/>
      <c r="C844" s="708" t="s">
        <v>1015</v>
      </c>
      <c r="D844" s="691"/>
      <c r="E844" s="691"/>
      <c r="F844" s="314"/>
      <c r="G844" s="314"/>
      <c r="H844" s="314"/>
    </row>
    <row r="845" spans="1:8" ht="19.5" customHeight="1">
      <c r="A845" s="357"/>
      <c r="B845" s="331"/>
      <c r="C845" s="705" t="s">
        <v>1016</v>
      </c>
      <c r="D845" s="697"/>
      <c r="E845" s="697"/>
      <c r="F845" s="697"/>
      <c r="G845" s="697"/>
      <c r="H845" s="698"/>
    </row>
    <row r="846" spans="1:8" ht="100.5" customHeight="1">
      <c r="A846" s="357"/>
      <c r="B846" s="331"/>
      <c r="C846" s="708" t="s">
        <v>1600</v>
      </c>
      <c r="D846" s="691"/>
      <c r="E846" s="691"/>
      <c r="F846" s="314"/>
      <c r="G846" s="314"/>
      <c r="H846" s="314"/>
    </row>
    <row r="847" spans="1:8">
      <c r="A847" s="357"/>
      <c r="B847" s="331"/>
      <c r="C847" s="335"/>
      <c r="D847" s="724" t="s">
        <v>1626</v>
      </c>
      <c r="E847" s="724"/>
      <c r="F847" s="349"/>
      <c r="G847" s="349"/>
      <c r="H847" s="349"/>
    </row>
    <row r="848" spans="1:8" ht="78" customHeight="1">
      <c r="A848" s="357"/>
      <c r="B848" s="331"/>
      <c r="C848" s="310"/>
      <c r="D848" s="691" t="s">
        <v>1601</v>
      </c>
      <c r="E848" s="691"/>
      <c r="F848" s="314"/>
      <c r="G848" s="314"/>
      <c r="H848" s="314"/>
    </row>
    <row r="849" spans="1:8" ht="17.25" customHeight="1">
      <c r="A849" s="357"/>
      <c r="B849" s="313"/>
      <c r="C849" s="331"/>
      <c r="D849" s="724" t="s">
        <v>1627</v>
      </c>
      <c r="E849" s="724"/>
      <c r="F849" s="349"/>
      <c r="G849" s="349"/>
      <c r="H849" s="349"/>
    </row>
    <row r="850" spans="1:8" ht="48" customHeight="1">
      <c r="A850" s="357"/>
      <c r="B850" s="313"/>
      <c r="C850" s="331"/>
      <c r="D850" s="691" t="s">
        <v>1628</v>
      </c>
      <c r="E850" s="691"/>
      <c r="F850" s="314"/>
      <c r="G850" s="314"/>
      <c r="H850" s="314"/>
    </row>
    <row r="851" spans="1:8">
      <c r="A851" s="357"/>
      <c r="B851" s="313"/>
      <c r="C851" s="331"/>
      <c r="D851" s="691" t="s">
        <v>1629</v>
      </c>
      <c r="E851" s="691"/>
      <c r="F851" s="314"/>
      <c r="G851" s="314"/>
      <c r="H851" s="314"/>
    </row>
    <row r="852" spans="1:8" ht="17.25" customHeight="1">
      <c r="A852" s="357"/>
      <c r="B852" s="313"/>
      <c r="C852" s="331"/>
      <c r="D852" s="724" t="s">
        <v>1630</v>
      </c>
      <c r="E852" s="724"/>
      <c r="F852" s="349"/>
      <c r="G852" s="349"/>
      <c r="H852" s="349"/>
    </row>
    <row r="853" spans="1:8" ht="70.5" customHeight="1">
      <c r="A853" s="357"/>
      <c r="B853" s="313"/>
      <c r="C853" s="331"/>
      <c r="D853" s="691" t="s">
        <v>1631</v>
      </c>
      <c r="E853" s="691"/>
      <c r="F853" s="314"/>
      <c r="G853" s="314"/>
      <c r="H853" s="314"/>
    </row>
    <row r="854" spans="1:8" ht="51.75" customHeight="1">
      <c r="A854" s="357"/>
      <c r="B854" s="313"/>
      <c r="C854" s="331"/>
      <c r="D854" s="691" t="s">
        <v>1632</v>
      </c>
      <c r="E854" s="691"/>
      <c r="F854" s="314"/>
      <c r="G854" s="314"/>
      <c r="H854" s="314"/>
    </row>
    <row r="855" spans="1:8" ht="54.75" customHeight="1">
      <c r="A855" s="357"/>
      <c r="B855" s="324"/>
      <c r="C855" s="336"/>
      <c r="D855" s="691" t="s">
        <v>1633</v>
      </c>
      <c r="E855" s="691"/>
      <c r="F855" s="314"/>
      <c r="G855" s="314"/>
      <c r="H855" s="314"/>
    </row>
    <row r="856" spans="1:8" ht="17.25" customHeight="1">
      <c r="A856" s="330"/>
      <c r="B856" s="692" t="s">
        <v>1017</v>
      </c>
      <c r="C856" s="693"/>
      <c r="D856" s="693"/>
      <c r="E856" s="693"/>
      <c r="F856" s="693"/>
      <c r="G856" s="693"/>
      <c r="H856" s="694"/>
    </row>
    <row r="857" spans="1:8" ht="97.5" customHeight="1">
      <c r="A857" s="330"/>
      <c r="B857" s="691" t="s">
        <v>1018</v>
      </c>
      <c r="C857" s="691"/>
      <c r="D857" s="691"/>
      <c r="E857" s="691"/>
      <c r="F857" s="314"/>
      <c r="G857" s="314"/>
      <c r="H857" s="314"/>
    </row>
    <row r="858" spans="1:8" ht="17.25" customHeight="1">
      <c r="A858" s="330"/>
      <c r="B858" s="692" t="s">
        <v>1019</v>
      </c>
      <c r="C858" s="693"/>
      <c r="D858" s="693"/>
      <c r="E858" s="693"/>
      <c r="F858" s="693"/>
      <c r="G858" s="693"/>
      <c r="H858" s="694"/>
    </row>
    <row r="859" spans="1:8" ht="93" customHeight="1">
      <c r="A859" s="330"/>
      <c r="C859" s="723" t="s">
        <v>1020</v>
      </c>
      <c r="D859" s="723"/>
      <c r="E859" s="723"/>
      <c r="F859" s="314"/>
      <c r="G859" s="314"/>
      <c r="H859" s="314"/>
    </row>
    <row r="860" spans="1:8" ht="66" customHeight="1">
      <c r="A860" s="330"/>
      <c r="C860" s="691" t="s">
        <v>1021</v>
      </c>
      <c r="D860" s="691"/>
      <c r="E860" s="691"/>
      <c r="F860" s="314"/>
      <c r="G860" s="314"/>
      <c r="H860" s="314"/>
    </row>
    <row r="861" spans="1:8" ht="17.25" customHeight="1">
      <c r="A861" s="330"/>
      <c r="B861" s="692" t="s">
        <v>1022</v>
      </c>
      <c r="C861" s="693"/>
      <c r="D861" s="693"/>
      <c r="E861" s="693"/>
      <c r="F861" s="693"/>
      <c r="G861" s="693"/>
      <c r="H861" s="694"/>
    </row>
    <row r="862" spans="1:8" ht="130.5" customHeight="1">
      <c r="A862" s="337"/>
      <c r="B862" s="691" t="s">
        <v>1023</v>
      </c>
      <c r="C862" s="691"/>
      <c r="D862" s="691"/>
      <c r="E862" s="691"/>
      <c r="F862" s="314"/>
      <c r="G862" s="314"/>
      <c r="H862" s="314"/>
    </row>
    <row r="863" spans="1:8" ht="24">
      <c r="A863" s="338" t="s">
        <v>1024</v>
      </c>
      <c r="B863" s="292"/>
      <c r="C863" s="293"/>
      <c r="D863" s="293"/>
      <c r="E863" s="277"/>
      <c r="F863" s="294"/>
      <c r="G863" s="294"/>
      <c r="H863" s="295"/>
    </row>
    <row r="864" spans="1:8">
      <c r="A864" s="296" t="s">
        <v>683</v>
      </c>
      <c r="B864" s="280"/>
      <c r="C864" s="280"/>
      <c r="D864" s="280"/>
      <c r="E864" s="280"/>
      <c r="F864" s="280"/>
      <c r="G864" s="280"/>
      <c r="H864" s="297"/>
    </row>
    <row r="865" spans="1:8">
      <c r="A865" s="341" t="s">
        <v>802</v>
      </c>
      <c r="B865" s="303"/>
      <c r="C865" s="303"/>
      <c r="D865" s="303"/>
      <c r="E865" s="279"/>
      <c r="F865" s="279"/>
      <c r="G865" s="279"/>
      <c r="H865" s="304"/>
    </row>
    <row r="866" spans="1:8">
      <c r="A866" s="305"/>
      <c r="B866" s="692" t="s">
        <v>685</v>
      </c>
      <c r="C866" s="693"/>
      <c r="D866" s="693"/>
      <c r="E866" s="693"/>
      <c r="F866" s="693"/>
      <c r="G866" s="693"/>
      <c r="H866" s="694"/>
    </row>
    <row r="867" spans="1:8" ht="116.25" customHeight="1">
      <c r="A867" s="330"/>
      <c r="B867" s="287"/>
      <c r="C867" s="691" t="s">
        <v>1602</v>
      </c>
      <c r="D867" s="691"/>
      <c r="E867" s="691"/>
      <c r="F867" s="308"/>
      <c r="G867" s="308"/>
      <c r="H867" s="308"/>
    </row>
    <row r="868" spans="1:8">
      <c r="A868" s="330"/>
      <c r="B868" s="692" t="s">
        <v>858</v>
      </c>
      <c r="C868" s="693"/>
      <c r="D868" s="693"/>
      <c r="E868" s="693"/>
      <c r="F868" s="693"/>
      <c r="G868" s="693"/>
      <c r="H868" s="694"/>
    </row>
    <row r="869" spans="1:8" ht="74.25" customHeight="1">
      <c r="A869" s="330"/>
      <c r="B869" s="359"/>
      <c r="C869" s="691" t="s">
        <v>1025</v>
      </c>
      <c r="D869" s="691"/>
      <c r="E869" s="691"/>
      <c r="F869" s="308"/>
      <c r="G869" s="308"/>
      <c r="H869" s="308"/>
    </row>
    <row r="870" spans="1:8" ht="111.75" customHeight="1">
      <c r="A870" s="330"/>
      <c r="B870" s="360"/>
      <c r="C870" s="691" t="s">
        <v>1026</v>
      </c>
      <c r="D870" s="691"/>
      <c r="E870" s="691"/>
      <c r="F870" s="308"/>
      <c r="G870" s="308"/>
      <c r="H870" s="308"/>
    </row>
    <row r="871" spans="1:8" ht="112.5" customHeight="1">
      <c r="A871" s="337"/>
      <c r="B871" s="361"/>
      <c r="C871" s="691" t="s">
        <v>1027</v>
      </c>
      <c r="D871" s="691"/>
      <c r="E871" s="691"/>
      <c r="F871" s="308"/>
      <c r="G871" s="308"/>
      <c r="H871" s="308"/>
    </row>
    <row r="872" spans="1:8">
      <c r="A872" s="301" t="s">
        <v>862</v>
      </c>
      <c r="B872" s="303"/>
      <c r="C872" s="303"/>
      <c r="D872" s="303"/>
      <c r="E872" s="279"/>
      <c r="F872" s="279"/>
      <c r="G872" s="279"/>
      <c r="H872" s="304"/>
    </row>
    <row r="873" spans="1:8" ht="57" customHeight="1">
      <c r="A873" s="330"/>
      <c r="B873" s="691" t="s">
        <v>1028</v>
      </c>
      <c r="C873" s="691"/>
      <c r="D873" s="691"/>
      <c r="E873" s="691"/>
      <c r="F873" s="314"/>
      <c r="G873" s="314"/>
      <c r="H873" s="314"/>
    </row>
    <row r="874" spans="1:8" ht="115.5" customHeight="1">
      <c r="A874" s="330"/>
      <c r="B874" s="691" t="s">
        <v>1029</v>
      </c>
      <c r="C874" s="691"/>
      <c r="D874" s="691"/>
      <c r="E874" s="691"/>
      <c r="F874" s="314"/>
      <c r="G874" s="314"/>
      <c r="H874" s="314"/>
    </row>
    <row r="875" spans="1:8" ht="91.5" customHeight="1">
      <c r="A875" s="330"/>
      <c r="B875" s="691" t="s">
        <v>1030</v>
      </c>
      <c r="C875" s="691"/>
      <c r="D875" s="691"/>
      <c r="E875" s="691"/>
      <c r="F875" s="314"/>
      <c r="G875" s="314"/>
      <c r="H875" s="314"/>
    </row>
    <row r="876" spans="1:8" ht="65.25" customHeight="1">
      <c r="A876" s="330"/>
      <c r="B876" s="691" t="s">
        <v>1031</v>
      </c>
      <c r="C876" s="691"/>
      <c r="D876" s="691"/>
      <c r="E876" s="691"/>
      <c r="F876" s="314"/>
      <c r="G876" s="314"/>
      <c r="H876" s="314"/>
    </row>
    <row r="877" spans="1:8" ht="77.25" customHeight="1">
      <c r="A877" s="337"/>
      <c r="B877" s="691" t="s">
        <v>1032</v>
      </c>
      <c r="C877" s="691"/>
      <c r="D877" s="691"/>
      <c r="E877" s="691"/>
      <c r="F877" s="314"/>
      <c r="G877" s="314"/>
      <c r="H877" s="314"/>
    </row>
    <row r="878" spans="1:8">
      <c r="A878" s="301" t="s">
        <v>1033</v>
      </c>
      <c r="B878" s="303"/>
      <c r="C878" s="303"/>
      <c r="D878" s="303"/>
      <c r="E878" s="279"/>
      <c r="F878" s="279"/>
      <c r="G878" s="279"/>
      <c r="H878" s="304"/>
    </row>
    <row r="879" spans="1:8" ht="17.25" customHeight="1">
      <c r="A879" s="330"/>
      <c r="B879" s="692" t="s">
        <v>1034</v>
      </c>
      <c r="C879" s="693"/>
      <c r="D879" s="693"/>
      <c r="E879" s="693"/>
      <c r="F879" s="693"/>
      <c r="G879" s="693"/>
      <c r="H879" s="694"/>
    </row>
    <row r="880" spans="1:8" ht="85.5" customHeight="1">
      <c r="A880" s="330"/>
      <c r="C880" s="691" t="s">
        <v>1035</v>
      </c>
      <c r="D880" s="691"/>
      <c r="E880" s="691"/>
      <c r="F880" s="314"/>
      <c r="G880" s="314"/>
      <c r="H880" s="314"/>
    </row>
    <row r="881" spans="1:8" ht="68.25" customHeight="1">
      <c r="A881" s="330"/>
      <c r="C881" s="691" t="s">
        <v>1036</v>
      </c>
      <c r="D881" s="691"/>
      <c r="E881" s="691"/>
      <c r="F881" s="314"/>
      <c r="G881" s="314"/>
      <c r="H881" s="314"/>
    </row>
    <row r="882" spans="1:8" ht="17.25" customHeight="1">
      <c r="A882" s="330"/>
      <c r="B882" s="692" t="s">
        <v>1037</v>
      </c>
      <c r="C882" s="693"/>
      <c r="D882" s="693"/>
      <c r="E882" s="693"/>
      <c r="F882" s="693"/>
      <c r="G882" s="693"/>
      <c r="H882" s="694"/>
    </row>
    <row r="883" spans="1:8" ht="102.75" customHeight="1">
      <c r="A883" s="330"/>
      <c r="C883" s="691" t="s">
        <v>1038</v>
      </c>
      <c r="D883" s="691"/>
      <c r="E883" s="691"/>
      <c r="F883" s="314"/>
      <c r="G883" s="314"/>
      <c r="H883" s="314"/>
    </row>
    <row r="884" spans="1:8" ht="51" customHeight="1">
      <c r="A884" s="330"/>
      <c r="C884" s="691" t="s">
        <v>1039</v>
      </c>
      <c r="D884" s="691"/>
      <c r="E884" s="691"/>
      <c r="F884" s="314"/>
      <c r="G884" s="314"/>
      <c r="H884" s="314"/>
    </row>
    <row r="885" spans="1:8" ht="66.75" customHeight="1">
      <c r="A885" s="337"/>
      <c r="C885" s="691" t="s">
        <v>1040</v>
      </c>
      <c r="D885" s="691"/>
      <c r="E885" s="691"/>
      <c r="F885" s="314"/>
      <c r="G885" s="314"/>
      <c r="H885" s="314"/>
    </row>
    <row r="886" spans="1:8">
      <c r="A886" s="301" t="s">
        <v>1041</v>
      </c>
      <c r="B886" s="303"/>
      <c r="C886" s="303"/>
      <c r="D886" s="303"/>
      <c r="E886" s="279"/>
      <c r="F886" s="279"/>
      <c r="G886" s="279"/>
      <c r="H886" s="304"/>
    </row>
    <row r="887" spans="1:8" ht="42.75" customHeight="1">
      <c r="A887" s="337"/>
      <c r="B887" s="691" t="s">
        <v>1603</v>
      </c>
      <c r="C887" s="691"/>
      <c r="D887" s="691"/>
      <c r="E887" s="691"/>
      <c r="F887" s="314"/>
      <c r="G887" s="314"/>
      <c r="H887" s="314"/>
    </row>
    <row r="888" spans="1:8">
      <c r="A888" s="296" t="s">
        <v>1042</v>
      </c>
      <c r="B888" s="280"/>
      <c r="C888" s="280"/>
      <c r="D888" s="280"/>
      <c r="E888" s="280"/>
      <c r="F888" s="280"/>
      <c r="G888" s="280"/>
      <c r="H888" s="297"/>
    </row>
    <row r="889" spans="1:8">
      <c r="A889" s="301" t="s">
        <v>1043</v>
      </c>
      <c r="B889" s="303"/>
      <c r="C889" s="303"/>
      <c r="D889" s="303"/>
      <c r="E889" s="279"/>
      <c r="F889" s="279"/>
      <c r="G889" s="279"/>
      <c r="H889" s="304"/>
    </row>
    <row r="890" spans="1:8" ht="81.75" customHeight="1">
      <c r="A890" s="305"/>
      <c r="B890" s="691" t="s">
        <v>1044</v>
      </c>
      <c r="C890" s="691"/>
      <c r="D890" s="691"/>
      <c r="E890" s="691"/>
      <c r="F890" s="333"/>
      <c r="G890" s="333"/>
      <c r="H890" s="333"/>
    </row>
    <row r="891" spans="1:8" ht="71.25" customHeight="1">
      <c r="A891" s="330"/>
      <c r="B891" s="691" t="s">
        <v>1045</v>
      </c>
      <c r="C891" s="691"/>
      <c r="D891" s="691"/>
      <c r="E891" s="691"/>
      <c r="F891" s="333"/>
      <c r="G891" s="333"/>
      <c r="H891" s="333"/>
    </row>
    <row r="892" spans="1:8" ht="50.25" customHeight="1">
      <c r="A892" s="337"/>
      <c r="B892" s="691" t="s">
        <v>1046</v>
      </c>
      <c r="C892" s="691"/>
      <c r="D892" s="691"/>
      <c r="E892" s="691"/>
      <c r="F892" s="333"/>
      <c r="G892" s="333"/>
      <c r="H892" s="333"/>
    </row>
    <row r="893" spans="1:8">
      <c r="A893" s="301" t="s">
        <v>1047</v>
      </c>
      <c r="B893" s="303"/>
      <c r="C893" s="303"/>
      <c r="D893" s="303"/>
      <c r="E893" s="279"/>
      <c r="F893" s="279"/>
      <c r="G893" s="279"/>
      <c r="H893" s="304"/>
    </row>
    <row r="894" spans="1:8">
      <c r="A894" s="330"/>
      <c r="B894" s="692" t="s">
        <v>1048</v>
      </c>
      <c r="C894" s="693"/>
      <c r="D894" s="693"/>
      <c r="E894" s="693"/>
      <c r="F894" s="693"/>
      <c r="G894" s="693"/>
      <c r="H894" s="694"/>
    </row>
    <row r="895" spans="1:8" ht="111" customHeight="1">
      <c r="A895" s="330"/>
      <c r="B895" s="691" t="s">
        <v>1049</v>
      </c>
      <c r="C895" s="691"/>
      <c r="D895" s="691"/>
      <c r="E895" s="691"/>
      <c r="F895" s="314"/>
      <c r="G895" s="314"/>
      <c r="H895" s="314"/>
    </row>
    <row r="896" spans="1:8">
      <c r="A896" s="330"/>
      <c r="B896" s="321"/>
      <c r="C896" s="691" t="s">
        <v>1050</v>
      </c>
      <c r="D896" s="691"/>
      <c r="E896" s="691"/>
      <c r="F896" s="314"/>
      <c r="G896" s="314"/>
      <c r="H896" s="314"/>
    </row>
    <row r="897" spans="1:8" ht="77.25" customHeight="1">
      <c r="A897" s="330"/>
      <c r="B897" s="313"/>
      <c r="C897" s="691" t="s">
        <v>1051</v>
      </c>
      <c r="D897" s="691"/>
      <c r="E897" s="691"/>
      <c r="F897" s="314"/>
      <c r="G897" s="314"/>
      <c r="H897" s="314"/>
    </row>
    <row r="898" spans="1:8">
      <c r="A898" s="330"/>
      <c r="B898" s="313"/>
      <c r="C898" s="691" t="s">
        <v>1052</v>
      </c>
      <c r="D898" s="691"/>
      <c r="E898" s="691"/>
      <c r="F898" s="314"/>
      <c r="G898" s="314"/>
      <c r="H898" s="314"/>
    </row>
    <row r="899" spans="1:8" ht="36.75" customHeight="1">
      <c r="A899" s="330"/>
      <c r="B899" s="313"/>
      <c r="C899" s="691" t="s">
        <v>1053</v>
      </c>
      <c r="D899" s="691"/>
      <c r="E899" s="691"/>
      <c r="F899" s="314"/>
      <c r="G899" s="314"/>
      <c r="H899" s="314"/>
    </row>
    <row r="900" spans="1:8">
      <c r="A900" s="330"/>
      <c r="B900" s="313"/>
      <c r="C900" s="691" t="s">
        <v>1054</v>
      </c>
      <c r="D900" s="691"/>
      <c r="E900" s="691"/>
      <c r="F900" s="314"/>
      <c r="G900" s="314"/>
      <c r="H900" s="314"/>
    </row>
    <row r="901" spans="1:8" ht="54" customHeight="1">
      <c r="A901" s="330"/>
      <c r="B901" s="313"/>
      <c r="C901" s="691" t="s">
        <v>1055</v>
      </c>
      <c r="D901" s="691"/>
      <c r="E901" s="691"/>
      <c r="F901" s="314"/>
      <c r="G901" s="314"/>
      <c r="H901" s="314"/>
    </row>
    <row r="902" spans="1:8" ht="54.75" customHeight="1">
      <c r="A902" s="330"/>
      <c r="B902" s="313"/>
      <c r="C902" s="691" t="s">
        <v>1056</v>
      </c>
      <c r="D902" s="691"/>
      <c r="E902" s="691"/>
      <c r="F902" s="314"/>
      <c r="G902" s="314"/>
      <c r="H902" s="314"/>
    </row>
    <row r="903" spans="1:8" ht="48" customHeight="1">
      <c r="A903" s="330"/>
      <c r="B903" s="313"/>
      <c r="C903" s="691" t="s">
        <v>1057</v>
      </c>
      <c r="D903" s="691"/>
      <c r="E903" s="691"/>
      <c r="F903" s="314"/>
      <c r="G903" s="314"/>
      <c r="H903" s="314"/>
    </row>
    <row r="904" spans="1:8" ht="49.5" customHeight="1">
      <c r="A904" s="330"/>
      <c r="B904" s="313"/>
      <c r="C904" s="691" t="s">
        <v>1058</v>
      </c>
      <c r="D904" s="691"/>
      <c r="E904" s="691"/>
      <c r="F904" s="314"/>
      <c r="G904" s="314"/>
      <c r="H904" s="314"/>
    </row>
    <row r="905" spans="1:8" ht="48" customHeight="1">
      <c r="A905" s="330"/>
      <c r="B905" s="324"/>
      <c r="C905" s="691" t="s">
        <v>1059</v>
      </c>
      <c r="D905" s="691"/>
      <c r="E905" s="691"/>
      <c r="F905" s="314"/>
      <c r="G905" s="314"/>
      <c r="H905" s="314"/>
    </row>
    <row r="906" spans="1:8" ht="17.25" customHeight="1">
      <c r="A906" s="330"/>
      <c r="B906" s="692" t="s">
        <v>1060</v>
      </c>
      <c r="C906" s="693"/>
      <c r="D906" s="693"/>
      <c r="E906" s="693"/>
      <c r="F906" s="693"/>
      <c r="G906" s="693"/>
      <c r="H906" s="694"/>
    </row>
    <row r="907" spans="1:8" ht="69" customHeight="1">
      <c r="A907" s="330"/>
      <c r="B907" s="691" t="s">
        <v>1061</v>
      </c>
      <c r="C907" s="691"/>
      <c r="D907" s="691"/>
      <c r="E907" s="691"/>
      <c r="F907" s="314"/>
      <c r="G907" s="314"/>
      <c r="H907" s="314"/>
    </row>
    <row r="908" spans="1:8" ht="17.25" customHeight="1">
      <c r="A908" s="330"/>
      <c r="B908" s="692" t="s">
        <v>1062</v>
      </c>
      <c r="C908" s="693"/>
      <c r="D908" s="693"/>
      <c r="E908" s="693"/>
      <c r="F908" s="693"/>
      <c r="G908" s="693"/>
      <c r="H908" s="694"/>
    </row>
    <row r="909" spans="1:8" ht="45" customHeight="1">
      <c r="A909" s="337"/>
      <c r="B909" s="691" t="s">
        <v>1063</v>
      </c>
      <c r="C909" s="691"/>
      <c r="D909" s="691"/>
      <c r="E909" s="691"/>
      <c r="F909" s="314"/>
      <c r="G909" s="314"/>
      <c r="H909" s="314"/>
    </row>
    <row r="910" spans="1:8">
      <c r="A910" s="301" t="s">
        <v>1064</v>
      </c>
      <c r="B910" s="303"/>
      <c r="C910" s="303"/>
      <c r="D910" s="303"/>
      <c r="E910" s="279"/>
      <c r="F910" s="279"/>
      <c r="G910" s="279"/>
      <c r="H910" s="304"/>
    </row>
    <row r="911" spans="1:8" ht="17.25" customHeight="1">
      <c r="A911" s="330"/>
      <c r="B911" s="692" t="s">
        <v>1065</v>
      </c>
      <c r="C911" s="693"/>
      <c r="D911" s="693"/>
      <c r="E911" s="693"/>
      <c r="F911" s="693"/>
      <c r="G911" s="693"/>
      <c r="H911" s="694"/>
    </row>
    <row r="912" spans="1:8" ht="17.25" customHeight="1">
      <c r="A912" s="330"/>
      <c r="B912" s="321"/>
      <c r="C912" s="705" t="s">
        <v>1066</v>
      </c>
      <c r="D912" s="697"/>
      <c r="E912" s="697"/>
      <c r="F912" s="697"/>
      <c r="G912" s="697"/>
      <c r="H912" s="698"/>
    </row>
    <row r="913" spans="1:8" ht="66" customHeight="1">
      <c r="A913" s="330"/>
      <c r="B913" s="313"/>
      <c r="C913" s="691" t="s">
        <v>1604</v>
      </c>
      <c r="D913" s="691"/>
      <c r="E913" s="691"/>
      <c r="F913" s="314"/>
      <c r="G913" s="314"/>
      <c r="H913" s="314"/>
    </row>
    <row r="914" spans="1:8" ht="17.25" customHeight="1">
      <c r="A914" s="330"/>
      <c r="B914" s="313"/>
      <c r="C914" s="695" t="s">
        <v>1067</v>
      </c>
      <c r="D914" s="696"/>
      <c r="E914" s="696"/>
      <c r="F914" s="697"/>
      <c r="G914" s="697"/>
      <c r="H914" s="698"/>
    </row>
    <row r="915" spans="1:8" ht="87" customHeight="1">
      <c r="A915" s="330"/>
      <c r="B915" s="313"/>
      <c r="C915" s="691" t="s">
        <v>1605</v>
      </c>
      <c r="D915" s="691"/>
      <c r="E915" s="691"/>
      <c r="F915" s="314"/>
      <c r="G915" s="314"/>
      <c r="H915" s="314"/>
    </row>
    <row r="916" spans="1:8" ht="17.25" customHeight="1">
      <c r="A916" s="330"/>
      <c r="B916" s="313"/>
      <c r="C916" s="700" t="s">
        <v>1068</v>
      </c>
      <c r="D916" s="701"/>
      <c r="E916" s="701"/>
      <c r="F916" s="697"/>
      <c r="G916" s="697"/>
      <c r="H916" s="698"/>
    </row>
    <row r="917" spans="1:8" ht="39.75" customHeight="1">
      <c r="A917" s="330"/>
      <c r="B917" s="313"/>
      <c r="C917" s="691" t="s">
        <v>1069</v>
      </c>
      <c r="D917" s="691"/>
      <c r="E917" s="691"/>
      <c r="F917" s="314"/>
      <c r="G917" s="314"/>
      <c r="H917" s="314"/>
    </row>
    <row r="918" spans="1:8" ht="39.75" customHeight="1">
      <c r="A918" s="330"/>
      <c r="B918" s="313"/>
      <c r="C918" s="691" t="s">
        <v>1070</v>
      </c>
      <c r="D918" s="691"/>
      <c r="E918" s="691"/>
      <c r="F918" s="314"/>
      <c r="G918" s="314"/>
      <c r="H918" s="314"/>
    </row>
    <row r="919" spans="1:8" ht="39.75" customHeight="1">
      <c r="A919" s="330"/>
      <c r="B919" s="324"/>
      <c r="C919" s="691" t="s">
        <v>1071</v>
      </c>
      <c r="D919" s="691"/>
      <c r="E919" s="691"/>
      <c r="F919" s="314"/>
      <c r="G919" s="314"/>
      <c r="H919" s="314"/>
    </row>
    <row r="920" spans="1:8" ht="17.25" customHeight="1">
      <c r="A920" s="330"/>
      <c r="B920" s="692" t="s">
        <v>1072</v>
      </c>
      <c r="C920" s="722"/>
      <c r="D920" s="722"/>
      <c r="E920" s="722"/>
      <c r="F920" s="693"/>
      <c r="G920" s="693"/>
      <c r="H920" s="694"/>
    </row>
    <row r="921" spans="1:8" ht="17.25" customHeight="1">
      <c r="A921" s="330"/>
      <c r="B921" s="321"/>
      <c r="C921" s="695" t="s">
        <v>1073</v>
      </c>
      <c r="D921" s="696"/>
      <c r="E921" s="696"/>
      <c r="F921" s="697"/>
      <c r="G921" s="697"/>
      <c r="H921" s="698"/>
    </row>
    <row r="922" spans="1:8" ht="41.25" customHeight="1">
      <c r="A922" s="330"/>
      <c r="B922" s="313"/>
      <c r="C922" s="720" t="s">
        <v>1074</v>
      </c>
      <c r="D922" s="720"/>
      <c r="E922" s="720"/>
      <c r="F922" s="314"/>
      <c r="G922" s="314"/>
      <c r="H922" s="314"/>
    </row>
    <row r="923" spans="1:8" ht="67.5" customHeight="1">
      <c r="A923" s="330"/>
      <c r="B923" s="313"/>
      <c r="C923" s="720" t="s">
        <v>1075</v>
      </c>
      <c r="D923" s="720"/>
      <c r="E923" s="720"/>
      <c r="F923" s="314"/>
      <c r="G923" s="314"/>
      <c r="H923" s="314"/>
    </row>
    <row r="924" spans="1:8" ht="22.5" customHeight="1">
      <c r="A924" s="330"/>
      <c r="B924" s="313"/>
      <c r="C924" s="720" t="s">
        <v>1076</v>
      </c>
      <c r="D924" s="720"/>
      <c r="E924" s="720"/>
      <c r="F924" s="314"/>
      <c r="G924" s="314"/>
      <c r="H924" s="314"/>
    </row>
    <row r="925" spans="1:8" ht="45.75" customHeight="1">
      <c r="A925" s="330"/>
      <c r="B925" s="313"/>
      <c r="C925" s="720" t="s">
        <v>1077</v>
      </c>
      <c r="D925" s="720"/>
      <c r="E925" s="720"/>
      <c r="F925" s="314"/>
      <c r="G925" s="314"/>
      <c r="H925" s="314"/>
    </row>
    <row r="926" spans="1:8" ht="74.25" customHeight="1">
      <c r="A926" s="330"/>
      <c r="B926" s="313"/>
      <c r="C926" s="720" t="s">
        <v>1078</v>
      </c>
      <c r="D926" s="720"/>
      <c r="E926" s="720"/>
      <c r="F926" s="314"/>
      <c r="G926" s="314"/>
      <c r="H926" s="314"/>
    </row>
    <row r="927" spans="1:8" ht="17.25" customHeight="1">
      <c r="A927" s="330"/>
      <c r="B927" s="313"/>
      <c r="C927" s="700" t="s">
        <v>1079</v>
      </c>
      <c r="D927" s="701"/>
      <c r="E927" s="701"/>
      <c r="F927" s="697"/>
      <c r="G927" s="697"/>
      <c r="H927" s="698"/>
    </row>
    <row r="928" spans="1:8" ht="78.75" customHeight="1">
      <c r="A928" s="330"/>
      <c r="B928" s="313"/>
      <c r="C928" s="720" t="s">
        <v>1606</v>
      </c>
      <c r="D928" s="720"/>
      <c r="E928" s="720"/>
      <c r="F928" s="314"/>
      <c r="G928" s="314"/>
      <c r="H928" s="314"/>
    </row>
    <row r="929" spans="1:8" ht="17.25" customHeight="1">
      <c r="A929" s="330"/>
      <c r="B929" s="313"/>
      <c r="C929" s="700" t="s">
        <v>1080</v>
      </c>
      <c r="D929" s="701"/>
      <c r="E929" s="701"/>
      <c r="F929" s="697"/>
      <c r="G929" s="697"/>
      <c r="H929" s="698"/>
    </row>
    <row r="930" spans="1:8" ht="52.5" customHeight="1">
      <c r="A930" s="330"/>
      <c r="B930" s="313"/>
      <c r="C930" s="720" t="s">
        <v>1081</v>
      </c>
      <c r="D930" s="720"/>
      <c r="E930" s="720"/>
      <c r="F930" s="314"/>
      <c r="G930" s="314"/>
      <c r="H930" s="314"/>
    </row>
    <row r="931" spans="1:8" ht="45.75" customHeight="1">
      <c r="A931" s="330"/>
      <c r="B931" s="313"/>
      <c r="C931" s="720" t="s">
        <v>1082</v>
      </c>
      <c r="D931" s="720"/>
      <c r="E931" s="720"/>
      <c r="F931" s="314"/>
      <c r="G931" s="314"/>
      <c r="H931" s="314"/>
    </row>
    <row r="932" spans="1:8" ht="17.25" customHeight="1">
      <c r="A932" s="330"/>
      <c r="B932" s="313"/>
      <c r="C932" s="700" t="s">
        <v>1083</v>
      </c>
      <c r="D932" s="701"/>
      <c r="E932" s="701"/>
      <c r="F932" s="697"/>
      <c r="G932" s="697"/>
      <c r="H932" s="698"/>
    </row>
    <row r="933" spans="1:8" ht="17.25" customHeight="1">
      <c r="A933" s="330"/>
      <c r="B933" s="313"/>
      <c r="C933" s="720" t="s">
        <v>1084</v>
      </c>
      <c r="D933" s="720"/>
      <c r="E933" s="720"/>
      <c r="F933" s="314"/>
      <c r="G933" s="314"/>
      <c r="H933" s="314"/>
    </row>
    <row r="934" spans="1:8" ht="41.25" customHeight="1">
      <c r="A934" s="330"/>
      <c r="B934" s="313"/>
      <c r="C934" s="720" t="s">
        <v>1085</v>
      </c>
      <c r="D934" s="720"/>
      <c r="E934" s="720"/>
      <c r="F934" s="314"/>
      <c r="G934" s="314"/>
      <c r="H934" s="314"/>
    </row>
    <row r="935" spans="1:8" ht="17.25" customHeight="1">
      <c r="A935" s="330"/>
      <c r="B935" s="313"/>
      <c r="C935" s="700" t="s">
        <v>1086</v>
      </c>
      <c r="D935" s="701"/>
      <c r="E935" s="701"/>
      <c r="F935" s="697"/>
      <c r="G935" s="697"/>
      <c r="H935" s="698"/>
    </row>
    <row r="936" spans="1:8" ht="72.75" customHeight="1">
      <c r="A936" s="330"/>
      <c r="B936" s="313"/>
      <c r="C936" s="720" t="s">
        <v>1607</v>
      </c>
      <c r="D936" s="720"/>
      <c r="E936" s="720"/>
      <c r="F936" s="314"/>
      <c r="G936" s="314"/>
      <c r="H936" s="314"/>
    </row>
    <row r="937" spans="1:8" ht="17.25" customHeight="1">
      <c r="A937" s="330"/>
      <c r="B937" s="313"/>
      <c r="C937" s="700" t="s">
        <v>1087</v>
      </c>
      <c r="D937" s="701"/>
      <c r="E937" s="701"/>
      <c r="F937" s="697"/>
      <c r="G937" s="697"/>
      <c r="H937" s="698"/>
    </row>
    <row r="938" spans="1:8" ht="53.25" customHeight="1">
      <c r="A938" s="330"/>
      <c r="B938" s="313"/>
      <c r="C938" s="720" t="s">
        <v>1088</v>
      </c>
      <c r="D938" s="720"/>
      <c r="E938" s="720"/>
      <c r="F938" s="314"/>
      <c r="G938" s="314"/>
      <c r="H938" s="314"/>
    </row>
    <row r="939" spans="1:8" ht="69" customHeight="1">
      <c r="A939" s="330"/>
      <c r="B939" s="313"/>
      <c r="C939" s="720" t="s">
        <v>1089</v>
      </c>
      <c r="D939" s="720"/>
      <c r="E939" s="720"/>
      <c r="F939" s="314"/>
      <c r="G939" s="314"/>
      <c r="H939" s="314"/>
    </row>
    <row r="940" spans="1:8" ht="48.75" customHeight="1">
      <c r="A940" s="330"/>
      <c r="B940" s="313"/>
      <c r="C940" s="720" t="s">
        <v>1090</v>
      </c>
      <c r="D940" s="720"/>
      <c r="E940" s="720"/>
      <c r="F940" s="314"/>
      <c r="G940" s="314"/>
      <c r="H940" s="314"/>
    </row>
    <row r="941" spans="1:8" ht="17.25" customHeight="1">
      <c r="A941" s="330"/>
      <c r="B941" s="313"/>
      <c r="C941" s="700" t="s">
        <v>1091</v>
      </c>
      <c r="D941" s="701"/>
      <c r="E941" s="701"/>
      <c r="F941" s="697"/>
      <c r="G941" s="697"/>
      <c r="H941" s="698"/>
    </row>
    <row r="942" spans="1:8" ht="45.75" customHeight="1">
      <c r="A942" s="330"/>
      <c r="B942" s="313"/>
      <c r="C942" s="720" t="s">
        <v>1092</v>
      </c>
      <c r="D942" s="720"/>
      <c r="E942" s="720"/>
      <c r="F942" s="314"/>
      <c r="G942" s="314"/>
      <c r="H942" s="314"/>
    </row>
    <row r="943" spans="1:8" ht="50.25" customHeight="1">
      <c r="A943" s="330"/>
      <c r="B943" s="313"/>
      <c r="C943" s="720" t="s">
        <v>1093</v>
      </c>
      <c r="D943" s="720"/>
      <c r="E943" s="720"/>
      <c r="F943" s="314"/>
      <c r="G943" s="314"/>
      <c r="H943" s="314"/>
    </row>
    <row r="944" spans="1:8" ht="17.25" customHeight="1">
      <c r="A944" s="330"/>
      <c r="B944" s="313"/>
      <c r="C944" s="700" t="s">
        <v>1094</v>
      </c>
      <c r="D944" s="701"/>
      <c r="E944" s="701"/>
      <c r="F944" s="697"/>
      <c r="G944" s="697"/>
      <c r="H944" s="698"/>
    </row>
    <row r="945" spans="1:8" ht="17.25" customHeight="1">
      <c r="A945" s="330"/>
      <c r="B945" s="313"/>
      <c r="C945" s="720" t="s">
        <v>1608</v>
      </c>
      <c r="D945" s="720"/>
      <c r="E945" s="720"/>
      <c r="F945" s="314"/>
      <c r="G945" s="314"/>
      <c r="H945" s="314"/>
    </row>
    <row r="946" spans="1:8" ht="17.25" customHeight="1">
      <c r="A946" s="330"/>
      <c r="B946" s="313"/>
      <c r="C946" s="700" t="s">
        <v>1095</v>
      </c>
      <c r="D946" s="701"/>
      <c r="E946" s="701"/>
      <c r="F946" s="697"/>
      <c r="G946" s="697"/>
      <c r="H946" s="698"/>
    </row>
    <row r="947" spans="1:8" ht="46.5" customHeight="1">
      <c r="A947" s="330"/>
      <c r="B947" s="313"/>
      <c r="C947" s="720" t="s">
        <v>1096</v>
      </c>
      <c r="D947" s="720"/>
      <c r="E947" s="720"/>
      <c r="F947" s="314"/>
      <c r="G947" s="314"/>
      <c r="H947" s="314"/>
    </row>
    <row r="948" spans="1:8" ht="62.25" customHeight="1">
      <c r="A948" s="337"/>
      <c r="B948" s="324"/>
      <c r="C948" s="720" t="s">
        <v>1097</v>
      </c>
      <c r="D948" s="720"/>
      <c r="E948" s="720"/>
      <c r="F948" s="314"/>
      <c r="G948" s="314"/>
      <c r="H948" s="314"/>
    </row>
    <row r="949" spans="1:8">
      <c r="A949" s="301" t="s">
        <v>1098</v>
      </c>
      <c r="B949" s="303"/>
      <c r="C949" s="302"/>
      <c r="D949" s="302"/>
      <c r="E949" s="281"/>
      <c r="F949" s="279"/>
      <c r="G949" s="279"/>
      <c r="H949" s="304"/>
    </row>
    <row r="950" spans="1:8" ht="17.25" customHeight="1">
      <c r="A950" s="330"/>
      <c r="B950" s="692" t="s">
        <v>1099</v>
      </c>
      <c r="C950" s="693"/>
      <c r="D950" s="693"/>
      <c r="E950" s="693"/>
      <c r="F950" s="693"/>
      <c r="G950" s="693"/>
      <c r="H950" s="694"/>
    </row>
    <row r="951" spans="1:8" ht="17.25" customHeight="1">
      <c r="A951" s="330"/>
      <c r="B951" s="351"/>
      <c r="C951" s="695" t="s">
        <v>1100</v>
      </c>
      <c r="D951" s="696"/>
      <c r="E951" s="696"/>
      <c r="F951" s="697"/>
      <c r="G951" s="697"/>
      <c r="H951" s="698"/>
    </row>
    <row r="952" spans="1:8" ht="66" customHeight="1">
      <c r="A952" s="330"/>
      <c r="B952" s="319"/>
      <c r="C952" s="720" t="s">
        <v>1101</v>
      </c>
      <c r="D952" s="720"/>
      <c r="E952" s="720"/>
      <c r="F952" s="314"/>
      <c r="G952" s="314"/>
      <c r="H952" s="314"/>
    </row>
    <row r="953" spans="1:8" ht="74.25" customHeight="1">
      <c r="A953" s="330"/>
      <c r="B953" s="319"/>
      <c r="C953" s="720" t="s">
        <v>1102</v>
      </c>
      <c r="D953" s="720"/>
      <c r="E953" s="720"/>
      <c r="F953" s="314"/>
      <c r="G953" s="314"/>
      <c r="H953" s="314"/>
    </row>
    <row r="954" spans="1:8" ht="55.5" customHeight="1">
      <c r="A954" s="330"/>
      <c r="B954" s="319"/>
      <c r="C954" s="720" t="s">
        <v>1103</v>
      </c>
      <c r="D954" s="720"/>
      <c r="E954" s="720"/>
      <c r="F954" s="314"/>
      <c r="G954" s="314"/>
      <c r="H954" s="314"/>
    </row>
    <row r="955" spans="1:8" ht="69.75" customHeight="1">
      <c r="A955" s="330"/>
      <c r="B955" s="319"/>
      <c r="C955" s="720" t="s">
        <v>1104</v>
      </c>
      <c r="D955" s="720"/>
      <c r="E955" s="720"/>
      <c r="F955" s="314"/>
      <c r="G955" s="314"/>
      <c r="H955" s="314"/>
    </row>
    <row r="956" spans="1:8" ht="17.25" customHeight="1">
      <c r="A956" s="330"/>
      <c r="B956" s="345"/>
      <c r="C956" s="700" t="s">
        <v>1105</v>
      </c>
      <c r="D956" s="701"/>
      <c r="E956" s="701"/>
      <c r="F956" s="697"/>
      <c r="G956" s="697"/>
      <c r="H956" s="698"/>
    </row>
    <row r="957" spans="1:8" ht="55.5" customHeight="1">
      <c r="A957" s="330"/>
      <c r="B957" s="319"/>
      <c r="C957" s="720" t="s">
        <v>1106</v>
      </c>
      <c r="D957" s="720"/>
      <c r="E957" s="720"/>
      <c r="F957" s="314"/>
      <c r="G957" s="314"/>
      <c r="H957" s="314"/>
    </row>
    <row r="958" spans="1:8" ht="55.5" customHeight="1">
      <c r="A958" s="330"/>
      <c r="B958" s="319"/>
      <c r="C958" s="720" t="s">
        <v>1107</v>
      </c>
      <c r="D958" s="720"/>
      <c r="E958" s="720"/>
      <c r="F958" s="314"/>
      <c r="G958" s="314"/>
      <c r="H958" s="314"/>
    </row>
    <row r="959" spans="1:8" ht="17.25" customHeight="1">
      <c r="A959" s="330"/>
      <c r="B959" s="345"/>
      <c r="C959" s="700" t="s">
        <v>1108</v>
      </c>
      <c r="D959" s="701"/>
      <c r="E959" s="701"/>
      <c r="F959" s="697"/>
      <c r="G959" s="697"/>
      <c r="H959" s="698"/>
    </row>
    <row r="960" spans="1:8" ht="55.5" customHeight="1">
      <c r="A960" s="330"/>
      <c r="B960" s="319"/>
      <c r="C960" s="720" t="s">
        <v>1109</v>
      </c>
      <c r="D960" s="720"/>
      <c r="E960" s="720"/>
      <c r="F960" s="314"/>
      <c r="G960" s="314"/>
      <c r="H960" s="314"/>
    </row>
    <row r="961" spans="1:8" ht="87" customHeight="1">
      <c r="A961" s="330"/>
      <c r="B961" s="319"/>
      <c r="C961" s="720" t="s">
        <v>1110</v>
      </c>
      <c r="D961" s="720"/>
      <c r="E961" s="720"/>
      <c r="F961" s="314"/>
      <c r="G961" s="314"/>
      <c r="H961" s="314"/>
    </row>
    <row r="962" spans="1:8" ht="81.75" customHeight="1">
      <c r="A962" s="330"/>
      <c r="B962" s="319"/>
      <c r="C962" s="720" t="s">
        <v>1111</v>
      </c>
      <c r="D962" s="720"/>
      <c r="E962" s="720"/>
      <c r="F962" s="362"/>
      <c r="G962" s="362"/>
      <c r="H962" s="362"/>
    </row>
    <row r="963" spans="1:8" ht="17.25" customHeight="1">
      <c r="A963" s="721"/>
      <c r="B963" s="319"/>
      <c r="C963" s="700" t="s">
        <v>1112</v>
      </c>
      <c r="D963" s="701"/>
      <c r="E963" s="701"/>
      <c r="F963" s="697"/>
      <c r="G963" s="697"/>
      <c r="H963" s="698"/>
    </row>
    <row r="964" spans="1:8" ht="78.75" customHeight="1">
      <c r="A964" s="721"/>
      <c r="B964" s="319"/>
      <c r="C964" s="720" t="s">
        <v>1609</v>
      </c>
      <c r="D964" s="720"/>
      <c r="E964" s="720"/>
      <c r="F964" s="362"/>
      <c r="G964" s="362"/>
      <c r="H964" s="362"/>
    </row>
    <row r="965" spans="1:8" ht="17.25" customHeight="1">
      <c r="A965" s="721"/>
      <c r="B965" s="319"/>
      <c r="C965" s="700" t="s">
        <v>1113</v>
      </c>
      <c r="D965" s="701"/>
      <c r="E965" s="701"/>
      <c r="F965" s="697"/>
      <c r="G965" s="697"/>
      <c r="H965" s="698"/>
    </row>
    <row r="966" spans="1:8" ht="48.75" customHeight="1">
      <c r="A966" s="721"/>
      <c r="B966" s="319"/>
      <c r="C966" s="720" t="s">
        <v>1114</v>
      </c>
      <c r="D966" s="720"/>
      <c r="E966" s="720"/>
      <c r="F966" s="362"/>
      <c r="G966" s="362"/>
      <c r="H966" s="362"/>
    </row>
    <row r="967" spans="1:8" ht="72" customHeight="1">
      <c r="A967" s="721"/>
      <c r="B967" s="319"/>
      <c r="C967" s="720" t="s">
        <v>1115</v>
      </c>
      <c r="D967" s="720"/>
      <c r="E967" s="720"/>
      <c r="F967" s="362"/>
      <c r="G967" s="362"/>
      <c r="H967" s="362"/>
    </row>
    <row r="968" spans="1:8" ht="70.5" customHeight="1">
      <c r="A968" s="721"/>
      <c r="B968" s="319"/>
      <c r="C968" s="720" t="s">
        <v>1116</v>
      </c>
      <c r="D968" s="720"/>
      <c r="E968" s="720"/>
      <c r="F968" s="362"/>
      <c r="G968" s="362"/>
      <c r="H968" s="362"/>
    </row>
    <row r="969" spans="1:8">
      <c r="A969" s="721"/>
      <c r="B969" s="692" t="s">
        <v>1117</v>
      </c>
      <c r="C969" s="716"/>
      <c r="D969" s="716"/>
      <c r="E969" s="716"/>
      <c r="F969" s="693"/>
      <c r="G969" s="693"/>
      <c r="H969" s="694"/>
    </row>
    <row r="970" spans="1:8" ht="17.25" customHeight="1">
      <c r="A970" s="721"/>
      <c r="B970" s="319"/>
      <c r="C970" s="695" t="s">
        <v>1118</v>
      </c>
      <c r="D970" s="696"/>
      <c r="E970" s="696"/>
      <c r="F970" s="697"/>
      <c r="G970" s="697"/>
      <c r="H970" s="698"/>
    </row>
    <row r="971" spans="1:8" ht="48.75" customHeight="1">
      <c r="A971" s="721"/>
      <c r="B971" s="319"/>
      <c r="C971" s="720" t="s">
        <v>1119</v>
      </c>
      <c r="D971" s="720"/>
      <c r="E971" s="720"/>
      <c r="F971" s="362"/>
      <c r="G971" s="362"/>
      <c r="H971" s="362"/>
    </row>
    <row r="972" spans="1:8" ht="50.25" customHeight="1">
      <c r="A972" s="721"/>
      <c r="B972" s="319"/>
      <c r="C972" s="720" t="s">
        <v>1120</v>
      </c>
      <c r="D972" s="720"/>
      <c r="E972" s="720"/>
      <c r="F972" s="362"/>
      <c r="G972" s="362"/>
      <c r="H972" s="362"/>
    </row>
    <row r="973" spans="1:8" ht="17.25" customHeight="1">
      <c r="A973" s="721"/>
      <c r="B973" s="319"/>
      <c r="C973" s="700" t="s">
        <v>1121</v>
      </c>
      <c r="D973" s="701"/>
      <c r="E973" s="701"/>
      <c r="F973" s="697"/>
      <c r="G973" s="697"/>
      <c r="H973" s="698"/>
    </row>
    <row r="974" spans="1:8" ht="54.75" customHeight="1">
      <c r="A974" s="721"/>
      <c r="B974" s="319"/>
      <c r="C974" s="720" t="s">
        <v>1122</v>
      </c>
      <c r="D974" s="720"/>
      <c r="E974" s="720"/>
      <c r="F974" s="362"/>
      <c r="G974" s="362"/>
      <c r="H974" s="362"/>
    </row>
    <row r="975" spans="1:8" ht="48" customHeight="1">
      <c r="A975" s="721"/>
      <c r="B975" s="319"/>
      <c r="C975" s="720" t="s">
        <v>1123</v>
      </c>
      <c r="D975" s="720"/>
      <c r="E975" s="720"/>
      <c r="F975" s="362"/>
      <c r="G975" s="362"/>
      <c r="H975" s="362"/>
    </row>
    <row r="976" spans="1:8" ht="21.75" customHeight="1">
      <c r="A976" s="721"/>
      <c r="B976" s="319"/>
      <c r="C976" s="720" t="s">
        <v>1124</v>
      </c>
      <c r="D976" s="720"/>
      <c r="E976" s="720"/>
      <c r="F976" s="362"/>
      <c r="G976" s="362"/>
      <c r="H976" s="362"/>
    </row>
    <row r="977" spans="1:8" ht="17.25" customHeight="1">
      <c r="A977" s="330"/>
      <c r="B977" s="319"/>
      <c r="C977" s="700" t="s">
        <v>1125</v>
      </c>
      <c r="D977" s="701"/>
      <c r="E977" s="701"/>
      <c r="F977" s="697"/>
      <c r="G977" s="697"/>
      <c r="H977" s="698"/>
    </row>
    <row r="978" spans="1:8" ht="50.25" customHeight="1">
      <c r="A978" s="721"/>
      <c r="B978" s="319"/>
      <c r="C978" s="720" t="s">
        <v>1126</v>
      </c>
      <c r="D978" s="720"/>
      <c r="E978" s="720"/>
      <c r="F978" s="362"/>
      <c r="G978" s="362"/>
      <c r="H978" s="362"/>
    </row>
    <row r="979" spans="1:8" ht="49.5" customHeight="1">
      <c r="A979" s="721"/>
      <c r="B979" s="319"/>
      <c r="C979" s="720" t="s">
        <v>1127</v>
      </c>
      <c r="D979" s="720"/>
      <c r="E979" s="720"/>
      <c r="F979" s="362"/>
      <c r="G979" s="362"/>
      <c r="H979" s="362"/>
    </row>
    <row r="980" spans="1:8" ht="17.25" customHeight="1">
      <c r="A980" s="721"/>
      <c r="B980" s="319"/>
      <c r="C980" s="700" t="s">
        <v>1128</v>
      </c>
      <c r="D980" s="701"/>
      <c r="E980" s="701"/>
      <c r="F980" s="697"/>
      <c r="G980" s="697"/>
      <c r="H980" s="698"/>
    </row>
    <row r="981" spans="1:8" ht="46.5" customHeight="1">
      <c r="A981" s="721"/>
      <c r="B981" s="319"/>
      <c r="C981" s="720" t="s">
        <v>1129</v>
      </c>
      <c r="D981" s="720"/>
      <c r="E981" s="720"/>
      <c r="F981" s="362"/>
      <c r="G981" s="362"/>
      <c r="H981" s="362"/>
    </row>
    <row r="982" spans="1:8" ht="48.75" customHeight="1">
      <c r="A982" s="721"/>
      <c r="B982" s="319"/>
      <c r="C982" s="720" t="s">
        <v>1130</v>
      </c>
      <c r="D982" s="720"/>
      <c r="E982" s="720"/>
      <c r="F982" s="362"/>
      <c r="G982" s="362"/>
      <c r="H982" s="362"/>
    </row>
    <row r="983" spans="1:8" ht="17.25" customHeight="1">
      <c r="A983" s="721"/>
      <c r="B983" s="319"/>
      <c r="C983" s="700" t="s">
        <v>1131</v>
      </c>
      <c r="D983" s="701"/>
      <c r="E983" s="701"/>
      <c r="F983" s="697"/>
      <c r="G983" s="697"/>
      <c r="H983" s="698"/>
    </row>
    <row r="984" spans="1:8" ht="69" customHeight="1">
      <c r="A984" s="721"/>
      <c r="B984" s="319"/>
      <c r="C984" s="720" t="s">
        <v>1132</v>
      </c>
      <c r="D984" s="720"/>
      <c r="E984" s="720"/>
      <c r="F984" s="362"/>
      <c r="G984" s="362"/>
      <c r="H984" s="362"/>
    </row>
    <row r="985" spans="1:8" ht="51" customHeight="1">
      <c r="A985" s="721"/>
      <c r="B985" s="319"/>
      <c r="C985" s="720" t="s">
        <v>1133</v>
      </c>
      <c r="D985" s="720"/>
      <c r="E985" s="720"/>
      <c r="F985" s="362"/>
      <c r="G985" s="362"/>
      <c r="H985" s="362"/>
    </row>
    <row r="986" spans="1:8" ht="17.25" customHeight="1">
      <c r="A986" s="721"/>
      <c r="B986" s="319"/>
      <c r="C986" s="700" t="s">
        <v>1134</v>
      </c>
      <c r="D986" s="701"/>
      <c r="E986" s="701"/>
      <c r="F986" s="697"/>
      <c r="G986" s="697"/>
      <c r="H986" s="698"/>
    </row>
    <row r="987" spans="1:8" ht="84" customHeight="1">
      <c r="A987" s="721"/>
      <c r="B987" s="319"/>
      <c r="C987" s="720" t="s">
        <v>1135</v>
      </c>
      <c r="D987" s="720"/>
      <c r="E987" s="720"/>
      <c r="F987" s="362"/>
      <c r="G987" s="362"/>
      <c r="H987" s="362"/>
    </row>
    <row r="988" spans="1:8" ht="46.5" customHeight="1">
      <c r="A988" s="721"/>
      <c r="B988" s="319"/>
      <c r="C988" s="720" t="s">
        <v>1136</v>
      </c>
      <c r="D988" s="720"/>
      <c r="E988" s="720"/>
      <c r="F988" s="362"/>
      <c r="G988" s="362"/>
      <c r="H988" s="362"/>
    </row>
    <row r="989" spans="1:8" ht="17.25" customHeight="1">
      <c r="A989" s="721"/>
      <c r="B989" s="319"/>
      <c r="C989" s="700" t="s">
        <v>1137</v>
      </c>
      <c r="D989" s="701"/>
      <c r="E989" s="701"/>
      <c r="F989" s="697"/>
      <c r="G989" s="697"/>
      <c r="H989" s="698"/>
    </row>
    <row r="990" spans="1:8" ht="72" customHeight="1">
      <c r="A990" s="721"/>
      <c r="B990" s="319"/>
      <c r="C990" s="720" t="s">
        <v>1138</v>
      </c>
      <c r="D990" s="720"/>
      <c r="E990" s="720"/>
      <c r="F990" s="362"/>
      <c r="G990" s="362"/>
      <c r="H990" s="362"/>
    </row>
    <row r="991" spans="1:8" ht="34.5" customHeight="1">
      <c r="A991" s="721"/>
      <c r="B991" s="319"/>
      <c r="C991" s="720" t="s">
        <v>1139</v>
      </c>
      <c r="D991" s="720"/>
      <c r="E991" s="720"/>
      <c r="F991" s="362"/>
      <c r="G991" s="362"/>
      <c r="H991" s="362"/>
    </row>
    <row r="992" spans="1:8" ht="17.25" customHeight="1">
      <c r="A992" s="721"/>
      <c r="B992" s="319"/>
      <c r="C992" s="700" t="s">
        <v>1140</v>
      </c>
      <c r="D992" s="701"/>
      <c r="E992" s="701"/>
      <c r="F992" s="697"/>
      <c r="G992" s="697"/>
      <c r="H992" s="698"/>
    </row>
    <row r="993" spans="1:8" ht="17.25" customHeight="1">
      <c r="A993" s="721"/>
      <c r="B993" s="319"/>
      <c r="C993" s="720" t="s">
        <v>1141</v>
      </c>
      <c r="D993" s="720"/>
      <c r="E993" s="720"/>
      <c r="F993" s="362"/>
      <c r="G993" s="362"/>
      <c r="H993" s="362"/>
    </row>
    <row r="994" spans="1:8" ht="34.5" customHeight="1">
      <c r="A994" s="721"/>
      <c r="B994" s="319"/>
      <c r="C994" s="720" t="s">
        <v>1142</v>
      </c>
      <c r="D994" s="720"/>
      <c r="E994" s="720"/>
      <c r="F994" s="362"/>
      <c r="G994" s="362"/>
      <c r="H994" s="362"/>
    </row>
    <row r="995" spans="1:8" ht="17.25" customHeight="1">
      <c r="A995" s="721"/>
      <c r="B995" s="319"/>
      <c r="C995" s="700" t="s">
        <v>1143</v>
      </c>
      <c r="D995" s="701"/>
      <c r="E995" s="701"/>
      <c r="F995" s="697"/>
      <c r="G995" s="697"/>
      <c r="H995" s="698"/>
    </row>
    <row r="996" spans="1:8" ht="34.5" customHeight="1">
      <c r="A996" s="721"/>
      <c r="B996" s="319"/>
      <c r="C996" s="720" t="s">
        <v>1610</v>
      </c>
      <c r="D996" s="720"/>
      <c r="E996" s="720"/>
      <c r="F996" s="362"/>
      <c r="G996" s="362"/>
      <c r="H996" s="362"/>
    </row>
    <row r="997" spans="1:8" ht="17.25" customHeight="1">
      <c r="A997" s="721"/>
      <c r="B997" s="319"/>
      <c r="C997" s="700" t="s">
        <v>1144</v>
      </c>
      <c r="D997" s="701"/>
      <c r="E997" s="701"/>
      <c r="F997" s="697"/>
      <c r="G997" s="697"/>
      <c r="H997" s="698"/>
    </row>
    <row r="998" spans="1:8" ht="84.75" customHeight="1">
      <c r="A998" s="721"/>
      <c r="B998" s="319"/>
      <c r="C998" s="719" t="s">
        <v>1611</v>
      </c>
      <c r="D998" s="719"/>
      <c r="E998" s="719"/>
      <c r="F998" s="335"/>
      <c r="G998" s="335"/>
      <c r="H998" s="335"/>
    </row>
    <row r="999" spans="1:8">
      <c r="A999" s="688" t="s">
        <v>1145</v>
      </c>
      <c r="B999" s="689"/>
      <c r="C999" s="689"/>
      <c r="D999" s="689"/>
      <c r="E999" s="689"/>
      <c r="F999" s="689"/>
      <c r="G999" s="689"/>
      <c r="H999" s="690"/>
    </row>
    <row r="1000" spans="1:8" ht="17.25" customHeight="1">
      <c r="A1000" s="330"/>
      <c r="B1000" s="692" t="s">
        <v>1065</v>
      </c>
      <c r="C1000" s="689"/>
      <c r="D1000" s="689"/>
      <c r="E1000" s="689"/>
      <c r="F1000" s="693"/>
      <c r="G1000" s="693"/>
      <c r="H1000" s="694"/>
    </row>
    <row r="1001" spans="1:8" ht="54" customHeight="1">
      <c r="A1001" s="330"/>
      <c r="C1001" s="691" t="s">
        <v>1146</v>
      </c>
      <c r="D1001" s="691"/>
      <c r="E1001" s="704"/>
      <c r="F1001" s="314"/>
      <c r="G1001" s="314"/>
      <c r="H1001" s="314"/>
    </row>
    <row r="1002" spans="1:8" ht="17.25" customHeight="1">
      <c r="A1002" s="330"/>
      <c r="B1002" s="692" t="s">
        <v>1072</v>
      </c>
      <c r="C1002" s="689"/>
      <c r="D1002" s="689"/>
      <c r="E1002" s="689"/>
      <c r="F1002" s="693"/>
      <c r="G1002" s="693"/>
      <c r="H1002" s="694"/>
    </row>
    <row r="1003" spans="1:8" ht="17.25" customHeight="1">
      <c r="A1003" s="330"/>
      <c r="B1003" s="319"/>
      <c r="C1003" s="705" t="s">
        <v>1147</v>
      </c>
      <c r="D1003" s="697"/>
      <c r="E1003" s="697"/>
      <c r="F1003" s="697"/>
      <c r="G1003" s="697"/>
      <c r="H1003" s="698"/>
    </row>
    <row r="1004" spans="1:8" ht="99.75" customHeight="1">
      <c r="A1004" s="330"/>
      <c r="B1004" s="319"/>
      <c r="C1004" s="704" t="s">
        <v>1148</v>
      </c>
      <c r="D1004" s="718"/>
      <c r="E1004" s="708"/>
      <c r="F1004" s="362"/>
      <c r="G1004" s="362"/>
      <c r="H1004" s="362"/>
    </row>
    <row r="1005" spans="1:8" ht="17.25" customHeight="1">
      <c r="A1005" s="330"/>
      <c r="B1005" s="319"/>
      <c r="C1005" s="705" t="s">
        <v>1149</v>
      </c>
      <c r="D1005" s="697"/>
      <c r="E1005" s="697"/>
      <c r="F1005" s="697"/>
      <c r="G1005" s="697"/>
      <c r="H1005" s="698"/>
    </row>
    <row r="1006" spans="1:8" ht="69" customHeight="1">
      <c r="A1006" s="330"/>
      <c r="B1006" s="319"/>
      <c r="C1006" s="704" t="s">
        <v>1150</v>
      </c>
      <c r="D1006" s="718"/>
      <c r="E1006" s="708"/>
      <c r="F1006" s="362"/>
      <c r="G1006" s="362"/>
      <c r="H1006" s="362"/>
    </row>
    <row r="1007" spans="1:8" ht="42.75" customHeight="1">
      <c r="A1007" s="330"/>
      <c r="B1007" s="319"/>
      <c r="C1007" s="691" t="s">
        <v>1151</v>
      </c>
      <c r="D1007" s="691"/>
      <c r="E1007" s="691"/>
      <c r="F1007" s="362"/>
      <c r="G1007" s="362"/>
      <c r="H1007" s="362"/>
    </row>
    <row r="1008" spans="1:8" ht="17.25" customHeight="1">
      <c r="A1008" s="330"/>
      <c r="B1008" s="319"/>
      <c r="C1008" s="700" t="s">
        <v>1152</v>
      </c>
      <c r="D1008" s="701"/>
      <c r="E1008" s="701"/>
      <c r="F1008" s="697"/>
      <c r="G1008" s="697"/>
      <c r="H1008" s="698"/>
    </row>
    <row r="1009" spans="1:8" ht="123" customHeight="1">
      <c r="A1009" s="330"/>
      <c r="B1009" s="319"/>
      <c r="C1009" s="691" t="s">
        <v>1153</v>
      </c>
      <c r="D1009" s="691"/>
      <c r="E1009" s="691"/>
      <c r="F1009" s="362"/>
      <c r="G1009" s="362"/>
      <c r="H1009" s="362"/>
    </row>
    <row r="1010" spans="1:8" ht="69" customHeight="1">
      <c r="A1010" s="330"/>
      <c r="B1010" s="319"/>
      <c r="C1010" s="691" t="s">
        <v>1154</v>
      </c>
      <c r="D1010" s="691"/>
      <c r="E1010" s="691"/>
      <c r="F1010" s="362"/>
      <c r="G1010" s="362"/>
      <c r="H1010" s="362"/>
    </row>
    <row r="1011" spans="1:8" ht="78.75" customHeight="1">
      <c r="A1011" s="337"/>
      <c r="B1011" s="324"/>
      <c r="C1011" s="691" t="s">
        <v>1155</v>
      </c>
      <c r="D1011" s="691"/>
      <c r="E1011" s="691"/>
      <c r="F1011" s="362"/>
      <c r="G1011" s="362"/>
      <c r="H1011" s="362"/>
    </row>
    <row r="1012" spans="1:8">
      <c r="A1012" s="715" t="s">
        <v>1156</v>
      </c>
      <c r="B1012" s="716"/>
      <c r="C1012" s="716"/>
      <c r="D1012" s="716"/>
      <c r="E1012" s="716"/>
      <c r="F1012" s="716"/>
      <c r="G1012" s="716"/>
      <c r="H1012" s="717"/>
    </row>
    <row r="1013" spans="1:8">
      <c r="A1013" s="330"/>
      <c r="B1013" s="692" t="s">
        <v>1157</v>
      </c>
      <c r="C1013" s="689"/>
      <c r="D1013" s="689"/>
      <c r="E1013" s="689"/>
      <c r="F1013" s="693"/>
      <c r="G1013" s="693"/>
      <c r="H1013" s="694"/>
    </row>
    <row r="1014" spans="1:8" ht="63" customHeight="1">
      <c r="A1014" s="330"/>
      <c r="B1014" s="286"/>
      <c r="C1014" s="691" t="s">
        <v>1612</v>
      </c>
      <c r="D1014" s="691"/>
      <c r="E1014" s="704"/>
      <c r="F1014" s="314"/>
      <c r="G1014" s="314"/>
      <c r="H1014" s="314"/>
    </row>
    <row r="1015" spans="1:8">
      <c r="A1015" s="330"/>
      <c r="B1015" s="692" t="s">
        <v>1158</v>
      </c>
      <c r="C1015" s="689"/>
      <c r="D1015" s="689"/>
      <c r="E1015" s="689"/>
      <c r="F1015" s="693"/>
      <c r="G1015" s="693"/>
      <c r="H1015" s="694"/>
    </row>
    <row r="1016" spans="1:8" ht="113.25" customHeight="1">
      <c r="A1016" s="330"/>
      <c r="B1016" s="316"/>
      <c r="C1016" s="691" t="s">
        <v>1634</v>
      </c>
      <c r="D1016" s="691"/>
      <c r="E1016" s="704"/>
      <c r="F1016" s="314"/>
      <c r="G1016" s="314"/>
      <c r="H1016" s="314"/>
    </row>
    <row r="1017" spans="1:8">
      <c r="A1017" s="330"/>
      <c r="B1017" s="692" t="s">
        <v>1159</v>
      </c>
      <c r="C1017" s="689"/>
      <c r="D1017" s="689"/>
      <c r="E1017" s="689"/>
      <c r="F1017" s="693"/>
      <c r="G1017" s="693"/>
      <c r="H1017" s="694"/>
    </row>
    <row r="1018" spans="1:8" ht="17.25" customHeight="1">
      <c r="A1018" s="330"/>
      <c r="B1018" s="307"/>
      <c r="C1018" s="705" t="s">
        <v>1160</v>
      </c>
      <c r="D1018" s="697"/>
      <c r="E1018" s="697"/>
      <c r="F1018" s="697"/>
      <c r="G1018" s="697"/>
      <c r="H1018" s="698"/>
    </row>
    <row r="1019" spans="1:8" ht="117" customHeight="1">
      <c r="A1019" s="330"/>
      <c r="B1019" s="310"/>
      <c r="C1019" s="691" t="s">
        <v>1161</v>
      </c>
      <c r="D1019" s="691"/>
      <c r="E1019" s="704"/>
      <c r="F1019" s="314"/>
      <c r="G1019" s="314"/>
      <c r="H1019" s="314"/>
    </row>
    <row r="1020" spans="1:8" ht="17.25" customHeight="1">
      <c r="A1020" s="330"/>
      <c r="B1020" s="310"/>
      <c r="C1020" s="705" t="s">
        <v>1162</v>
      </c>
      <c r="D1020" s="697"/>
      <c r="E1020" s="697"/>
      <c r="F1020" s="697"/>
      <c r="G1020" s="697"/>
      <c r="H1020" s="698"/>
    </row>
    <row r="1021" spans="1:8" ht="79.5" customHeight="1">
      <c r="A1021" s="330"/>
      <c r="B1021" s="310"/>
      <c r="C1021" s="691" t="s">
        <v>1163</v>
      </c>
      <c r="D1021" s="691"/>
      <c r="E1021" s="704"/>
      <c r="F1021" s="314"/>
      <c r="G1021" s="314"/>
      <c r="H1021" s="314"/>
    </row>
    <row r="1022" spans="1:8" ht="17.25" customHeight="1">
      <c r="A1022" s="330"/>
      <c r="B1022" s="310"/>
      <c r="C1022" s="705" t="s">
        <v>1164</v>
      </c>
      <c r="D1022" s="697"/>
      <c r="E1022" s="697"/>
      <c r="F1022" s="697"/>
      <c r="G1022" s="697"/>
      <c r="H1022" s="698"/>
    </row>
    <row r="1023" spans="1:8" ht="107.25" customHeight="1">
      <c r="A1023" s="330"/>
      <c r="B1023" s="310"/>
      <c r="C1023" s="703" t="s">
        <v>1165</v>
      </c>
      <c r="D1023" s="703"/>
      <c r="E1023" s="710"/>
      <c r="F1023" s="322"/>
      <c r="G1023" s="322"/>
      <c r="H1023" s="322"/>
    </row>
    <row r="1024" spans="1:8">
      <c r="A1024" s="688" t="s">
        <v>1166</v>
      </c>
      <c r="B1024" s="689"/>
      <c r="C1024" s="689"/>
      <c r="D1024" s="689"/>
      <c r="E1024" s="689"/>
      <c r="F1024" s="689"/>
      <c r="G1024" s="689"/>
      <c r="H1024" s="690"/>
    </row>
    <row r="1025" spans="1:8">
      <c r="A1025" s="330"/>
      <c r="B1025" s="692" t="s">
        <v>1065</v>
      </c>
      <c r="C1025" s="689"/>
      <c r="D1025" s="689"/>
      <c r="E1025" s="689"/>
      <c r="F1025" s="693"/>
      <c r="G1025" s="693"/>
      <c r="H1025" s="694"/>
    </row>
    <row r="1026" spans="1:8" ht="69" customHeight="1">
      <c r="A1026" s="330"/>
      <c r="B1026" s="355"/>
      <c r="C1026" s="691" t="s">
        <v>1167</v>
      </c>
      <c r="D1026" s="691"/>
      <c r="E1026" s="704"/>
      <c r="F1026" s="314"/>
      <c r="G1026" s="314"/>
      <c r="H1026" s="314"/>
    </row>
    <row r="1027" spans="1:8" ht="80.25" customHeight="1">
      <c r="A1027" s="330"/>
      <c r="B1027" s="355"/>
      <c r="C1027" s="691" t="s">
        <v>1168</v>
      </c>
      <c r="D1027" s="691"/>
      <c r="E1027" s="704"/>
      <c r="F1027" s="314"/>
      <c r="G1027" s="314"/>
      <c r="H1027" s="314"/>
    </row>
    <row r="1028" spans="1:8">
      <c r="A1028" s="330"/>
      <c r="B1028" s="692" t="s">
        <v>1072</v>
      </c>
      <c r="C1028" s="689"/>
      <c r="D1028" s="689"/>
      <c r="E1028" s="689"/>
      <c r="F1028" s="693"/>
      <c r="G1028" s="693"/>
      <c r="H1028" s="694"/>
    </row>
    <row r="1029" spans="1:8" ht="17.25" customHeight="1">
      <c r="A1029" s="330"/>
      <c r="B1029" s="355"/>
      <c r="C1029" s="705" t="s">
        <v>1169</v>
      </c>
      <c r="D1029" s="697"/>
      <c r="E1029" s="697"/>
      <c r="F1029" s="697"/>
      <c r="G1029" s="697"/>
      <c r="H1029" s="698"/>
    </row>
    <row r="1030" spans="1:8" ht="71.25" customHeight="1">
      <c r="A1030" s="330"/>
      <c r="B1030" s="355"/>
      <c r="C1030" s="706" t="s">
        <v>1170</v>
      </c>
      <c r="D1030" s="714"/>
      <c r="E1030" s="707"/>
      <c r="F1030" s="314"/>
      <c r="G1030" s="314"/>
      <c r="H1030" s="314"/>
    </row>
    <row r="1031" spans="1:8" ht="138.75" customHeight="1">
      <c r="A1031" s="330"/>
      <c r="B1031" s="355"/>
      <c r="C1031" s="706" t="s">
        <v>1635</v>
      </c>
      <c r="D1031" s="714"/>
      <c r="E1031" s="707"/>
      <c r="F1031" s="314"/>
      <c r="G1031" s="314"/>
      <c r="H1031" s="314"/>
    </row>
    <row r="1032" spans="1:8" ht="17.25" customHeight="1">
      <c r="A1032" s="330"/>
      <c r="B1032" s="355"/>
      <c r="C1032" s="705" t="s">
        <v>1171</v>
      </c>
      <c r="D1032" s="697"/>
      <c r="E1032" s="697"/>
      <c r="F1032" s="697"/>
      <c r="G1032" s="697"/>
      <c r="H1032" s="698"/>
    </row>
    <row r="1033" spans="1:8" ht="51.75" customHeight="1">
      <c r="A1033" s="330"/>
      <c r="B1033" s="355"/>
      <c r="C1033" s="706" t="s">
        <v>1119</v>
      </c>
      <c r="D1033" s="714"/>
      <c r="E1033" s="707"/>
      <c r="F1033" s="314"/>
      <c r="G1033" s="314"/>
      <c r="H1033" s="314"/>
    </row>
    <row r="1034" spans="1:8" ht="54" customHeight="1">
      <c r="A1034" s="330"/>
      <c r="B1034" s="355"/>
      <c r="C1034" s="711" t="s">
        <v>1120</v>
      </c>
      <c r="D1034" s="712"/>
      <c r="E1034" s="713"/>
      <c r="F1034" s="322"/>
      <c r="G1034" s="322"/>
      <c r="H1034" s="322"/>
    </row>
    <row r="1035" spans="1:8">
      <c r="A1035" s="688" t="s">
        <v>1172</v>
      </c>
      <c r="B1035" s="689"/>
      <c r="C1035" s="689"/>
      <c r="D1035" s="689"/>
      <c r="E1035" s="689"/>
      <c r="F1035" s="689"/>
      <c r="G1035" s="689"/>
      <c r="H1035" s="690"/>
    </row>
    <row r="1036" spans="1:8">
      <c r="A1036" s="330"/>
      <c r="B1036" s="692" t="s">
        <v>1099</v>
      </c>
      <c r="C1036" s="689"/>
      <c r="D1036" s="689"/>
      <c r="E1036" s="689"/>
      <c r="F1036" s="693"/>
      <c r="G1036" s="693"/>
      <c r="H1036" s="694"/>
    </row>
    <row r="1037" spans="1:8" ht="73.5" customHeight="1">
      <c r="A1037" s="330"/>
      <c r="B1037" s="355"/>
      <c r="C1037" s="691" t="s">
        <v>1173</v>
      </c>
      <c r="D1037" s="691"/>
      <c r="E1037" s="704"/>
      <c r="F1037" s="314"/>
      <c r="G1037" s="314"/>
      <c r="H1037" s="314"/>
    </row>
    <row r="1038" spans="1:8" ht="70.5" customHeight="1">
      <c r="A1038" s="330"/>
      <c r="B1038" s="355"/>
      <c r="C1038" s="691" t="s">
        <v>1174</v>
      </c>
      <c r="D1038" s="691"/>
      <c r="E1038" s="704"/>
      <c r="F1038" s="314"/>
      <c r="G1038" s="314"/>
      <c r="H1038" s="314"/>
    </row>
    <row r="1039" spans="1:8" ht="94.5" customHeight="1">
      <c r="A1039" s="330"/>
      <c r="B1039" s="355"/>
      <c r="C1039" s="691" t="s">
        <v>1175</v>
      </c>
      <c r="D1039" s="691"/>
      <c r="E1039" s="704"/>
      <c r="F1039" s="314"/>
      <c r="G1039" s="314"/>
      <c r="H1039" s="314"/>
    </row>
    <row r="1040" spans="1:8">
      <c r="A1040" s="330"/>
      <c r="B1040" s="692" t="s">
        <v>1072</v>
      </c>
      <c r="C1040" s="689"/>
      <c r="D1040" s="689"/>
      <c r="E1040" s="689"/>
      <c r="F1040" s="693"/>
      <c r="G1040" s="693"/>
      <c r="H1040" s="694"/>
    </row>
    <row r="1041" spans="1:8" ht="48.75" customHeight="1">
      <c r="A1041" s="330"/>
      <c r="B1041" s="355"/>
      <c r="C1041" s="691" t="s">
        <v>1176</v>
      </c>
      <c r="D1041" s="691"/>
      <c r="E1041" s="704"/>
      <c r="F1041" s="314"/>
      <c r="G1041" s="314"/>
      <c r="H1041" s="314"/>
    </row>
    <row r="1042" spans="1:8" ht="42" customHeight="1">
      <c r="A1042" s="330"/>
      <c r="B1042" s="355"/>
      <c r="C1042" s="691" t="s">
        <v>1177</v>
      </c>
      <c r="D1042" s="691"/>
      <c r="E1042" s="704"/>
      <c r="F1042" s="314"/>
      <c r="G1042" s="314"/>
      <c r="H1042" s="314"/>
    </row>
    <row r="1043" spans="1:8" ht="64.5" customHeight="1">
      <c r="A1043" s="330"/>
      <c r="B1043" s="355"/>
      <c r="C1043" s="691" t="s">
        <v>1178</v>
      </c>
      <c r="D1043" s="691"/>
      <c r="E1043" s="704"/>
      <c r="F1043" s="314"/>
      <c r="G1043" s="314"/>
      <c r="H1043" s="314"/>
    </row>
    <row r="1044" spans="1:8" ht="51.75" customHeight="1">
      <c r="A1044" s="330"/>
      <c r="B1044" s="355"/>
      <c r="C1044" s="691" t="s">
        <v>1179</v>
      </c>
      <c r="D1044" s="691"/>
      <c r="E1044" s="704"/>
      <c r="F1044" s="314"/>
      <c r="G1044" s="314"/>
      <c r="H1044" s="314"/>
    </row>
    <row r="1045" spans="1:8" ht="53.25" customHeight="1">
      <c r="A1045" s="330"/>
      <c r="B1045" s="355"/>
      <c r="C1045" s="703" t="s">
        <v>1180</v>
      </c>
      <c r="D1045" s="703"/>
      <c r="E1045" s="710"/>
      <c r="F1045" s="322"/>
      <c r="G1045" s="322"/>
      <c r="H1045" s="322"/>
    </row>
    <row r="1046" spans="1:8">
      <c r="A1046" s="688" t="s">
        <v>1181</v>
      </c>
      <c r="B1046" s="689"/>
      <c r="C1046" s="689"/>
      <c r="D1046" s="689"/>
      <c r="E1046" s="689"/>
      <c r="F1046" s="689"/>
      <c r="G1046" s="689"/>
      <c r="H1046" s="690"/>
    </row>
    <row r="1047" spans="1:8">
      <c r="A1047" s="330"/>
      <c r="B1047" s="692" t="s">
        <v>1099</v>
      </c>
      <c r="C1047" s="689"/>
      <c r="D1047" s="689"/>
      <c r="E1047" s="689"/>
      <c r="F1047" s="693"/>
      <c r="G1047" s="693"/>
      <c r="H1047" s="694"/>
    </row>
    <row r="1048" spans="1:8" ht="58.5" customHeight="1">
      <c r="A1048" s="330"/>
      <c r="B1048" s="355"/>
      <c r="C1048" s="691" t="s">
        <v>1182</v>
      </c>
      <c r="D1048" s="691"/>
      <c r="E1048" s="704"/>
      <c r="F1048" s="314"/>
      <c r="G1048" s="314"/>
      <c r="H1048" s="314"/>
    </row>
    <row r="1049" spans="1:8" ht="26.25" customHeight="1">
      <c r="A1049" s="330"/>
      <c r="B1049" s="355"/>
      <c r="C1049" s="691" t="s">
        <v>1183</v>
      </c>
      <c r="D1049" s="691"/>
      <c r="E1049" s="704"/>
      <c r="F1049" s="314"/>
      <c r="G1049" s="314"/>
      <c r="H1049" s="314"/>
    </row>
    <row r="1050" spans="1:8">
      <c r="A1050" s="330"/>
      <c r="B1050" s="692" t="s">
        <v>1117</v>
      </c>
      <c r="C1050" s="689"/>
      <c r="D1050" s="689"/>
      <c r="E1050" s="689"/>
      <c r="F1050" s="693"/>
      <c r="G1050" s="693"/>
      <c r="H1050" s="694"/>
    </row>
    <row r="1051" spans="1:8" ht="51.75" customHeight="1">
      <c r="A1051" s="330"/>
      <c r="B1051" s="355"/>
      <c r="C1051" s="691" t="s">
        <v>1184</v>
      </c>
      <c r="D1051" s="691"/>
      <c r="E1051" s="691"/>
      <c r="F1051" s="314"/>
      <c r="G1051" s="314"/>
      <c r="H1051" s="314"/>
    </row>
    <row r="1052" spans="1:8" ht="36.75" customHeight="1">
      <c r="A1052" s="330"/>
      <c r="B1052" s="355"/>
      <c r="C1052" s="691" t="s">
        <v>1185</v>
      </c>
      <c r="D1052" s="691"/>
      <c r="E1052" s="691"/>
      <c r="F1052" s="314"/>
      <c r="G1052" s="314"/>
      <c r="H1052" s="314"/>
    </row>
    <row r="1053" spans="1:8" ht="68.25" customHeight="1">
      <c r="A1053" s="330"/>
      <c r="B1053" s="355"/>
      <c r="C1053" s="691" t="s">
        <v>1186</v>
      </c>
      <c r="D1053" s="691"/>
      <c r="E1053" s="691"/>
      <c r="F1053" s="314"/>
      <c r="G1053" s="314"/>
      <c r="H1053" s="314"/>
    </row>
    <row r="1054" spans="1:8" ht="91.5" customHeight="1">
      <c r="A1054" s="330"/>
      <c r="B1054" s="355"/>
      <c r="C1054" s="691" t="s">
        <v>1187</v>
      </c>
      <c r="D1054" s="691"/>
      <c r="E1054" s="691"/>
      <c r="F1054" s="314"/>
      <c r="G1054" s="314"/>
      <c r="H1054" s="314"/>
    </row>
    <row r="1055" spans="1:8" ht="78.75" customHeight="1">
      <c r="A1055" s="330"/>
      <c r="B1055" s="355"/>
      <c r="C1055" s="691" t="s">
        <v>1188</v>
      </c>
      <c r="D1055" s="691"/>
      <c r="E1055" s="691"/>
      <c r="F1055" s="314"/>
      <c r="G1055" s="314"/>
      <c r="H1055" s="314"/>
    </row>
    <row r="1056" spans="1:8" ht="60.75" customHeight="1">
      <c r="A1056" s="364"/>
      <c r="B1056" s="319"/>
      <c r="C1056" s="691" t="s">
        <v>1189</v>
      </c>
      <c r="D1056" s="691"/>
      <c r="E1056" s="691"/>
      <c r="F1056" s="314"/>
      <c r="G1056" s="314"/>
      <c r="H1056" s="314"/>
    </row>
    <row r="1057" spans="1:8" ht="102.75" customHeight="1">
      <c r="A1057" s="364"/>
      <c r="B1057" s="319"/>
      <c r="C1057" s="703" t="s">
        <v>1190</v>
      </c>
      <c r="D1057" s="703"/>
      <c r="E1057" s="703"/>
      <c r="F1057" s="322"/>
      <c r="G1057" s="322"/>
      <c r="H1057" s="322"/>
    </row>
    <row r="1058" spans="1:8">
      <c r="A1058" s="688" t="s">
        <v>1191</v>
      </c>
      <c r="B1058" s="689"/>
      <c r="C1058" s="689"/>
      <c r="D1058" s="689"/>
      <c r="E1058" s="689"/>
      <c r="F1058" s="689"/>
      <c r="G1058" s="689"/>
      <c r="H1058" s="690"/>
    </row>
    <row r="1059" spans="1:8">
      <c r="A1059" s="364"/>
      <c r="B1059" s="692" t="s">
        <v>1099</v>
      </c>
      <c r="C1059" s="689"/>
      <c r="D1059" s="689"/>
      <c r="E1059" s="689"/>
      <c r="F1059" s="693"/>
      <c r="G1059" s="693"/>
      <c r="H1059" s="694"/>
    </row>
    <row r="1060" spans="1:8" ht="50.25" customHeight="1">
      <c r="A1060" s="364"/>
      <c r="B1060" s="319"/>
      <c r="C1060" s="691" t="s">
        <v>1192</v>
      </c>
      <c r="D1060" s="691"/>
      <c r="E1060" s="691"/>
      <c r="F1060" s="314"/>
      <c r="G1060" s="314"/>
      <c r="H1060" s="314"/>
    </row>
    <row r="1061" spans="1:8" ht="50.25" customHeight="1">
      <c r="A1061" s="364"/>
      <c r="B1061" s="319"/>
      <c r="C1061" s="691" t="s">
        <v>1193</v>
      </c>
      <c r="D1061" s="691"/>
      <c r="E1061" s="691"/>
      <c r="F1061" s="314"/>
      <c r="G1061" s="314"/>
      <c r="H1061" s="314"/>
    </row>
    <row r="1062" spans="1:8" ht="58.5" customHeight="1">
      <c r="A1062" s="364"/>
      <c r="B1062" s="319"/>
      <c r="C1062" s="691" t="s">
        <v>1194</v>
      </c>
      <c r="D1062" s="691"/>
      <c r="E1062" s="691"/>
      <c r="F1062" s="314"/>
      <c r="G1062" s="314"/>
      <c r="H1062" s="314"/>
    </row>
    <row r="1063" spans="1:8" ht="69" customHeight="1">
      <c r="A1063" s="364"/>
      <c r="B1063" s="319"/>
      <c r="C1063" s="691" t="s">
        <v>1195</v>
      </c>
      <c r="D1063" s="691"/>
      <c r="E1063" s="691"/>
      <c r="F1063" s="314"/>
      <c r="G1063" s="314"/>
      <c r="H1063" s="314"/>
    </row>
    <row r="1064" spans="1:8" ht="72.75" customHeight="1">
      <c r="A1064" s="364"/>
      <c r="B1064" s="319"/>
      <c r="C1064" s="691" t="s">
        <v>1196</v>
      </c>
      <c r="D1064" s="691"/>
      <c r="E1064" s="691"/>
      <c r="F1064" s="314"/>
      <c r="G1064" s="314"/>
      <c r="H1064" s="314"/>
    </row>
    <row r="1065" spans="1:8" ht="48.75" customHeight="1">
      <c r="A1065" s="364"/>
      <c r="B1065" s="319"/>
      <c r="C1065" s="691" t="s">
        <v>1197</v>
      </c>
      <c r="D1065" s="691"/>
      <c r="E1065" s="691"/>
      <c r="F1065" s="314"/>
      <c r="G1065" s="314"/>
      <c r="H1065" s="314"/>
    </row>
    <row r="1066" spans="1:8" ht="71.25" customHeight="1">
      <c r="A1066" s="364"/>
      <c r="B1066" s="319"/>
      <c r="C1066" s="691" t="s">
        <v>1198</v>
      </c>
      <c r="D1066" s="691"/>
      <c r="E1066" s="691"/>
      <c r="F1066" s="314"/>
      <c r="G1066" s="314"/>
      <c r="H1066" s="314"/>
    </row>
    <row r="1067" spans="1:8" ht="52.5" customHeight="1">
      <c r="A1067" s="364"/>
      <c r="B1067" s="319"/>
      <c r="C1067" s="691" t="s">
        <v>1199</v>
      </c>
      <c r="D1067" s="691"/>
      <c r="E1067" s="691"/>
      <c r="F1067" s="314"/>
      <c r="G1067" s="314"/>
      <c r="H1067" s="314"/>
    </row>
    <row r="1068" spans="1:8" ht="54" customHeight="1">
      <c r="A1068" s="364"/>
      <c r="B1068" s="319"/>
      <c r="C1068" s="691" t="s">
        <v>1200</v>
      </c>
      <c r="D1068" s="691"/>
      <c r="E1068" s="691"/>
      <c r="F1068" s="314"/>
      <c r="G1068" s="314"/>
      <c r="H1068" s="314"/>
    </row>
    <row r="1069" spans="1:8">
      <c r="A1069" s="364"/>
      <c r="B1069" s="692" t="s">
        <v>1117</v>
      </c>
      <c r="C1069" s="689"/>
      <c r="D1069" s="689"/>
      <c r="E1069" s="689"/>
      <c r="F1069" s="693"/>
      <c r="G1069" s="693"/>
      <c r="H1069" s="694"/>
    </row>
    <row r="1070" spans="1:8" ht="17.25" customHeight="1">
      <c r="A1070" s="364"/>
      <c r="B1070" s="319"/>
      <c r="C1070" s="705" t="s">
        <v>1201</v>
      </c>
      <c r="D1070" s="697"/>
      <c r="E1070" s="697"/>
      <c r="F1070" s="697"/>
      <c r="G1070" s="697"/>
      <c r="H1070" s="698"/>
    </row>
    <row r="1071" spans="1:8" ht="17.25" customHeight="1">
      <c r="A1071" s="364"/>
      <c r="B1071" s="319"/>
      <c r="C1071" s="352"/>
      <c r="D1071" s="705" t="s">
        <v>1202</v>
      </c>
      <c r="E1071" s="697"/>
      <c r="F1071" s="697"/>
      <c r="G1071" s="697"/>
      <c r="H1071" s="698"/>
    </row>
    <row r="1072" spans="1:8" ht="46.5" customHeight="1">
      <c r="A1072" s="364"/>
      <c r="B1072" s="319"/>
      <c r="C1072" s="352"/>
      <c r="D1072" s="706" t="s">
        <v>1203</v>
      </c>
      <c r="E1072" s="707"/>
      <c r="F1072" s="314"/>
      <c r="G1072" s="314"/>
      <c r="H1072" s="314"/>
    </row>
    <row r="1073" spans="1:8" ht="46.5" customHeight="1">
      <c r="A1073" s="364"/>
      <c r="B1073" s="319"/>
      <c r="C1073" s="352"/>
      <c r="D1073" s="706" t="s">
        <v>1204</v>
      </c>
      <c r="E1073" s="707"/>
      <c r="F1073" s="314"/>
      <c r="G1073" s="314"/>
      <c r="H1073" s="314"/>
    </row>
    <row r="1074" spans="1:8" ht="46.5" customHeight="1">
      <c r="A1074" s="364"/>
      <c r="B1074" s="319"/>
      <c r="C1074" s="352"/>
      <c r="D1074" s="706" t="s">
        <v>1205</v>
      </c>
      <c r="E1074" s="707"/>
      <c r="F1074" s="314"/>
      <c r="G1074" s="314"/>
      <c r="H1074" s="314"/>
    </row>
    <row r="1075" spans="1:8" ht="46.5" customHeight="1">
      <c r="A1075" s="364"/>
      <c r="B1075" s="319"/>
      <c r="C1075" s="352"/>
      <c r="D1075" s="706" t="s">
        <v>1206</v>
      </c>
      <c r="E1075" s="707"/>
      <c r="F1075" s="314"/>
      <c r="G1075" s="314"/>
      <c r="H1075" s="314"/>
    </row>
    <row r="1076" spans="1:8" ht="72" customHeight="1">
      <c r="A1076" s="364"/>
      <c r="B1076" s="319"/>
      <c r="C1076" s="352"/>
      <c r="D1076" s="706" t="s">
        <v>1207</v>
      </c>
      <c r="E1076" s="707"/>
      <c r="F1076" s="314"/>
      <c r="G1076" s="314"/>
      <c r="H1076" s="314"/>
    </row>
    <row r="1077" spans="1:8" ht="46.5" customHeight="1">
      <c r="A1077" s="364"/>
      <c r="B1077" s="319"/>
      <c r="C1077" s="352"/>
      <c r="D1077" s="706" t="s">
        <v>1208</v>
      </c>
      <c r="E1077" s="707"/>
      <c r="F1077" s="314"/>
      <c r="G1077" s="314"/>
      <c r="H1077" s="314"/>
    </row>
    <row r="1078" spans="1:8" ht="46.5" customHeight="1">
      <c r="A1078" s="364"/>
      <c r="B1078" s="319"/>
      <c r="C1078" s="352"/>
      <c r="D1078" s="706" t="s">
        <v>1209</v>
      </c>
      <c r="E1078" s="707"/>
      <c r="F1078" s="314"/>
      <c r="G1078" s="314"/>
      <c r="H1078" s="314"/>
    </row>
    <row r="1079" spans="1:8" ht="60.75" customHeight="1">
      <c r="A1079" s="364"/>
      <c r="B1079" s="319"/>
      <c r="C1079" s="352"/>
      <c r="D1079" s="706" t="s">
        <v>1210</v>
      </c>
      <c r="E1079" s="707"/>
      <c r="F1079" s="314"/>
      <c r="G1079" s="314"/>
      <c r="H1079" s="314"/>
    </row>
    <row r="1080" spans="1:8" ht="17.25" customHeight="1">
      <c r="A1080" s="364"/>
      <c r="B1080" s="319"/>
      <c r="C1080" s="352"/>
      <c r="D1080" s="705" t="s">
        <v>1211</v>
      </c>
      <c r="E1080" s="697"/>
      <c r="F1080" s="697"/>
      <c r="G1080" s="697"/>
      <c r="H1080" s="698"/>
    </row>
    <row r="1081" spans="1:8" ht="47.25" customHeight="1">
      <c r="A1081" s="364"/>
      <c r="B1081" s="319"/>
      <c r="C1081" s="352"/>
      <c r="D1081" s="706" t="s">
        <v>1615</v>
      </c>
      <c r="E1081" s="707"/>
      <c r="F1081" s="314"/>
      <c r="G1081" s="314"/>
      <c r="H1081" s="314"/>
    </row>
    <row r="1082" spans="1:8" ht="17.25" customHeight="1">
      <c r="A1082" s="364"/>
      <c r="B1082" s="319"/>
      <c r="C1082" s="352"/>
      <c r="D1082" s="695" t="s">
        <v>1212</v>
      </c>
      <c r="E1082" s="696"/>
      <c r="F1082" s="697"/>
      <c r="G1082" s="697"/>
      <c r="H1082" s="698"/>
    </row>
    <row r="1083" spans="1:8" ht="55.5" customHeight="1">
      <c r="A1083" s="364"/>
      <c r="B1083" s="319"/>
      <c r="C1083" s="352"/>
      <c r="D1083" s="704" t="s">
        <v>1213</v>
      </c>
      <c r="E1083" s="708"/>
      <c r="F1083" s="314"/>
      <c r="G1083" s="314"/>
      <c r="H1083" s="314"/>
    </row>
    <row r="1084" spans="1:8" ht="78" customHeight="1">
      <c r="A1084" s="364"/>
      <c r="B1084" s="319"/>
      <c r="C1084" s="352"/>
      <c r="D1084" s="704" t="s">
        <v>1214</v>
      </c>
      <c r="E1084" s="708"/>
      <c r="F1084" s="314"/>
      <c r="G1084" s="314"/>
      <c r="H1084" s="314"/>
    </row>
    <row r="1085" spans="1:8" ht="71.25" customHeight="1">
      <c r="A1085" s="364"/>
      <c r="B1085" s="319"/>
      <c r="C1085" s="352"/>
      <c r="D1085" s="704" t="s">
        <v>1215</v>
      </c>
      <c r="E1085" s="708"/>
      <c r="F1085" s="314"/>
      <c r="G1085" s="314"/>
      <c r="H1085" s="314"/>
    </row>
    <row r="1086" spans="1:8" ht="37.5" customHeight="1">
      <c r="A1086" s="364"/>
      <c r="B1086" s="319"/>
      <c r="C1086" s="352"/>
      <c r="D1086" s="704" t="s">
        <v>1216</v>
      </c>
      <c r="E1086" s="708"/>
      <c r="F1086" s="314"/>
      <c r="G1086" s="314"/>
      <c r="H1086" s="314"/>
    </row>
    <row r="1087" spans="1:8" ht="37.5" customHeight="1">
      <c r="A1087" s="364"/>
      <c r="B1087" s="319"/>
      <c r="C1087" s="352"/>
      <c r="D1087" s="704" t="s">
        <v>1217</v>
      </c>
      <c r="E1087" s="708"/>
      <c r="F1087" s="314"/>
      <c r="G1087" s="314"/>
      <c r="H1087" s="314"/>
    </row>
    <row r="1088" spans="1:8" ht="17.25" customHeight="1">
      <c r="A1088" s="364"/>
      <c r="B1088" s="319"/>
      <c r="C1088" s="705" t="s">
        <v>1218</v>
      </c>
      <c r="D1088" s="709"/>
      <c r="E1088" s="709"/>
      <c r="F1088" s="697"/>
      <c r="G1088" s="697"/>
      <c r="H1088" s="698"/>
    </row>
    <row r="1089" spans="1:8" ht="17.25" customHeight="1">
      <c r="A1089" s="364"/>
      <c r="B1089" s="319"/>
      <c r="C1089" s="352"/>
      <c r="D1089" s="705" t="s">
        <v>1219</v>
      </c>
      <c r="E1089" s="697"/>
      <c r="F1089" s="697"/>
      <c r="G1089" s="697"/>
      <c r="H1089" s="698"/>
    </row>
    <row r="1090" spans="1:8" ht="92.25" customHeight="1">
      <c r="A1090" s="364"/>
      <c r="B1090" s="319"/>
      <c r="C1090" s="352"/>
      <c r="D1090" s="699" t="s">
        <v>1220</v>
      </c>
      <c r="E1090" s="699"/>
      <c r="F1090" s="314"/>
      <c r="G1090" s="314"/>
      <c r="H1090" s="314"/>
    </row>
    <row r="1091" spans="1:8" ht="47.25" customHeight="1">
      <c r="A1091" s="364"/>
      <c r="B1091" s="319"/>
      <c r="C1091" s="352"/>
      <c r="D1091" s="699" t="s">
        <v>1221</v>
      </c>
      <c r="E1091" s="699"/>
      <c r="F1091" s="314"/>
      <c r="G1091" s="314"/>
      <c r="H1091" s="314"/>
    </row>
    <row r="1092" spans="1:8" ht="17.25" customHeight="1">
      <c r="A1092" s="364"/>
      <c r="B1092" s="319"/>
      <c r="C1092" s="352"/>
      <c r="D1092" s="705" t="s">
        <v>1222</v>
      </c>
      <c r="E1092" s="697"/>
      <c r="F1092" s="697"/>
      <c r="G1092" s="697"/>
      <c r="H1092" s="698"/>
    </row>
    <row r="1093" spans="1:8" ht="50.25" customHeight="1">
      <c r="A1093" s="364"/>
      <c r="B1093" s="319"/>
      <c r="C1093" s="352"/>
      <c r="D1093" s="706" t="s">
        <v>1613</v>
      </c>
      <c r="E1093" s="707"/>
      <c r="F1093" s="314"/>
      <c r="G1093" s="314"/>
      <c r="H1093" s="314"/>
    </row>
    <row r="1094" spans="1:8" ht="17.25" customHeight="1">
      <c r="A1094" s="364"/>
      <c r="B1094" s="319"/>
      <c r="C1094" s="352"/>
      <c r="D1094" s="705" t="s">
        <v>1223</v>
      </c>
      <c r="E1094" s="697"/>
      <c r="F1094" s="697"/>
      <c r="G1094" s="697"/>
      <c r="H1094" s="698"/>
    </row>
    <row r="1095" spans="1:8">
      <c r="A1095" s="364"/>
      <c r="B1095" s="319"/>
      <c r="C1095" s="352"/>
      <c r="D1095" s="706" t="s">
        <v>1614</v>
      </c>
      <c r="E1095" s="707"/>
      <c r="F1095" s="314"/>
      <c r="G1095" s="314"/>
      <c r="H1095" s="314"/>
    </row>
    <row r="1096" spans="1:8" ht="17.25" customHeight="1">
      <c r="A1096" s="364"/>
      <c r="B1096" s="319"/>
      <c r="C1096" s="352"/>
      <c r="D1096" s="705" t="s">
        <v>1224</v>
      </c>
      <c r="E1096" s="697"/>
      <c r="F1096" s="697"/>
      <c r="G1096" s="697"/>
      <c r="H1096" s="698"/>
    </row>
    <row r="1097" spans="1:8" ht="86.25" customHeight="1">
      <c r="A1097" s="364"/>
      <c r="B1097" s="319"/>
      <c r="C1097" s="352"/>
      <c r="D1097" s="699" t="s">
        <v>1225</v>
      </c>
      <c r="E1097" s="699"/>
      <c r="F1097" s="314"/>
      <c r="G1097" s="314"/>
      <c r="H1097" s="314"/>
    </row>
    <row r="1098" spans="1:8" ht="45.75" customHeight="1">
      <c r="A1098" s="364"/>
      <c r="B1098" s="319"/>
      <c r="C1098" s="352"/>
      <c r="D1098" s="699" t="s">
        <v>1226</v>
      </c>
      <c r="E1098" s="699"/>
      <c r="F1098" s="314"/>
      <c r="G1098" s="314"/>
      <c r="H1098" s="314"/>
    </row>
    <row r="1099" spans="1:8" ht="45.75" customHeight="1">
      <c r="A1099" s="364"/>
      <c r="B1099" s="319"/>
      <c r="C1099" s="352"/>
      <c r="D1099" s="699" t="s">
        <v>1227</v>
      </c>
      <c r="E1099" s="699"/>
      <c r="F1099" s="314"/>
      <c r="G1099" s="314"/>
      <c r="H1099" s="314"/>
    </row>
    <row r="1100" spans="1:8" ht="45.75" customHeight="1">
      <c r="A1100" s="364"/>
      <c r="B1100" s="319"/>
      <c r="C1100" s="352"/>
      <c r="D1100" s="699" t="s">
        <v>1228</v>
      </c>
      <c r="E1100" s="699"/>
      <c r="F1100" s="314"/>
      <c r="G1100" s="314"/>
      <c r="H1100" s="314"/>
    </row>
    <row r="1101" spans="1:8" ht="45.75" customHeight="1">
      <c r="A1101" s="364"/>
      <c r="B1101" s="319"/>
      <c r="C1101" s="352"/>
      <c r="D1101" s="699" t="s">
        <v>1229</v>
      </c>
      <c r="E1101" s="699"/>
      <c r="F1101" s="314"/>
      <c r="G1101" s="314"/>
      <c r="H1101" s="314"/>
    </row>
    <row r="1102" spans="1:8" ht="45.75" customHeight="1">
      <c r="A1102" s="364"/>
      <c r="B1102" s="319"/>
      <c r="C1102" s="352"/>
      <c r="D1102" s="699" t="s">
        <v>1230</v>
      </c>
      <c r="E1102" s="699"/>
      <c r="F1102" s="314"/>
      <c r="G1102" s="314"/>
      <c r="H1102" s="314"/>
    </row>
    <row r="1103" spans="1:8" ht="17.25" customHeight="1">
      <c r="A1103" s="364"/>
      <c r="B1103" s="319"/>
      <c r="C1103" s="352"/>
      <c r="D1103" s="695" t="s">
        <v>1231</v>
      </c>
      <c r="E1103" s="696"/>
      <c r="F1103" s="697"/>
      <c r="G1103" s="697"/>
      <c r="H1103" s="698"/>
    </row>
    <row r="1104" spans="1:8" ht="86.25" customHeight="1">
      <c r="A1104" s="364"/>
      <c r="B1104" s="319"/>
      <c r="C1104" s="352"/>
      <c r="D1104" s="699" t="s">
        <v>1232</v>
      </c>
      <c r="E1104" s="699"/>
      <c r="F1104" s="314"/>
      <c r="G1104" s="314"/>
      <c r="H1104" s="314"/>
    </row>
    <row r="1105" spans="1:8" ht="63" customHeight="1">
      <c r="A1105" s="364"/>
      <c r="B1105" s="319"/>
      <c r="C1105" s="352"/>
      <c r="D1105" s="702" t="s">
        <v>1233</v>
      </c>
      <c r="E1105" s="702"/>
      <c r="F1105" s="322"/>
      <c r="G1105" s="322"/>
      <c r="H1105" s="322"/>
    </row>
    <row r="1106" spans="1:8">
      <c r="A1106" s="688" t="s">
        <v>1234</v>
      </c>
      <c r="B1106" s="689"/>
      <c r="C1106" s="689"/>
      <c r="D1106" s="689"/>
      <c r="E1106" s="689"/>
      <c r="F1106" s="689"/>
      <c r="G1106" s="689"/>
      <c r="H1106" s="690"/>
    </row>
    <row r="1107" spans="1:8">
      <c r="A1107" s="364"/>
      <c r="B1107" s="692" t="s">
        <v>1235</v>
      </c>
      <c r="C1107" s="689"/>
      <c r="D1107" s="689"/>
      <c r="E1107" s="689"/>
      <c r="F1107" s="693"/>
      <c r="G1107" s="693"/>
      <c r="H1107" s="694"/>
    </row>
    <row r="1108" spans="1:8" ht="57" customHeight="1">
      <c r="A1108" s="364"/>
      <c r="B1108" s="286"/>
      <c r="C1108" s="691" t="s">
        <v>1616</v>
      </c>
      <c r="D1108" s="691"/>
      <c r="E1108" s="691"/>
      <c r="F1108" s="314"/>
      <c r="G1108" s="314"/>
      <c r="H1108" s="314"/>
    </row>
    <row r="1109" spans="1:8">
      <c r="A1109" s="364"/>
      <c r="B1109" s="692" t="s">
        <v>1236</v>
      </c>
      <c r="C1109" s="689"/>
      <c r="D1109" s="689"/>
      <c r="E1109" s="689"/>
      <c r="F1109" s="693"/>
      <c r="G1109" s="693"/>
      <c r="H1109" s="694"/>
    </row>
    <row r="1110" spans="1:8" ht="74.25" customHeight="1">
      <c r="A1110" s="364"/>
      <c r="B1110" s="286"/>
      <c r="C1110" s="691" t="s">
        <v>1617</v>
      </c>
      <c r="D1110" s="691"/>
      <c r="E1110" s="691"/>
      <c r="F1110" s="314"/>
      <c r="G1110" s="314"/>
      <c r="H1110" s="314"/>
    </row>
    <row r="1111" spans="1:8">
      <c r="A1111" s="364"/>
      <c r="B1111" s="692" t="s">
        <v>1237</v>
      </c>
      <c r="C1111" s="689"/>
      <c r="D1111" s="689"/>
      <c r="E1111" s="689"/>
      <c r="F1111" s="693"/>
      <c r="G1111" s="693"/>
      <c r="H1111" s="694"/>
    </row>
    <row r="1112" spans="1:8" ht="71.25" customHeight="1">
      <c r="A1112" s="364"/>
      <c r="B1112" s="319"/>
      <c r="C1112" s="691" t="s">
        <v>1238</v>
      </c>
      <c r="D1112" s="691"/>
      <c r="E1112" s="691"/>
      <c r="F1112" s="314"/>
      <c r="G1112" s="314"/>
      <c r="H1112" s="314"/>
    </row>
    <row r="1113" spans="1:8" ht="46.5" customHeight="1">
      <c r="A1113" s="364"/>
      <c r="B1113" s="319"/>
      <c r="C1113" s="691" t="s">
        <v>1239</v>
      </c>
      <c r="D1113" s="691"/>
      <c r="E1113" s="691"/>
      <c r="F1113" s="314"/>
      <c r="G1113" s="314"/>
      <c r="H1113" s="314"/>
    </row>
    <row r="1114" spans="1:8" ht="33.75" customHeight="1">
      <c r="A1114" s="364"/>
      <c r="B1114" s="319"/>
      <c r="C1114" s="691" t="s">
        <v>1240</v>
      </c>
      <c r="D1114" s="691"/>
      <c r="E1114" s="691"/>
      <c r="F1114" s="314"/>
      <c r="G1114" s="314"/>
      <c r="H1114" s="314"/>
    </row>
    <row r="1115" spans="1:8" ht="47.25" customHeight="1">
      <c r="A1115" s="364"/>
      <c r="B1115" s="319"/>
      <c r="C1115" s="691" t="s">
        <v>1241</v>
      </c>
      <c r="D1115" s="691"/>
      <c r="E1115" s="691"/>
      <c r="F1115" s="314"/>
      <c r="G1115" s="314"/>
      <c r="H1115" s="314"/>
    </row>
    <row r="1116" spans="1:8" ht="46.5" customHeight="1">
      <c r="A1116" s="364"/>
      <c r="B1116" s="319"/>
      <c r="C1116" s="691" t="s">
        <v>1242</v>
      </c>
      <c r="D1116" s="691"/>
      <c r="E1116" s="691"/>
      <c r="F1116" s="314"/>
      <c r="G1116" s="314"/>
      <c r="H1116" s="314"/>
    </row>
    <row r="1117" spans="1:8" ht="85.5" customHeight="1">
      <c r="A1117" s="364"/>
      <c r="B1117" s="319"/>
      <c r="C1117" s="691" t="s">
        <v>1243</v>
      </c>
      <c r="D1117" s="691"/>
      <c r="E1117" s="691"/>
      <c r="F1117" s="314"/>
      <c r="G1117" s="314"/>
      <c r="H1117" s="314"/>
    </row>
    <row r="1118" spans="1:8" ht="131.25" customHeight="1">
      <c r="A1118" s="364"/>
      <c r="B1118" s="319"/>
      <c r="C1118" s="691" t="s">
        <v>1244</v>
      </c>
      <c r="D1118" s="691"/>
      <c r="E1118" s="691"/>
      <c r="F1118" s="314"/>
      <c r="G1118" s="314"/>
      <c r="H1118" s="314"/>
    </row>
    <row r="1119" spans="1:8" ht="51" customHeight="1">
      <c r="A1119" s="364"/>
      <c r="B1119" s="319"/>
      <c r="C1119" s="691" t="s">
        <v>1245</v>
      </c>
      <c r="D1119" s="691"/>
      <c r="E1119" s="691"/>
      <c r="F1119" s="314"/>
      <c r="G1119" s="314"/>
      <c r="H1119" s="314"/>
    </row>
    <row r="1120" spans="1:8" ht="54.75" customHeight="1">
      <c r="A1120" s="364"/>
      <c r="B1120" s="319"/>
      <c r="C1120" s="703" t="s">
        <v>1246</v>
      </c>
      <c r="D1120" s="703"/>
      <c r="E1120" s="703"/>
      <c r="F1120" s="322"/>
      <c r="G1120" s="322"/>
      <c r="H1120" s="322"/>
    </row>
    <row r="1121" spans="1:8">
      <c r="A1121" s="318" t="s">
        <v>1247</v>
      </c>
      <c r="B1121" s="284"/>
      <c r="C1121" s="284"/>
      <c r="D1121" s="284"/>
      <c r="E1121" s="284"/>
      <c r="F1121" s="284"/>
      <c r="G1121" s="284"/>
      <c r="H1121" s="363"/>
    </row>
    <row r="1122" spans="1:8">
      <c r="A1122" s="364"/>
      <c r="B1122" s="692" t="s">
        <v>1235</v>
      </c>
      <c r="C1122" s="689"/>
      <c r="D1122" s="689"/>
      <c r="E1122" s="689"/>
      <c r="F1122" s="693"/>
      <c r="G1122" s="693"/>
      <c r="H1122" s="694"/>
    </row>
    <row r="1123" spans="1:8" ht="60.75" customHeight="1">
      <c r="A1123" s="364"/>
      <c r="C1123" s="691" t="s">
        <v>1636</v>
      </c>
      <c r="D1123" s="691"/>
      <c r="E1123" s="704"/>
      <c r="F1123" s="314"/>
      <c r="G1123" s="314"/>
      <c r="H1123" s="314"/>
    </row>
    <row r="1124" spans="1:8">
      <c r="A1124" s="364"/>
      <c r="B1124" s="692" t="s">
        <v>1236</v>
      </c>
      <c r="C1124" s="689"/>
      <c r="D1124" s="689"/>
      <c r="E1124" s="689"/>
      <c r="F1124" s="693"/>
      <c r="G1124" s="693"/>
      <c r="H1124" s="694"/>
    </row>
    <row r="1125" spans="1:8" ht="75.75" customHeight="1">
      <c r="A1125" s="364"/>
      <c r="B1125" s="319"/>
      <c r="C1125" s="691" t="s">
        <v>1248</v>
      </c>
      <c r="D1125" s="691"/>
      <c r="E1125" s="704"/>
      <c r="F1125" s="314"/>
      <c r="G1125" s="314"/>
      <c r="H1125" s="314"/>
    </row>
    <row r="1126" spans="1:8" ht="78" customHeight="1">
      <c r="A1126" s="364"/>
      <c r="B1126" s="319"/>
      <c r="C1126" s="691" t="s">
        <v>1249</v>
      </c>
      <c r="D1126" s="691"/>
      <c r="E1126" s="704"/>
      <c r="F1126" s="314"/>
      <c r="G1126" s="314"/>
      <c r="H1126" s="314"/>
    </row>
    <row r="1127" spans="1:8">
      <c r="A1127" s="364"/>
      <c r="B1127" s="692" t="s">
        <v>1237</v>
      </c>
      <c r="C1127" s="689"/>
      <c r="D1127" s="689"/>
      <c r="E1127" s="689"/>
      <c r="F1127" s="693"/>
      <c r="G1127" s="693"/>
      <c r="H1127" s="694"/>
    </row>
    <row r="1128" spans="1:8" ht="17.25" customHeight="1">
      <c r="A1128" s="364"/>
      <c r="B1128" s="319"/>
      <c r="C1128" s="695" t="s">
        <v>1250</v>
      </c>
      <c r="D1128" s="696"/>
      <c r="E1128" s="696"/>
      <c r="F1128" s="697"/>
      <c r="G1128" s="697"/>
      <c r="H1128" s="698"/>
    </row>
    <row r="1129" spans="1:8" ht="74.25" customHeight="1">
      <c r="A1129" s="364"/>
      <c r="B1129" s="319"/>
      <c r="C1129" s="699" t="s">
        <v>1618</v>
      </c>
      <c r="D1129" s="699"/>
      <c r="E1129" s="699"/>
      <c r="F1129" s="314"/>
      <c r="G1129" s="314"/>
      <c r="H1129" s="314"/>
    </row>
    <row r="1130" spans="1:8" ht="17.25" customHeight="1">
      <c r="A1130" s="364"/>
      <c r="B1130" s="319"/>
      <c r="C1130" s="700" t="s">
        <v>1251</v>
      </c>
      <c r="D1130" s="701"/>
      <c r="E1130" s="701"/>
      <c r="F1130" s="697"/>
      <c r="G1130" s="697"/>
      <c r="H1130" s="698"/>
    </row>
    <row r="1131" spans="1:8" ht="56.25" customHeight="1">
      <c r="A1131" s="364"/>
      <c r="B1131" s="319"/>
      <c r="C1131" s="699" t="s">
        <v>1252</v>
      </c>
      <c r="D1131" s="699"/>
      <c r="E1131" s="699"/>
      <c r="F1131" s="314"/>
      <c r="G1131" s="314"/>
      <c r="H1131" s="314"/>
    </row>
    <row r="1132" spans="1:8" ht="76.5" customHeight="1">
      <c r="A1132" s="364"/>
      <c r="B1132" s="319"/>
      <c r="C1132" s="699" t="s">
        <v>1253</v>
      </c>
      <c r="D1132" s="699"/>
      <c r="E1132" s="699"/>
      <c r="F1132" s="314"/>
      <c r="G1132" s="314"/>
      <c r="H1132" s="314"/>
    </row>
    <row r="1133" spans="1:8" ht="17.25" customHeight="1">
      <c r="A1133" s="364"/>
      <c r="B1133" s="319"/>
      <c r="C1133" s="700" t="s">
        <v>1254</v>
      </c>
      <c r="D1133" s="701"/>
      <c r="E1133" s="701"/>
      <c r="F1133" s="697"/>
      <c r="G1133" s="697"/>
      <c r="H1133" s="698"/>
    </row>
    <row r="1134" spans="1:8" ht="39" customHeight="1">
      <c r="A1134" s="364"/>
      <c r="B1134" s="319"/>
      <c r="C1134" s="699" t="s">
        <v>1255</v>
      </c>
      <c r="D1134" s="699"/>
      <c r="E1134" s="699"/>
      <c r="F1134" s="314"/>
      <c r="G1134" s="314"/>
      <c r="H1134" s="314"/>
    </row>
    <row r="1135" spans="1:8" ht="72" customHeight="1">
      <c r="A1135" s="364"/>
      <c r="B1135" s="319"/>
      <c r="C1135" s="699" t="s">
        <v>1256</v>
      </c>
      <c r="D1135" s="699"/>
      <c r="E1135" s="699"/>
      <c r="F1135" s="314"/>
      <c r="G1135" s="314"/>
      <c r="H1135" s="314"/>
    </row>
    <row r="1136" spans="1:8" ht="58.5" customHeight="1">
      <c r="A1136" s="364"/>
      <c r="B1136" s="319"/>
      <c r="C1136" s="699" t="s">
        <v>1257</v>
      </c>
      <c r="D1136" s="699"/>
      <c r="E1136" s="699"/>
      <c r="F1136" s="314"/>
      <c r="G1136" s="314"/>
      <c r="H1136" s="314"/>
    </row>
    <row r="1137" spans="1:8" ht="17.25" customHeight="1">
      <c r="A1137" s="364"/>
      <c r="B1137" s="319"/>
      <c r="C1137" s="700" t="s">
        <v>1258</v>
      </c>
      <c r="D1137" s="701"/>
      <c r="E1137" s="701"/>
      <c r="F1137" s="697"/>
      <c r="G1137" s="697"/>
      <c r="H1137" s="698"/>
    </row>
    <row r="1138" spans="1:8" ht="93.75" customHeight="1">
      <c r="A1138" s="364"/>
      <c r="B1138" s="319"/>
      <c r="C1138" s="699" t="s">
        <v>1637</v>
      </c>
      <c r="D1138" s="699"/>
      <c r="E1138" s="699"/>
      <c r="F1138" s="314"/>
      <c r="G1138" s="314"/>
      <c r="H1138" s="314"/>
    </row>
    <row r="1139" spans="1:8" ht="79.5" customHeight="1">
      <c r="A1139" s="364"/>
      <c r="B1139" s="319"/>
      <c r="C1139" s="699" t="s">
        <v>1259</v>
      </c>
      <c r="D1139" s="699"/>
      <c r="E1139" s="699"/>
      <c r="F1139" s="314"/>
      <c r="G1139" s="314"/>
      <c r="H1139" s="314"/>
    </row>
    <row r="1140" spans="1:8" ht="80.25" customHeight="1">
      <c r="A1140" s="364"/>
      <c r="B1140" s="319"/>
      <c r="C1140" s="702" t="s">
        <v>1260</v>
      </c>
      <c r="D1140" s="702"/>
      <c r="E1140" s="702"/>
      <c r="F1140" s="322"/>
      <c r="G1140" s="322"/>
      <c r="H1140" s="322"/>
    </row>
    <row r="1141" spans="1:8">
      <c r="A1141" s="688" t="s">
        <v>1261</v>
      </c>
      <c r="B1141" s="689"/>
      <c r="C1141" s="689"/>
      <c r="D1141" s="689"/>
      <c r="E1141" s="689"/>
      <c r="F1141" s="689"/>
      <c r="G1141" s="689"/>
      <c r="H1141" s="690"/>
    </row>
    <row r="1142" spans="1:8" ht="139.5" customHeight="1">
      <c r="A1142" s="364"/>
      <c r="B1142" s="691" t="s">
        <v>1262</v>
      </c>
      <c r="C1142" s="691"/>
      <c r="D1142" s="691"/>
      <c r="E1142" s="691"/>
      <c r="F1142" s="282"/>
      <c r="G1142" s="282"/>
      <c r="H1142" s="282"/>
    </row>
    <row r="1143" spans="1:8">
      <c r="A1143" s="364"/>
      <c r="B1143" s="692" t="s">
        <v>1235</v>
      </c>
      <c r="C1143" s="689"/>
      <c r="D1143" s="689"/>
      <c r="E1143" s="689"/>
      <c r="F1143" s="693"/>
      <c r="G1143" s="693"/>
      <c r="H1143" s="694"/>
    </row>
    <row r="1144" spans="1:8">
      <c r="A1144" s="364"/>
      <c r="B1144" s="691" t="s">
        <v>1263</v>
      </c>
      <c r="C1144" s="691"/>
      <c r="D1144" s="691"/>
      <c r="E1144" s="691"/>
      <c r="F1144" s="282"/>
      <c r="G1144" s="282"/>
      <c r="H1144" s="282"/>
    </row>
    <row r="1145" spans="1:8">
      <c r="A1145" s="364"/>
      <c r="B1145" s="692" t="s">
        <v>1236</v>
      </c>
      <c r="C1145" s="689"/>
      <c r="D1145" s="689"/>
      <c r="E1145" s="689"/>
      <c r="F1145" s="693"/>
      <c r="G1145" s="693"/>
      <c r="H1145" s="694"/>
    </row>
    <row r="1146" spans="1:8" ht="66.75" customHeight="1">
      <c r="A1146" s="364"/>
      <c r="B1146" s="691" t="s">
        <v>1264</v>
      </c>
      <c r="C1146" s="691"/>
      <c r="D1146" s="691"/>
      <c r="E1146" s="691"/>
      <c r="F1146" s="282"/>
      <c r="G1146" s="282"/>
      <c r="H1146" s="282"/>
    </row>
    <row r="1147" spans="1:8">
      <c r="A1147" s="364"/>
      <c r="B1147" s="692" t="s">
        <v>1237</v>
      </c>
      <c r="C1147" s="689"/>
      <c r="D1147" s="689"/>
      <c r="E1147" s="689"/>
      <c r="F1147" s="693"/>
      <c r="G1147" s="693"/>
      <c r="H1147" s="694"/>
    </row>
    <row r="1148" spans="1:8" ht="51" customHeight="1">
      <c r="A1148" s="364"/>
      <c r="B1148" s="319"/>
      <c r="C1148" s="691" t="s">
        <v>1265</v>
      </c>
      <c r="D1148" s="691"/>
      <c r="E1148" s="691"/>
      <c r="F1148" s="314"/>
      <c r="G1148" s="314"/>
      <c r="H1148" s="314"/>
    </row>
    <row r="1149" spans="1:8" ht="53.25" customHeight="1">
      <c r="A1149" s="364"/>
      <c r="B1149" s="319"/>
      <c r="C1149" s="691" t="s">
        <v>1266</v>
      </c>
      <c r="D1149" s="691"/>
      <c r="E1149" s="691"/>
      <c r="F1149" s="314"/>
      <c r="G1149" s="314"/>
      <c r="H1149" s="314"/>
    </row>
    <row r="1150" spans="1:8" ht="62.25" customHeight="1">
      <c r="A1150" s="364"/>
      <c r="B1150" s="324"/>
      <c r="C1150" s="691" t="s">
        <v>1267</v>
      </c>
      <c r="D1150" s="691"/>
      <c r="E1150" s="691"/>
      <c r="F1150" s="314"/>
      <c r="G1150" s="314"/>
      <c r="H1150" s="314"/>
    </row>
  </sheetData>
  <mergeCells count="1095">
    <mergeCell ref="B560:E560"/>
    <mergeCell ref="D621:E621"/>
    <mergeCell ref="D622:E622"/>
    <mergeCell ref="B625:E625"/>
    <mergeCell ref="B624:H624"/>
    <mergeCell ref="C768:E768"/>
    <mergeCell ref="C769:E769"/>
    <mergeCell ref="C770:E770"/>
    <mergeCell ref="B776:H776"/>
    <mergeCell ref="C777:E777"/>
    <mergeCell ref="B1107:H1107"/>
    <mergeCell ref="C955:E955"/>
    <mergeCell ref="C956:H956"/>
    <mergeCell ref="C957:E957"/>
    <mergeCell ref="C958:E958"/>
    <mergeCell ref="B683:E683"/>
    <mergeCell ref="B1015:H1015"/>
    <mergeCell ref="C1052:E1052"/>
    <mergeCell ref="C1053:E1053"/>
    <mergeCell ref="D1096:H1096"/>
    <mergeCell ref="C629:E629"/>
    <mergeCell ref="C631:E631"/>
    <mergeCell ref="D1098:E1098"/>
    <mergeCell ref="D1099:E1099"/>
    <mergeCell ref="A1106:H1106"/>
    <mergeCell ref="D1097:E1097"/>
    <mergeCell ref="B879:H879"/>
    <mergeCell ref="C880:E880"/>
    <mergeCell ref="C881:E881"/>
    <mergeCell ref="D639:E639"/>
    <mergeCell ref="D640:E640"/>
    <mergeCell ref="B642:H642"/>
    <mergeCell ref="C643:E643"/>
    <mergeCell ref="B647:H647"/>
    <mergeCell ref="C648:E648"/>
    <mergeCell ref="D649:E649"/>
    <mergeCell ref="D650:E650"/>
    <mergeCell ref="D651:E651"/>
    <mergeCell ref="D652:E652"/>
    <mergeCell ref="D636:E636"/>
    <mergeCell ref="D637:E637"/>
    <mergeCell ref="B515:E515"/>
    <mergeCell ref="B516:E516"/>
    <mergeCell ref="B518:E518"/>
    <mergeCell ref="B519:E519"/>
    <mergeCell ref="B520:E520"/>
    <mergeCell ref="B521:E521"/>
    <mergeCell ref="B528:E528"/>
    <mergeCell ref="B529:E529"/>
    <mergeCell ref="C536:E536"/>
    <mergeCell ref="C537:E537"/>
    <mergeCell ref="B538:E538"/>
    <mergeCell ref="C539:E539"/>
    <mergeCell ref="C540:E540"/>
    <mergeCell ref="C541:E541"/>
    <mergeCell ref="B530:E530"/>
    <mergeCell ref="B531:E531"/>
    <mergeCell ref="C573:E573"/>
    <mergeCell ref="C574:E574"/>
    <mergeCell ref="C575:F575"/>
    <mergeCell ref="C576:E576"/>
    <mergeCell ref="B533:E533"/>
    <mergeCell ref="C534:E534"/>
    <mergeCell ref="C535:E535"/>
    <mergeCell ref="D221:E221"/>
    <mergeCell ref="D222:E222"/>
    <mergeCell ref="C223:H223"/>
    <mergeCell ref="D224:E224"/>
    <mergeCell ref="C225:H225"/>
    <mergeCell ref="D226:E226"/>
    <mergeCell ref="C112:H112"/>
    <mergeCell ref="C113:E113"/>
    <mergeCell ref="C114:E114"/>
    <mergeCell ref="C115:H115"/>
    <mergeCell ref="C116:E116"/>
    <mergeCell ref="C117:E117"/>
    <mergeCell ref="D150:E150"/>
    <mergeCell ref="D151:E151"/>
    <mergeCell ref="D152:E152"/>
    <mergeCell ref="C142:E142"/>
    <mergeCell ref="C143:E143"/>
    <mergeCell ref="D148:E148"/>
    <mergeCell ref="D149:E149"/>
    <mergeCell ref="B144:H144"/>
    <mergeCell ref="C145:H145"/>
    <mergeCell ref="D146:H146"/>
    <mergeCell ref="D147:E147"/>
    <mergeCell ref="D168:E168"/>
    <mergeCell ref="D169:E169"/>
    <mergeCell ref="D170:E170"/>
    <mergeCell ref="D171:E171"/>
    <mergeCell ref="D172:E172"/>
    <mergeCell ref="D173:E173"/>
    <mergeCell ref="D162:E162"/>
    <mergeCell ref="D163:E163"/>
    <mergeCell ref="D164:E164"/>
    <mergeCell ref="C28:E28"/>
    <mergeCell ref="C29:E29"/>
    <mergeCell ref="C30:H30"/>
    <mergeCell ref="C31:E31"/>
    <mergeCell ref="C32:H32"/>
    <mergeCell ref="C33:E33"/>
    <mergeCell ref="C22:E22"/>
    <mergeCell ref="C23:E23"/>
    <mergeCell ref="C24:E24"/>
    <mergeCell ref="C25:H25"/>
    <mergeCell ref="C26:E26"/>
    <mergeCell ref="C27:H27"/>
    <mergeCell ref="G1:H1"/>
    <mergeCell ref="G2:H2"/>
    <mergeCell ref="A4:H4"/>
    <mergeCell ref="A6:H6"/>
    <mergeCell ref="A8:H9"/>
    <mergeCell ref="B14:H14"/>
    <mergeCell ref="C15:E15"/>
    <mergeCell ref="C16:E16"/>
    <mergeCell ref="B17:H17"/>
    <mergeCell ref="C18:E18"/>
    <mergeCell ref="C19:E19"/>
    <mergeCell ref="C21:H21"/>
    <mergeCell ref="C46:H46"/>
    <mergeCell ref="C47:E47"/>
    <mergeCell ref="C48:E48"/>
    <mergeCell ref="C49:E49"/>
    <mergeCell ref="C50:H50"/>
    <mergeCell ref="C51:E51"/>
    <mergeCell ref="C40:H40"/>
    <mergeCell ref="C41:E41"/>
    <mergeCell ref="C42:H42"/>
    <mergeCell ref="C43:E43"/>
    <mergeCell ref="C44:H44"/>
    <mergeCell ref="C45:E45"/>
    <mergeCell ref="B34:H34"/>
    <mergeCell ref="C35:H35"/>
    <mergeCell ref="C36:E36"/>
    <mergeCell ref="C37:E37"/>
    <mergeCell ref="C38:H38"/>
    <mergeCell ref="C39:E39"/>
    <mergeCell ref="C64:E64"/>
    <mergeCell ref="C65:E65"/>
    <mergeCell ref="C66:E66"/>
    <mergeCell ref="C67:E67"/>
    <mergeCell ref="C68:E68"/>
    <mergeCell ref="C69:E69"/>
    <mergeCell ref="C58:E58"/>
    <mergeCell ref="C59:E59"/>
    <mergeCell ref="C60:E60"/>
    <mergeCell ref="C61:E61"/>
    <mergeCell ref="B62:H62"/>
    <mergeCell ref="C63:H63"/>
    <mergeCell ref="C52:E52"/>
    <mergeCell ref="C53:H53"/>
    <mergeCell ref="C54:E54"/>
    <mergeCell ref="C55:E55"/>
    <mergeCell ref="C56:E56"/>
    <mergeCell ref="B57:H57"/>
    <mergeCell ref="C81:H81"/>
    <mergeCell ref="C82:E82"/>
    <mergeCell ref="C83:E83"/>
    <mergeCell ref="C84:E84"/>
    <mergeCell ref="C85:E85"/>
    <mergeCell ref="C86:E86"/>
    <mergeCell ref="C76:H76"/>
    <mergeCell ref="C77:E77"/>
    <mergeCell ref="C78:E78"/>
    <mergeCell ref="C79:E79"/>
    <mergeCell ref="C80:E80"/>
    <mergeCell ref="C70:H70"/>
    <mergeCell ref="C71:E71"/>
    <mergeCell ref="C72:E72"/>
    <mergeCell ref="C73:E73"/>
    <mergeCell ref="C74:E74"/>
    <mergeCell ref="C75:E75"/>
    <mergeCell ref="C101:E101"/>
    <mergeCell ref="C87:E87"/>
    <mergeCell ref="C88:H88"/>
    <mergeCell ref="C89:E89"/>
    <mergeCell ref="C90:E90"/>
    <mergeCell ref="C91:E91"/>
    <mergeCell ref="C92:H92"/>
    <mergeCell ref="C93:E93"/>
    <mergeCell ref="C94:E94"/>
    <mergeCell ref="C95:E95"/>
    <mergeCell ref="C96:E96"/>
    <mergeCell ref="C97:E97"/>
    <mergeCell ref="C98:E98"/>
    <mergeCell ref="C99:H99"/>
    <mergeCell ref="C100:E100"/>
    <mergeCell ref="C102:E102"/>
    <mergeCell ref="C103:E103"/>
    <mergeCell ref="C104:H104"/>
    <mergeCell ref="C105:E105"/>
    <mergeCell ref="C106:E106"/>
    <mergeCell ref="B107:H107"/>
    <mergeCell ref="C130:E130"/>
    <mergeCell ref="C131:E131"/>
    <mergeCell ref="C140:E140"/>
    <mergeCell ref="C141:E141"/>
    <mergeCell ref="C125:E125"/>
    <mergeCell ref="C126:E126"/>
    <mergeCell ref="C127:E127"/>
    <mergeCell ref="C132:E132"/>
    <mergeCell ref="C133:E133"/>
    <mergeCell ref="C128:E128"/>
    <mergeCell ref="B129:H129"/>
    <mergeCell ref="C118:E118"/>
    <mergeCell ref="B120:H120"/>
    <mergeCell ref="C121:E121"/>
    <mergeCell ref="C122:E122"/>
    <mergeCell ref="C123:E123"/>
    <mergeCell ref="C124:E124"/>
    <mergeCell ref="B136:H136"/>
    <mergeCell ref="C137:E137"/>
    <mergeCell ref="C138:E138"/>
    <mergeCell ref="C139:E139"/>
    <mergeCell ref="C108:H108"/>
    <mergeCell ref="C109:E109"/>
    <mergeCell ref="C110:E110"/>
    <mergeCell ref="C111:E111"/>
    <mergeCell ref="C134:E134"/>
    <mergeCell ref="C135:E135"/>
    <mergeCell ref="D165:E165"/>
    <mergeCell ref="D166:H166"/>
    <mergeCell ref="D167:E167"/>
    <mergeCell ref="D153:E153"/>
    <mergeCell ref="D154:E154"/>
    <mergeCell ref="D155:E155"/>
    <mergeCell ref="D156:E156"/>
    <mergeCell ref="D157:E157"/>
    <mergeCell ref="D158:E158"/>
    <mergeCell ref="D192:E192"/>
    <mergeCell ref="D193:E193"/>
    <mergeCell ref="D194:H194"/>
    <mergeCell ref="D195:E195"/>
    <mergeCell ref="D187:E187"/>
    <mergeCell ref="D188:E188"/>
    <mergeCell ref="D189:E189"/>
    <mergeCell ref="D190:E190"/>
    <mergeCell ref="D180:E180"/>
    <mergeCell ref="D185:E185"/>
    <mergeCell ref="D186:E186"/>
    <mergeCell ref="D183:E183"/>
    <mergeCell ref="D184:E184"/>
    <mergeCell ref="D191:E191"/>
    <mergeCell ref="D181:E181"/>
    <mergeCell ref="D182:E182"/>
    <mergeCell ref="D174:E174"/>
    <mergeCell ref="C175:H175"/>
    <mergeCell ref="D176:H176"/>
    <mergeCell ref="D177:E177"/>
    <mergeCell ref="D178:E178"/>
    <mergeCell ref="D179:E179"/>
    <mergeCell ref="D216:E216"/>
    <mergeCell ref="D217:E217"/>
    <mergeCell ref="D218:E218"/>
    <mergeCell ref="C219:H219"/>
    <mergeCell ref="D220:E220"/>
    <mergeCell ref="D197:E197"/>
    <mergeCell ref="D198:E198"/>
    <mergeCell ref="D201:E201"/>
    <mergeCell ref="D202:E202"/>
    <mergeCell ref="D203:E203"/>
    <mergeCell ref="D210:E210"/>
    <mergeCell ref="D211:E211"/>
    <mergeCell ref="D212:E212"/>
    <mergeCell ref="C213:H213"/>
    <mergeCell ref="D214:E214"/>
    <mergeCell ref="D215:E215"/>
    <mergeCell ref="D196:E196"/>
    <mergeCell ref="D205:E205"/>
    <mergeCell ref="D206:E206"/>
    <mergeCell ref="C207:H207"/>
    <mergeCell ref="D208:E208"/>
    <mergeCell ref="D209:E209"/>
    <mergeCell ref="C204:H204"/>
    <mergeCell ref="D199:E199"/>
    <mergeCell ref="C200:H200"/>
    <mergeCell ref="D239:E239"/>
    <mergeCell ref="D240:E240"/>
    <mergeCell ref="D241:E241"/>
    <mergeCell ref="D242:E242"/>
    <mergeCell ref="D243:E243"/>
    <mergeCell ref="C244:H244"/>
    <mergeCell ref="D233:E233"/>
    <mergeCell ref="C234:H234"/>
    <mergeCell ref="D235:E235"/>
    <mergeCell ref="D236:E236"/>
    <mergeCell ref="C237:H237"/>
    <mergeCell ref="D238:E238"/>
    <mergeCell ref="D227:E227"/>
    <mergeCell ref="D228:E228"/>
    <mergeCell ref="D229:E229"/>
    <mergeCell ref="C230:H230"/>
    <mergeCell ref="D231:E231"/>
    <mergeCell ref="D232:E232"/>
    <mergeCell ref="D257:E257"/>
    <mergeCell ref="C258:H258"/>
    <mergeCell ref="C259:E259"/>
    <mergeCell ref="C260:E260"/>
    <mergeCell ref="C261:E261"/>
    <mergeCell ref="C262:E262"/>
    <mergeCell ref="C251:H251"/>
    <mergeCell ref="D252:E252"/>
    <mergeCell ref="D253:E253"/>
    <mergeCell ref="C254:H254"/>
    <mergeCell ref="D255:E255"/>
    <mergeCell ref="D256:E256"/>
    <mergeCell ref="D245:E245"/>
    <mergeCell ref="D246:E246"/>
    <mergeCell ref="D247:E247"/>
    <mergeCell ref="C248:H248"/>
    <mergeCell ref="D249:E249"/>
    <mergeCell ref="D250:E250"/>
    <mergeCell ref="C275:H275"/>
    <mergeCell ref="C276:E276"/>
    <mergeCell ref="C277:E277"/>
    <mergeCell ref="C278:E278"/>
    <mergeCell ref="C279:E279"/>
    <mergeCell ref="A280:H280"/>
    <mergeCell ref="C269:E269"/>
    <mergeCell ref="C270:H270"/>
    <mergeCell ref="C271:E271"/>
    <mergeCell ref="C272:E272"/>
    <mergeCell ref="C273:E273"/>
    <mergeCell ref="C274:E274"/>
    <mergeCell ref="C263:H263"/>
    <mergeCell ref="C264:E264"/>
    <mergeCell ref="C265:E265"/>
    <mergeCell ref="C266:E266"/>
    <mergeCell ref="C267:E267"/>
    <mergeCell ref="C268:H268"/>
    <mergeCell ref="B293:H293"/>
    <mergeCell ref="C294:E294"/>
    <mergeCell ref="A295:H295"/>
    <mergeCell ref="B296:H296"/>
    <mergeCell ref="C297:H297"/>
    <mergeCell ref="C298:E298"/>
    <mergeCell ref="C287:E287"/>
    <mergeCell ref="B288:H288"/>
    <mergeCell ref="C289:E289"/>
    <mergeCell ref="C290:E290"/>
    <mergeCell ref="B291:H291"/>
    <mergeCell ref="C292:E292"/>
    <mergeCell ref="B281:H281"/>
    <mergeCell ref="C282:E282"/>
    <mergeCell ref="C283:E283"/>
    <mergeCell ref="C284:E284"/>
    <mergeCell ref="C285:E285"/>
    <mergeCell ref="C286:E286"/>
    <mergeCell ref="C311:E311"/>
    <mergeCell ref="C312:H312"/>
    <mergeCell ref="C313:E313"/>
    <mergeCell ref="C314:H314"/>
    <mergeCell ref="C315:E315"/>
    <mergeCell ref="C316:E316"/>
    <mergeCell ref="C305:E305"/>
    <mergeCell ref="C306:E306"/>
    <mergeCell ref="C307:H307"/>
    <mergeCell ref="C308:E308"/>
    <mergeCell ref="C309:H309"/>
    <mergeCell ref="C310:E310"/>
    <mergeCell ref="C299:E299"/>
    <mergeCell ref="C300:H300"/>
    <mergeCell ref="C301:E301"/>
    <mergeCell ref="C302:E302"/>
    <mergeCell ref="C303:E303"/>
    <mergeCell ref="C304:E304"/>
    <mergeCell ref="C329:E329"/>
    <mergeCell ref="C330:H330"/>
    <mergeCell ref="C331:E331"/>
    <mergeCell ref="C332:H332"/>
    <mergeCell ref="C333:E333"/>
    <mergeCell ref="C334:H334"/>
    <mergeCell ref="C323:H323"/>
    <mergeCell ref="C324:E324"/>
    <mergeCell ref="C325:E325"/>
    <mergeCell ref="C326:H326"/>
    <mergeCell ref="C327:E327"/>
    <mergeCell ref="C328:H328"/>
    <mergeCell ref="C317:H317"/>
    <mergeCell ref="C318:E318"/>
    <mergeCell ref="C319:E319"/>
    <mergeCell ref="C320:E320"/>
    <mergeCell ref="C321:H321"/>
    <mergeCell ref="C322:E322"/>
    <mergeCell ref="C347:E347"/>
    <mergeCell ref="C348:E348"/>
    <mergeCell ref="C349:H349"/>
    <mergeCell ref="C350:E350"/>
    <mergeCell ref="C351:E351"/>
    <mergeCell ref="C352:H352"/>
    <mergeCell ref="B341:H341"/>
    <mergeCell ref="C342:H342"/>
    <mergeCell ref="C343:E343"/>
    <mergeCell ref="C344:E344"/>
    <mergeCell ref="C345:H345"/>
    <mergeCell ref="C346:E346"/>
    <mergeCell ref="C335:E335"/>
    <mergeCell ref="C336:H336"/>
    <mergeCell ref="C337:E337"/>
    <mergeCell ref="C338:E338"/>
    <mergeCell ref="C339:H339"/>
    <mergeCell ref="C340:E340"/>
    <mergeCell ref="C369:E369"/>
    <mergeCell ref="C370:E370"/>
    <mergeCell ref="B371:H371"/>
    <mergeCell ref="C372:E372"/>
    <mergeCell ref="C373:E373"/>
    <mergeCell ref="B374:H374"/>
    <mergeCell ref="C363:E363"/>
    <mergeCell ref="C364:H364"/>
    <mergeCell ref="C365:E365"/>
    <mergeCell ref="C366:E366"/>
    <mergeCell ref="C367:E367"/>
    <mergeCell ref="C368:H368"/>
    <mergeCell ref="C353:E353"/>
    <mergeCell ref="C354:E354"/>
    <mergeCell ref="B355:H355"/>
    <mergeCell ref="C356:H356"/>
    <mergeCell ref="C361:E361"/>
    <mergeCell ref="C362:H362"/>
    <mergeCell ref="C357:E357"/>
    <mergeCell ref="C358:E358"/>
    <mergeCell ref="C359:H359"/>
    <mergeCell ref="C360:E360"/>
    <mergeCell ref="C387:E387"/>
    <mergeCell ref="C388:E388"/>
    <mergeCell ref="B389:H389"/>
    <mergeCell ref="C390:E390"/>
    <mergeCell ref="C391:E391"/>
    <mergeCell ref="C392:E392"/>
    <mergeCell ref="C381:E381"/>
    <mergeCell ref="C382:E382"/>
    <mergeCell ref="C383:E383"/>
    <mergeCell ref="C384:E384"/>
    <mergeCell ref="B385:H385"/>
    <mergeCell ref="C386:E386"/>
    <mergeCell ref="C375:E375"/>
    <mergeCell ref="A376:H376"/>
    <mergeCell ref="B377:H377"/>
    <mergeCell ref="C378:E378"/>
    <mergeCell ref="C379:E379"/>
    <mergeCell ref="C380:E380"/>
    <mergeCell ref="C404:E404"/>
    <mergeCell ref="C405:E405"/>
    <mergeCell ref="B406:H406"/>
    <mergeCell ref="C407:E407"/>
    <mergeCell ref="C408:E408"/>
    <mergeCell ref="C399:E399"/>
    <mergeCell ref="B400:H400"/>
    <mergeCell ref="C401:E401"/>
    <mergeCell ref="C402:E402"/>
    <mergeCell ref="C403:E403"/>
    <mergeCell ref="C393:E393"/>
    <mergeCell ref="C394:E394"/>
    <mergeCell ref="C395:E395"/>
    <mergeCell ref="C396:E396"/>
    <mergeCell ref="C397:E397"/>
    <mergeCell ref="C398:E398"/>
    <mergeCell ref="C421:E421"/>
    <mergeCell ref="C422:E422"/>
    <mergeCell ref="B423:H423"/>
    <mergeCell ref="C424:E424"/>
    <mergeCell ref="C425:E425"/>
    <mergeCell ref="C426:E426"/>
    <mergeCell ref="C415:E415"/>
    <mergeCell ref="B416:H416"/>
    <mergeCell ref="C417:E417"/>
    <mergeCell ref="B418:H418"/>
    <mergeCell ref="C419:E419"/>
    <mergeCell ref="C420:E420"/>
    <mergeCell ref="B409:H409"/>
    <mergeCell ref="C410:E410"/>
    <mergeCell ref="C411:E411"/>
    <mergeCell ref="C412:E412"/>
    <mergeCell ref="B413:H413"/>
    <mergeCell ref="C414:E414"/>
    <mergeCell ref="C439:E439"/>
    <mergeCell ref="C440:E440"/>
    <mergeCell ref="C441:E441"/>
    <mergeCell ref="C442:E442"/>
    <mergeCell ref="D447:E447"/>
    <mergeCell ref="D448:E448"/>
    <mergeCell ref="A433:H433"/>
    <mergeCell ref="B434:H434"/>
    <mergeCell ref="C435:E435"/>
    <mergeCell ref="C436:E436"/>
    <mergeCell ref="C437:E437"/>
    <mergeCell ref="C438:E438"/>
    <mergeCell ref="B427:H427"/>
    <mergeCell ref="C428:E428"/>
    <mergeCell ref="C429:E429"/>
    <mergeCell ref="C430:E430"/>
    <mergeCell ref="C431:E431"/>
    <mergeCell ref="C432:E432"/>
    <mergeCell ref="C461:E461"/>
    <mergeCell ref="C462:E462"/>
    <mergeCell ref="C463:E463"/>
    <mergeCell ref="B464:H464"/>
    <mergeCell ref="C465:E465"/>
    <mergeCell ref="C466:E466"/>
    <mergeCell ref="D451:E451"/>
    <mergeCell ref="C452:E452"/>
    <mergeCell ref="C453:E453"/>
    <mergeCell ref="C454:E454"/>
    <mergeCell ref="B455:H455"/>
    <mergeCell ref="D449:E449"/>
    <mergeCell ref="D450:E450"/>
    <mergeCell ref="C443:E443"/>
    <mergeCell ref="C444:E444"/>
    <mergeCell ref="C445:E445"/>
    <mergeCell ref="D446:E446"/>
    <mergeCell ref="C460:E460"/>
    <mergeCell ref="C456:E456"/>
    <mergeCell ref="C457:E457"/>
    <mergeCell ref="C458:E458"/>
    <mergeCell ref="C459:E459"/>
    <mergeCell ref="B482:H482"/>
    <mergeCell ref="C483:E483"/>
    <mergeCell ref="C484:E484"/>
    <mergeCell ref="B487:E487"/>
    <mergeCell ref="B488:E488"/>
    <mergeCell ref="B490:E490"/>
    <mergeCell ref="B474:E474"/>
    <mergeCell ref="B478:H478"/>
    <mergeCell ref="C479:E479"/>
    <mergeCell ref="B480:H480"/>
    <mergeCell ref="C481:E481"/>
    <mergeCell ref="C467:E467"/>
    <mergeCell ref="B469:H469"/>
    <mergeCell ref="C470:E470"/>
    <mergeCell ref="C471:E471"/>
    <mergeCell ref="C472:E472"/>
    <mergeCell ref="A473:H473"/>
    <mergeCell ref="C468:E468"/>
    <mergeCell ref="B505:E505"/>
    <mergeCell ref="B506:E506"/>
    <mergeCell ref="B507:E507"/>
    <mergeCell ref="B508:E508"/>
    <mergeCell ref="B513:E513"/>
    <mergeCell ref="B514:E514"/>
    <mergeCell ref="B509:E509"/>
    <mergeCell ref="B510:E510"/>
    <mergeCell ref="B498:E498"/>
    <mergeCell ref="B499:E499"/>
    <mergeCell ref="B500:E500"/>
    <mergeCell ref="B502:E502"/>
    <mergeCell ref="B503:E503"/>
    <mergeCell ref="B504:E504"/>
    <mergeCell ref="B491:E491"/>
    <mergeCell ref="B492:E492"/>
    <mergeCell ref="B494:E494"/>
    <mergeCell ref="B495:E495"/>
    <mergeCell ref="B496:E496"/>
    <mergeCell ref="B497:E497"/>
    <mergeCell ref="B511:E511"/>
    <mergeCell ref="B512:E512"/>
    <mergeCell ref="I521:J521"/>
    <mergeCell ref="B522:E522"/>
    <mergeCell ref="B523:E523"/>
    <mergeCell ref="B525:E525"/>
    <mergeCell ref="B526:E526"/>
    <mergeCell ref="B527:E527"/>
    <mergeCell ref="C554:E554"/>
    <mergeCell ref="B556:E556"/>
    <mergeCell ref="B557:E557"/>
    <mergeCell ref="B558:E558"/>
    <mergeCell ref="B548:E548"/>
    <mergeCell ref="C549:E549"/>
    <mergeCell ref="C550:E550"/>
    <mergeCell ref="C551:E551"/>
    <mergeCell ref="C552:E552"/>
    <mergeCell ref="B553:E553"/>
    <mergeCell ref="B542:E542"/>
    <mergeCell ref="C543:E543"/>
    <mergeCell ref="C544:E544"/>
    <mergeCell ref="B546:E546"/>
    <mergeCell ref="C547:E547"/>
    <mergeCell ref="C577:E577"/>
    <mergeCell ref="C578:E578"/>
    <mergeCell ref="C567:E567"/>
    <mergeCell ref="B568:E568"/>
    <mergeCell ref="C569:F569"/>
    <mergeCell ref="C570:E570"/>
    <mergeCell ref="C571:F571"/>
    <mergeCell ref="C572:E572"/>
    <mergeCell ref="B562:E562"/>
    <mergeCell ref="C563:E563"/>
    <mergeCell ref="B564:E564"/>
    <mergeCell ref="C565:E565"/>
    <mergeCell ref="C566:E566"/>
    <mergeCell ref="C591:E591"/>
    <mergeCell ref="C592:E592"/>
    <mergeCell ref="C593:E593"/>
    <mergeCell ref="C594:E594"/>
    <mergeCell ref="B596:E596"/>
    <mergeCell ref="C585:E585"/>
    <mergeCell ref="C586:E586"/>
    <mergeCell ref="C587:E587"/>
    <mergeCell ref="B588:E588"/>
    <mergeCell ref="B589:E589"/>
    <mergeCell ref="B590:E590"/>
    <mergeCell ref="C579:E579"/>
    <mergeCell ref="C580:E580"/>
    <mergeCell ref="C581:F581"/>
    <mergeCell ref="C582:E582"/>
    <mergeCell ref="C583:E583"/>
    <mergeCell ref="C584:E584"/>
    <mergeCell ref="D618:E618"/>
    <mergeCell ref="D619:E619"/>
    <mergeCell ref="C610:E610"/>
    <mergeCell ref="C611:E611"/>
    <mergeCell ref="D620:E620"/>
    <mergeCell ref="D623:E623"/>
    <mergeCell ref="B632:H632"/>
    <mergeCell ref="C633:E633"/>
    <mergeCell ref="C608:E608"/>
    <mergeCell ref="B609:H609"/>
    <mergeCell ref="C614:E614"/>
    <mergeCell ref="C615:E615"/>
    <mergeCell ref="C616:E616"/>
    <mergeCell ref="C617:E617"/>
    <mergeCell ref="B600:H600"/>
    <mergeCell ref="C601:E601"/>
    <mergeCell ref="B602:H602"/>
    <mergeCell ref="C603:E603"/>
    <mergeCell ref="B606:H606"/>
    <mergeCell ref="C607:E607"/>
    <mergeCell ref="C612:E612"/>
    <mergeCell ref="B613:H613"/>
    <mergeCell ref="D638:E638"/>
    <mergeCell ref="B644:H644"/>
    <mergeCell ref="C645:E645"/>
    <mergeCell ref="C646:E646"/>
    <mergeCell ref="C634:E634"/>
    <mergeCell ref="C635:E635"/>
    <mergeCell ref="B626:H626"/>
    <mergeCell ref="C627:E627"/>
    <mergeCell ref="C628:E628"/>
    <mergeCell ref="C630:E630"/>
    <mergeCell ref="B680:E680"/>
    <mergeCell ref="B685:E685"/>
    <mergeCell ref="C686:E686"/>
    <mergeCell ref="C687:E687"/>
    <mergeCell ref="B688:E688"/>
    <mergeCell ref="C689:E689"/>
    <mergeCell ref="C673:E673"/>
    <mergeCell ref="C674:E674"/>
    <mergeCell ref="C675:E675"/>
    <mergeCell ref="B677:E677"/>
    <mergeCell ref="B678:E678"/>
    <mergeCell ref="B679:E679"/>
    <mergeCell ref="B654:H654"/>
    <mergeCell ref="C655:E655"/>
    <mergeCell ref="C662:E662"/>
    <mergeCell ref="C663:E663"/>
    <mergeCell ref="C664:E664"/>
    <mergeCell ref="C665:E665"/>
    <mergeCell ref="C660:E660"/>
    <mergeCell ref="C661:E661"/>
    <mergeCell ref="C656:E656"/>
    <mergeCell ref="B657:H657"/>
    <mergeCell ref="C658:E658"/>
    <mergeCell ref="B681:E681"/>
    <mergeCell ref="B682:E682"/>
    <mergeCell ref="C659:E659"/>
    <mergeCell ref="C666:E666"/>
    <mergeCell ref="B670:H670"/>
    <mergeCell ref="C671:E671"/>
    <mergeCell ref="B672:H672"/>
    <mergeCell ref="C705:E705"/>
    <mergeCell ref="B710:H710"/>
    <mergeCell ref="C711:E711"/>
    <mergeCell ref="C712:E712"/>
    <mergeCell ref="B713:H713"/>
    <mergeCell ref="C714:E714"/>
    <mergeCell ref="B698:E698"/>
    <mergeCell ref="B699:E699"/>
    <mergeCell ref="B701:E701"/>
    <mergeCell ref="C702:E702"/>
    <mergeCell ref="B703:E703"/>
    <mergeCell ref="C704:E704"/>
    <mergeCell ref="C690:E690"/>
    <mergeCell ref="C691:E691"/>
    <mergeCell ref="B693:H693"/>
    <mergeCell ref="C694:E694"/>
    <mergeCell ref="B695:H695"/>
    <mergeCell ref="C696:E696"/>
    <mergeCell ref="B707:E707"/>
    <mergeCell ref="C726:E726"/>
    <mergeCell ref="C727:E727"/>
    <mergeCell ref="B728:H728"/>
    <mergeCell ref="C729:E729"/>
    <mergeCell ref="C730:E730"/>
    <mergeCell ref="C731:E731"/>
    <mergeCell ref="C721:E721"/>
    <mergeCell ref="C722:E722"/>
    <mergeCell ref="B723:H723"/>
    <mergeCell ref="C724:E724"/>
    <mergeCell ref="F724:H724"/>
    <mergeCell ref="B725:H725"/>
    <mergeCell ref="B715:H715"/>
    <mergeCell ref="C716:E716"/>
    <mergeCell ref="C717:E717"/>
    <mergeCell ref="C718:E718"/>
    <mergeCell ref="C719:E719"/>
    <mergeCell ref="C720:E720"/>
    <mergeCell ref="D744:E744"/>
    <mergeCell ref="D745:E745"/>
    <mergeCell ref="D746:E746"/>
    <mergeCell ref="C747:E747"/>
    <mergeCell ref="C748:E748"/>
    <mergeCell ref="F748:H748"/>
    <mergeCell ref="B738:H738"/>
    <mergeCell ref="C739:E739"/>
    <mergeCell ref="C740:E740"/>
    <mergeCell ref="D741:E741"/>
    <mergeCell ref="D742:E742"/>
    <mergeCell ref="D743:E743"/>
    <mergeCell ref="C732:E732"/>
    <mergeCell ref="C733:E733"/>
    <mergeCell ref="C734:E734"/>
    <mergeCell ref="C735:E735"/>
    <mergeCell ref="C736:E736"/>
    <mergeCell ref="C737:E737"/>
    <mergeCell ref="C762:E762"/>
    <mergeCell ref="C763:E763"/>
    <mergeCell ref="C764:E764"/>
    <mergeCell ref="B765:H765"/>
    <mergeCell ref="C766:E766"/>
    <mergeCell ref="C767:E767"/>
    <mergeCell ref="B756:E756"/>
    <mergeCell ref="B757:H757"/>
    <mergeCell ref="C758:E758"/>
    <mergeCell ref="C759:E759"/>
    <mergeCell ref="C760:E760"/>
    <mergeCell ref="C761:E761"/>
    <mergeCell ref="C749:E749"/>
    <mergeCell ref="C750:E750"/>
    <mergeCell ref="C751:E751"/>
    <mergeCell ref="C752:E752"/>
    <mergeCell ref="C753:E753"/>
    <mergeCell ref="C754:E754"/>
    <mergeCell ref="B786:E786"/>
    <mergeCell ref="B787:E787"/>
    <mergeCell ref="B789:E789"/>
    <mergeCell ref="B790:E790"/>
    <mergeCell ref="B791:E791"/>
    <mergeCell ref="B793:E793"/>
    <mergeCell ref="C779:E779"/>
    <mergeCell ref="B781:E781"/>
    <mergeCell ref="B782:E782"/>
    <mergeCell ref="B783:E783"/>
    <mergeCell ref="B784:E784"/>
    <mergeCell ref="B785:E785"/>
    <mergeCell ref="C771:E771"/>
    <mergeCell ref="C772:E772"/>
    <mergeCell ref="C773:E773"/>
    <mergeCell ref="C774:E774"/>
    <mergeCell ref="C775:E775"/>
    <mergeCell ref="B778:H778"/>
    <mergeCell ref="C809:E809"/>
    <mergeCell ref="C810:E810"/>
    <mergeCell ref="C811:E811"/>
    <mergeCell ref="C812:E812"/>
    <mergeCell ref="C813:E813"/>
    <mergeCell ref="B815:E815"/>
    <mergeCell ref="C803:E803"/>
    <mergeCell ref="C804:E804"/>
    <mergeCell ref="C805:E805"/>
    <mergeCell ref="C806:E806"/>
    <mergeCell ref="B807:H807"/>
    <mergeCell ref="B808:E808"/>
    <mergeCell ref="B794:H794"/>
    <mergeCell ref="B795:E795"/>
    <mergeCell ref="C796:E796"/>
    <mergeCell ref="C797:E797"/>
    <mergeCell ref="A798:A802"/>
    <mergeCell ref="C798:E798"/>
    <mergeCell ref="B799:H799"/>
    <mergeCell ref="B800:E800"/>
    <mergeCell ref="B801:H801"/>
    <mergeCell ref="B802:E802"/>
    <mergeCell ref="D828:E828"/>
    <mergeCell ref="D829:E829"/>
    <mergeCell ref="D830:E830"/>
    <mergeCell ref="C831:E831"/>
    <mergeCell ref="C832:E832"/>
    <mergeCell ref="C833:E833"/>
    <mergeCell ref="B822:H822"/>
    <mergeCell ref="B823:E823"/>
    <mergeCell ref="C824:E824"/>
    <mergeCell ref="C825:E825"/>
    <mergeCell ref="D826:E826"/>
    <mergeCell ref="D827:E827"/>
    <mergeCell ref="B816:H816"/>
    <mergeCell ref="B817:E817"/>
    <mergeCell ref="B818:H818"/>
    <mergeCell ref="B819:E819"/>
    <mergeCell ref="B820:H820"/>
    <mergeCell ref="B821:E821"/>
    <mergeCell ref="D848:E848"/>
    <mergeCell ref="B856:H856"/>
    <mergeCell ref="B857:E857"/>
    <mergeCell ref="B858:H858"/>
    <mergeCell ref="C859:E859"/>
    <mergeCell ref="C860:E860"/>
    <mergeCell ref="C843:H843"/>
    <mergeCell ref="C844:E844"/>
    <mergeCell ref="C845:H845"/>
    <mergeCell ref="C846:E846"/>
    <mergeCell ref="D847:E847"/>
    <mergeCell ref="B840:H840"/>
    <mergeCell ref="C841:H841"/>
    <mergeCell ref="C842:E842"/>
    <mergeCell ref="C834:E834"/>
    <mergeCell ref="C835:E835"/>
    <mergeCell ref="D836:E836"/>
    <mergeCell ref="D837:E837"/>
    <mergeCell ref="C838:E838"/>
    <mergeCell ref="C839:E839"/>
    <mergeCell ref="D849:E849"/>
    <mergeCell ref="D852:E852"/>
    <mergeCell ref="D850:E850"/>
    <mergeCell ref="D851:E851"/>
    <mergeCell ref="D855:E855"/>
    <mergeCell ref="D854:E854"/>
    <mergeCell ref="D853:E853"/>
    <mergeCell ref="B877:E877"/>
    <mergeCell ref="C883:E883"/>
    <mergeCell ref="C884:E884"/>
    <mergeCell ref="C885:E885"/>
    <mergeCell ref="B887:E887"/>
    <mergeCell ref="B890:E890"/>
    <mergeCell ref="B882:H882"/>
    <mergeCell ref="C870:E870"/>
    <mergeCell ref="C871:E871"/>
    <mergeCell ref="B873:E873"/>
    <mergeCell ref="B874:E874"/>
    <mergeCell ref="B875:E875"/>
    <mergeCell ref="B876:E876"/>
    <mergeCell ref="B861:H861"/>
    <mergeCell ref="B862:E862"/>
    <mergeCell ref="B866:H866"/>
    <mergeCell ref="C867:E867"/>
    <mergeCell ref="B868:H868"/>
    <mergeCell ref="C869:E869"/>
    <mergeCell ref="C904:E904"/>
    <mergeCell ref="C905:E905"/>
    <mergeCell ref="B906:H906"/>
    <mergeCell ref="B907:E907"/>
    <mergeCell ref="B908:H908"/>
    <mergeCell ref="B909:E909"/>
    <mergeCell ref="C898:E898"/>
    <mergeCell ref="C899:E899"/>
    <mergeCell ref="C900:E900"/>
    <mergeCell ref="C901:E901"/>
    <mergeCell ref="C902:E902"/>
    <mergeCell ref="C903:E903"/>
    <mergeCell ref="B891:E891"/>
    <mergeCell ref="B892:E892"/>
    <mergeCell ref="B894:H894"/>
    <mergeCell ref="B895:E895"/>
    <mergeCell ref="C896:E896"/>
    <mergeCell ref="C897:E897"/>
    <mergeCell ref="C923:E923"/>
    <mergeCell ref="C924:E924"/>
    <mergeCell ref="C925:E925"/>
    <mergeCell ref="C926:E926"/>
    <mergeCell ref="C927:H927"/>
    <mergeCell ref="C928:E928"/>
    <mergeCell ref="C917:E917"/>
    <mergeCell ref="C918:E918"/>
    <mergeCell ref="C919:E919"/>
    <mergeCell ref="B920:H920"/>
    <mergeCell ref="C921:H921"/>
    <mergeCell ref="C922:E922"/>
    <mergeCell ref="B911:H911"/>
    <mergeCell ref="C912:H912"/>
    <mergeCell ref="C913:E913"/>
    <mergeCell ref="C914:H914"/>
    <mergeCell ref="C915:E915"/>
    <mergeCell ref="C916:H916"/>
    <mergeCell ref="C941:H941"/>
    <mergeCell ref="C942:E942"/>
    <mergeCell ref="C943:E943"/>
    <mergeCell ref="C944:H944"/>
    <mergeCell ref="C945:E945"/>
    <mergeCell ref="C946:H946"/>
    <mergeCell ref="C935:H935"/>
    <mergeCell ref="C936:E936"/>
    <mergeCell ref="C937:H937"/>
    <mergeCell ref="C938:E938"/>
    <mergeCell ref="C939:E939"/>
    <mergeCell ref="C940:E940"/>
    <mergeCell ref="C929:H929"/>
    <mergeCell ref="C930:E930"/>
    <mergeCell ref="C931:E931"/>
    <mergeCell ref="C932:H932"/>
    <mergeCell ref="C933:E933"/>
    <mergeCell ref="C934:E934"/>
    <mergeCell ref="A967:A971"/>
    <mergeCell ref="C967:E967"/>
    <mergeCell ref="C968:E968"/>
    <mergeCell ref="B969:H969"/>
    <mergeCell ref="C970:H970"/>
    <mergeCell ref="C971:E971"/>
    <mergeCell ref="C954:E954"/>
    <mergeCell ref="C959:H959"/>
    <mergeCell ref="C960:E960"/>
    <mergeCell ref="C961:E961"/>
    <mergeCell ref="C962:E962"/>
    <mergeCell ref="A963:A966"/>
    <mergeCell ref="C963:H963"/>
    <mergeCell ref="C964:E964"/>
    <mergeCell ref="C965:H965"/>
    <mergeCell ref="C966:E966"/>
    <mergeCell ref="C947:E947"/>
    <mergeCell ref="C948:E948"/>
    <mergeCell ref="B950:H950"/>
    <mergeCell ref="C951:H951"/>
    <mergeCell ref="C952:E952"/>
    <mergeCell ref="C953:E953"/>
    <mergeCell ref="C985:E985"/>
    <mergeCell ref="C986:H986"/>
    <mergeCell ref="C987:E987"/>
    <mergeCell ref="C988:E988"/>
    <mergeCell ref="C989:H989"/>
    <mergeCell ref="C990:E990"/>
    <mergeCell ref="C977:H977"/>
    <mergeCell ref="A978:A980"/>
    <mergeCell ref="C978:E978"/>
    <mergeCell ref="C979:E979"/>
    <mergeCell ref="C980:H980"/>
    <mergeCell ref="A981:A998"/>
    <mergeCell ref="C981:E981"/>
    <mergeCell ref="C982:E982"/>
    <mergeCell ref="C983:H983"/>
    <mergeCell ref="C984:E984"/>
    <mergeCell ref="A972:A976"/>
    <mergeCell ref="C972:E972"/>
    <mergeCell ref="C973:H973"/>
    <mergeCell ref="C974:E974"/>
    <mergeCell ref="C975:E975"/>
    <mergeCell ref="C976:E976"/>
    <mergeCell ref="C1003:H1003"/>
    <mergeCell ref="C1004:E1004"/>
    <mergeCell ref="C1005:H1005"/>
    <mergeCell ref="C1006:E1006"/>
    <mergeCell ref="C1007:E1007"/>
    <mergeCell ref="C1008:H1008"/>
    <mergeCell ref="C997:H997"/>
    <mergeCell ref="C998:E998"/>
    <mergeCell ref="A999:H999"/>
    <mergeCell ref="B1000:H1000"/>
    <mergeCell ref="C1001:E1001"/>
    <mergeCell ref="B1002:H1002"/>
    <mergeCell ref="C991:E991"/>
    <mergeCell ref="C992:H992"/>
    <mergeCell ref="C993:E993"/>
    <mergeCell ref="C994:E994"/>
    <mergeCell ref="C995:H995"/>
    <mergeCell ref="C996:E996"/>
    <mergeCell ref="C1022:H1022"/>
    <mergeCell ref="C1023:E1023"/>
    <mergeCell ref="A1024:H1024"/>
    <mergeCell ref="B1025:H1025"/>
    <mergeCell ref="C1026:E1026"/>
    <mergeCell ref="C1027:E1027"/>
    <mergeCell ref="C1016:E1016"/>
    <mergeCell ref="B1017:H1017"/>
    <mergeCell ref="C1018:H1018"/>
    <mergeCell ref="C1019:E1019"/>
    <mergeCell ref="C1020:H1020"/>
    <mergeCell ref="C1021:E1021"/>
    <mergeCell ref="C1009:E1009"/>
    <mergeCell ref="C1010:E1010"/>
    <mergeCell ref="C1011:E1011"/>
    <mergeCell ref="A1012:H1012"/>
    <mergeCell ref="B1013:H1013"/>
    <mergeCell ref="C1014:E1014"/>
    <mergeCell ref="B1040:H1040"/>
    <mergeCell ref="C1041:E1041"/>
    <mergeCell ref="C1042:E1042"/>
    <mergeCell ref="C1043:E1043"/>
    <mergeCell ref="C1044:E1044"/>
    <mergeCell ref="C1045:E1045"/>
    <mergeCell ref="C1034:E1034"/>
    <mergeCell ref="A1035:H1035"/>
    <mergeCell ref="B1036:H1036"/>
    <mergeCell ref="C1037:E1037"/>
    <mergeCell ref="C1038:E1038"/>
    <mergeCell ref="C1039:E1039"/>
    <mergeCell ref="B1028:H1028"/>
    <mergeCell ref="C1029:H1029"/>
    <mergeCell ref="C1030:E1030"/>
    <mergeCell ref="C1031:E1031"/>
    <mergeCell ref="C1032:H1032"/>
    <mergeCell ref="C1033:E1033"/>
    <mergeCell ref="C1060:E1060"/>
    <mergeCell ref="C1061:E1061"/>
    <mergeCell ref="C1062:E1062"/>
    <mergeCell ref="C1063:E1063"/>
    <mergeCell ref="C1064:E1064"/>
    <mergeCell ref="C1065:E1065"/>
    <mergeCell ref="C1054:E1054"/>
    <mergeCell ref="C1055:E1055"/>
    <mergeCell ref="C1056:E1056"/>
    <mergeCell ref="C1057:E1057"/>
    <mergeCell ref="A1058:H1058"/>
    <mergeCell ref="B1059:H1059"/>
    <mergeCell ref="A1046:H1046"/>
    <mergeCell ref="B1047:H1047"/>
    <mergeCell ref="C1048:E1048"/>
    <mergeCell ref="C1049:E1049"/>
    <mergeCell ref="B1050:H1050"/>
    <mergeCell ref="C1051:E1051"/>
    <mergeCell ref="D1078:E1078"/>
    <mergeCell ref="D1079:E1079"/>
    <mergeCell ref="D1080:H1080"/>
    <mergeCell ref="D1081:E1081"/>
    <mergeCell ref="D1082:H1082"/>
    <mergeCell ref="D1083:E1083"/>
    <mergeCell ref="D1072:E1072"/>
    <mergeCell ref="D1073:E1073"/>
    <mergeCell ref="D1074:E1074"/>
    <mergeCell ref="D1075:E1075"/>
    <mergeCell ref="D1076:E1076"/>
    <mergeCell ref="D1077:E1077"/>
    <mergeCell ref="C1066:E1066"/>
    <mergeCell ref="C1067:E1067"/>
    <mergeCell ref="C1068:E1068"/>
    <mergeCell ref="B1069:H1069"/>
    <mergeCell ref="C1070:H1070"/>
    <mergeCell ref="D1071:H1071"/>
    <mergeCell ref="D1100:E1100"/>
    <mergeCell ref="D1101:E1101"/>
    <mergeCell ref="D1102:E1102"/>
    <mergeCell ref="D1103:H1103"/>
    <mergeCell ref="D1104:E1104"/>
    <mergeCell ref="D1105:E1105"/>
    <mergeCell ref="D1090:E1090"/>
    <mergeCell ref="D1091:E1091"/>
    <mergeCell ref="D1092:H1092"/>
    <mergeCell ref="D1093:E1093"/>
    <mergeCell ref="D1094:H1094"/>
    <mergeCell ref="D1095:E1095"/>
    <mergeCell ref="D1084:E1084"/>
    <mergeCell ref="D1085:E1085"/>
    <mergeCell ref="D1086:E1086"/>
    <mergeCell ref="D1087:E1087"/>
    <mergeCell ref="C1088:H1088"/>
    <mergeCell ref="D1089:H1089"/>
    <mergeCell ref="C1120:E1120"/>
    <mergeCell ref="B1122:H1122"/>
    <mergeCell ref="C1123:E1123"/>
    <mergeCell ref="B1124:H1124"/>
    <mergeCell ref="C1125:E1125"/>
    <mergeCell ref="C1126:E1126"/>
    <mergeCell ref="C1114:E1114"/>
    <mergeCell ref="C1115:E1115"/>
    <mergeCell ref="C1116:E1116"/>
    <mergeCell ref="C1117:E1117"/>
    <mergeCell ref="C1118:E1118"/>
    <mergeCell ref="C1119:E1119"/>
    <mergeCell ref="C1108:E1108"/>
    <mergeCell ref="B1109:H1109"/>
    <mergeCell ref="C1110:E1110"/>
    <mergeCell ref="B1111:H1111"/>
    <mergeCell ref="C1112:E1112"/>
    <mergeCell ref="C1113:E1113"/>
    <mergeCell ref="A1141:H1141"/>
    <mergeCell ref="B1142:E1142"/>
    <mergeCell ref="B1143:H1143"/>
    <mergeCell ref="B1144:E1144"/>
    <mergeCell ref="C1150:E1150"/>
    <mergeCell ref="C1128:H1128"/>
    <mergeCell ref="C1129:E1129"/>
    <mergeCell ref="C1130:H1130"/>
    <mergeCell ref="C1131:E1131"/>
    <mergeCell ref="C1132:E1132"/>
    <mergeCell ref="C1133:H1133"/>
    <mergeCell ref="C1134:E1134"/>
    <mergeCell ref="C1135:E1135"/>
    <mergeCell ref="C1136:E1136"/>
    <mergeCell ref="B1127:H1127"/>
    <mergeCell ref="B1145:H1145"/>
    <mergeCell ref="B1146:E1146"/>
    <mergeCell ref="B1147:H1147"/>
    <mergeCell ref="C1148:E1148"/>
    <mergeCell ref="C1149:E1149"/>
    <mergeCell ref="C1137:H1137"/>
    <mergeCell ref="C1138:E1138"/>
    <mergeCell ref="C1139:E1139"/>
    <mergeCell ref="C1140:E1140"/>
  </mergeCells>
  <phoneticPr fontId="2"/>
  <printOptions horizontalCentered="1"/>
  <pageMargins left="0.31496062992125984" right="0.31496062992125984" top="0.74803149606299213" bottom="0.74803149606299213" header="0.31496062992125984" footer="0.31496062992125984"/>
  <pageSetup paperSize="9" fitToWidth="0" fitToHeight="0" orientation="portrait" r:id="rId1"/>
  <rowBreaks count="5" manualBreakCount="5">
    <brk id="181" max="7" man="1"/>
    <brk id="272" max="16383" man="1"/>
    <brk id="285" max="16383" man="1"/>
    <brk id="301" max="7" man="1"/>
    <brk id="1174"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C6332-CA0A-4A02-B845-F118EB029181}">
  <dimension ref="A1:AB105"/>
  <sheetViews>
    <sheetView showGridLines="0" view="pageBreakPreview" topLeftCell="A63" zoomScale="115" zoomScaleNormal="80" zoomScaleSheetLayoutView="115" workbookViewId="0">
      <selection activeCell="J70" sqref="J70"/>
    </sheetView>
  </sheetViews>
  <sheetFormatPr defaultRowHeight="11.25"/>
  <cols>
    <col min="1" max="1" width="3.625" style="1" customWidth="1"/>
    <col min="2" max="3" width="2.75" style="1" customWidth="1"/>
    <col min="4" max="4" width="2.875" style="1" customWidth="1"/>
    <col min="5" max="5" width="19.375" style="1" customWidth="1"/>
    <col min="6" max="25" width="12.125" style="1" customWidth="1"/>
    <col min="26" max="26" width="16" style="1" customWidth="1"/>
    <col min="27" max="27" width="12.25" style="1" customWidth="1"/>
    <col min="28" max="28" width="10.25" style="1" customWidth="1"/>
    <col min="29" max="16384" width="9" style="1"/>
  </cols>
  <sheetData>
    <row r="1" spans="1:26" ht="14.25">
      <c r="A1" s="9"/>
      <c r="B1" s="6"/>
      <c r="C1" s="6"/>
      <c r="D1" s="6"/>
      <c r="E1" s="6"/>
      <c r="F1" s="6"/>
      <c r="G1" s="6"/>
      <c r="H1" s="6"/>
      <c r="I1" s="6"/>
      <c r="J1" s="6"/>
      <c r="K1" s="6"/>
      <c r="L1" s="6"/>
      <c r="M1" s="6"/>
      <c r="N1" s="6"/>
      <c r="O1" s="6"/>
      <c r="P1" s="6"/>
      <c r="Q1" s="6"/>
      <c r="R1" s="6"/>
      <c r="S1" s="6"/>
      <c r="T1" s="6"/>
      <c r="U1" s="6"/>
      <c r="V1" s="6"/>
      <c r="W1" s="6"/>
      <c r="X1" s="6"/>
      <c r="Y1" s="6"/>
      <c r="Z1" s="73" t="s">
        <v>250</v>
      </c>
    </row>
    <row r="2" spans="1:26" ht="14.25">
      <c r="A2" s="9"/>
      <c r="B2" s="6"/>
      <c r="C2" s="6"/>
      <c r="D2" s="6"/>
      <c r="E2" s="6"/>
      <c r="F2" s="6"/>
      <c r="G2" s="6"/>
      <c r="H2" s="6"/>
      <c r="I2" s="6"/>
      <c r="J2" s="6"/>
      <c r="K2" s="6"/>
      <c r="L2" s="6"/>
      <c r="M2" s="6"/>
      <c r="N2" s="6"/>
      <c r="O2" s="6"/>
      <c r="P2" s="6"/>
      <c r="Q2" s="6"/>
      <c r="R2" s="6"/>
      <c r="S2" s="6"/>
      <c r="T2" s="6"/>
      <c r="U2" s="6"/>
      <c r="V2" s="6"/>
      <c r="W2" s="6"/>
      <c r="X2" s="6"/>
      <c r="Y2" s="6"/>
      <c r="Z2" s="8" t="s">
        <v>1268</v>
      </c>
    </row>
    <row r="3" spans="1:26" ht="24">
      <c r="A3" s="775" t="s">
        <v>1269</v>
      </c>
      <c r="B3" s="775"/>
      <c r="C3" s="775"/>
      <c r="D3" s="775"/>
      <c r="E3" s="775"/>
      <c r="F3" s="775"/>
      <c r="G3" s="775"/>
      <c r="H3" s="775"/>
      <c r="I3" s="775"/>
      <c r="J3" s="775"/>
      <c r="K3" s="775"/>
      <c r="L3" s="775"/>
      <c r="M3" s="775"/>
      <c r="N3" s="775"/>
      <c r="O3" s="775"/>
      <c r="P3" s="775"/>
      <c r="Q3" s="775"/>
      <c r="R3" s="775"/>
      <c r="S3" s="775"/>
      <c r="T3" s="775"/>
      <c r="U3" s="775"/>
      <c r="V3" s="775"/>
      <c r="W3" s="775"/>
      <c r="X3" s="775"/>
      <c r="Y3" s="775"/>
      <c r="Z3" s="775"/>
    </row>
    <row r="4" spans="1:26" ht="20.25" customHeight="1">
      <c r="A4" s="161" t="s">
        <v>1638</v>
      </c>
      <c r="B4" s="160"/>
      <c r="C4" s="160"/>
      <c r="D4" s="160"/>
      <c r="E4" s="160"/>
      <c r="F4" s="160"/>
      <c r="G4" s="160"/>
      <c r="H4" s="160"/>
      <c r="I4" s="160"/>
      <c r="J4" s="160"/>
      <c r="K4" s="160"/>
      <c r="L4" s="160"/>
      <c r="M4" s="160"/>
      <c r="N4" s="160"/>
      <c r="O4" s="160"/>
      <c r="P4" s="160"/>
      <c r="Q4" s="160"/>
      <c r="R4" s="160"/>
      <c r="S4" s="160"/>
      <c r="T4" s="160"/>
      <c r="U4" s="160"/>
      <c r="V4" s="160"/>
      <c r="W4" s="160"/>
      <c r="X4" s="160"/>
      <c r="Y4" s="160"/>
      <c r="Z4" s="160"/>
    </row>
    <row r="5" spans="1:26" ht="12" thickBot="1">
      <c r="A5" s="10"/>
      <c r="B5" s="10"/>
      <c r="C5" s="10"/>
      <c r="D5" s="10"/>
      <c r="E5" s="10"/>
      <c r="F5" s="11"/>
      <c r="G5" s="11"/>
      <c r="H5" s="11"/>
      <c r="I5" s="11"/>
      <c r="J5" s="11"/>
      <c r="K5" s="11"/>
      <c r="L5" s="11"/>
      <c r="M5" s="11"/>
      <c r="N5" s="11"/>
      <c r="O5" s="11"/>
      <c r="P5" s="11"/>
      <c r="Q5" s="11"/>
      <c r="R5" s="11"/>
      <c r="S5" s="11"/>
      <c r="T5" s="11"/>
      <c r="U5" s="11"/>
      <c r="V5" s="11"/>
      <c r="W5" s="11"/>
      <c r="X5" s="11"/>
      <c r="Y5" s="11"/>
      <c r="Z5" s="12" t="s">
        <v>1270</v>
      </c>
    </row>
    <row r="6" spans="1:26" ht="13.5" customHeight="1">
      <c r="A6" s="776" t="s">
        <v>1271</v>
      </c>
      <c r="B6" s="777"/>
      <c r="C6" s="777"/>
      <c r="D6" s="777"/>
      <c r="E6" s="778"/>
      <c r="F6" s="14" t="s">
        <v>1272</v>
      </c>
      <c r="G6" s="14" t="s">
        <v>1273</v>
      </c>
      <c r="H6" s="14" t="s">
        <v>1274</v>
      </c>
      <c r="I6" s="14" t="s">
        <v>1275</v>
      </c>
      <c r="J6" s="14" t="s">
        <v>1276</v>
      </c>
      <c r="K6" s="14" t="s">
        <v>1277</v>
      </c>
      <c r="L6" s="14" t="s">
        <v>1278</v>
      </c>
      <c r="M6" s="14" t="s">
        <v>1279</v>
      </c>
      <c r="N6" s="14" t="s">
        <v>1280</v>
      </c>
      <c r="O6" s="14" t="s">
        <v>1281</v>
      </c>
      <c r="P6" s="14" t="s">
        <v>1282</v>
      </c>
      <c r="Q6" s="14" t="s">
        <v>1283</v>
      </c>
      <c r="R6" s="14" t="s">
        <v>1284</v>
      </c>
      <c r="S6" s="14" t="s">
        <v>1285</v>
      </c>
      <c r="T6" s="14" t="s">
        <v>1286</v>
      </c>
      <c r="U6" s="14" t="s">
        <v>1287</v>
      </c>
      <c r="V6" s="14" t="s">
        <v>1288</v>
      </c>
      <c r="W6" s="14" t="s">
        <v>1289</v>
      </c>
      <c r="X6" s="14" t="s">
        <v>1290</v>
      </c>
      <c r="Y6" s="14" t="s">
        <v>1291</v>
      </c>
      <c r="Z6" s="15" t="s">
        <v>1292</v>
      </c>
    </row>
    <row r="7" spans="1:26" ht="13.5" customHeight="1">
      <c r="A7" s="779" t="s">
        <v>1293</v>
      </c>
      <c r="B7" s="16" t="s">
        <v>1294</v>
      </c>
      <c r="C7" s="16"/>
      <c r="D7" s="17"/>
      <c r="E7" s="18"/>
      <c r="F7" s="19"/>
      <c r="G7" s="19"/>
      <c r="H7" s="19"/>
      <c r="I7" s="19"/>
      <c r="J7" s="19"/>
      <c r="K7" s="19"/>
      <c r="L7" s="19"/>
      <c r="M7" s="19"/>
      <c r="N7" s="19"/>
      <c r="O7" s="19"/>
      <c r="P7" s="19"/>
      <c r="Q7" s="19"/>
      <c r="R7" s="19"/>
      <c r="S7" s="19"/>
      <c r="T7" s="19"/>
      <c r="U7" s="19"/>
      <c r="V7" s="19"/>
      <c r="W7" s="19"/>
      <c r="X7" s="19"/>
      <c r="Y7" s="19"/>
      <c r="Z7" s="25"/>
    </row>
    <row r="8" spans="1:26" ht="13.5" customHeight="1">
      <c r="A8" s="780"/>
      <c r="B8" s="20"/>
      <c r="C8" s="26" t="s">
        <v>1295</v>
      </c>
      <c r="D8" s="22"/>
      <c r="E8" s="22"/>
      <c r="F8" s="23"/>
      <c r="G8" s="24"/>
      <c r="H8" s="24"/>
      <c r="I8" s="24"/>
      <c r="J8" s="24"/>
      <c r="K8" s="24"/>
      <c r="L8" s="24"/>
      <c r="M8" s="24"/>
      <c r="N8" s="24"/>
      <c r="O8" s="24"/>
      <c r="P8" s="24"/>
      <c r="Q8" s="24"/>
      <c r="R8" s="24"/>
      <c r="S8" s="24"/>
      <c r="T8" s="24"/>
      <c r="U8" s="24"/>
      <c r="V8" s="24"/>
      <c r="W8" s="24"/>
      <c r="X8" s="24"/>
      <c r="Y8" s="24"/>
      <c r="Z8" s="25"/>
    </row>
    <row r="9" spans="1:26" ht="13.5" customHeight="1">
      <c r="A9" s="780"/>
      <c r="B9" s="20"/>
      <c r="C9" s="39"/>
      <c r="D9" s="22" t="s">
        <v>1296</v>
      </c>
      <c r="E9" s="27"/>
      <c r="F9" s="23"/>
      <c r="G9" s="24"/>
      <c r="H9" s="24"/>
      <c r="I9" s="24"/>
      <c r="J9" s="24"/>
      <c r="K9" s="24"/>
      <c r="L9" s="24"/>
      <c r="M9" s="24"/>
      <c r="N9" s="24"/>
      <c r="O9" s="24"/>
      <c r="P9" s="24"/>
      <c r="Q9" s="24"/>
      <c r="R9" s="24"/>
      <c r="S9" s="24"/>
      <c r="T9" s="24"/>
      <c r="U9" s="24"/>
      <c r="V9" s="24"/>
      <c r="W9" s="24"/>
      <c r="X9" s="24"/>
      <c r="Y9" s="24"/>
      <c r="Z9" s="25"/>
    </row>
    <row r="10" spans="1:26" ht="13.5" customHeight="1">
      <c r="A10" s="780"/>
      <c r="B10" s="20"/>
      <c r="C10" s="39"/>
      <c r="D10" s="22" t="s">
        <v>1297</v>
      </c>
      <c r="E10" s="27"/>
      <c r="F10" s="23"/>
      <c r="G10" s="24"/>
      <c r="H10" s="24"/>
      <c r="I10" s="24"/>
      <c r="J10" s="24"/>
      <c r="K10" s="24"/>
      <c r="L10" s="24"/>
      <c r="M10" s="24"/>
      <c r="N10" s="24"/>
      <c r="O10" s="24"/>
      <c r="P10" s="24"/>
      <c r="Q10" s="24"/>
      <c r="R10" s="24"/>
      <c r="S10" s="24"/>
      <c r="T10" s="24"/>
      <c r="U10" s="24"/>
      <c r="V10" s="24"/>
      <c r="W10" s="24"/>
      <c r="X10" s="24"/>
      <c r="Y10" s="24"/>
      <c r="Z10" s="25"/>
    </row>
    <row r="11" spans="1:26" ht="13.5" customHeight="1">
      <c r="A11" s="780"/>
      <c r="B11" s="20"/>
      <c r="C11" s="41"/>
      <c r="D11" s="22" t="s">
        <v>1298</v>
      </c>
      <c r="E11" s="63"/>
      <c r="F11" s="23"/>
      <c r="G11" s="24"/>
      <c r="H11" s="24"/>
      <c r="I11" s="24"/>
      <c r="J11" s="24"/>
      <c r="K11" s="24"/>
      <c r="L11" s="24"/>
      <c r="M11" s="24"/>
      <c r="N11" s="24"/>
      <c r="O11" s="24"/>
      <c r="P11" s="24"/>
      <c r="Q11" s="24"/>
      <c r="R11" s="24"/>
      <c r="S11" s="24"/>
      <c r="T11" s="24"/>
      <c r="U11" s="24"/>
      <c r="V11" s="24"/>
      <c r="W11" s="24"/>
      <c r="X11" s="24"/>
      <c r="Y11" s="24"/>
      <c r="Z11" s="25"/>
    </row>
    <row r="12" spans="1:26" ht="13.5" customHeight="1">
      <c r="A12" s="780"/>
      <c r="B12" s="20"/>
      <c r="C12" s="26" t="s">
        <v>1299</v>
      </c>
      <c r="D12" s="22"/>
      <c r="E12" s="27"/>
      <c r="F12" s="23"/>
      <c r="G12" s="24"/>
      <c r="H12" s="24"/>
      <c r="I12" s="24"/>
      <c r="J12" s="24"/>
      <c r="K12" s="24"/>
      <c r="L12" s="24"/>
      <c r="M12" s="24"/>
      <c r="N12" s="24"/>
      <c r="O12" s="24"/>
      <c r="P12" s="24"/>
      <c r="Q12" s="24"/>
      <c r="R12" s="24"/>
      <c r="S12" s="24"/>
      <c r="T12" s="24"/>
      <c r="U12" s="24"/>
      <c r="V12" s="24"/>
      <c r="W12" s="24"/>
      <c r="X12" s="24"/>
      <c r="Y12" s="24"/>
      <c r="Z12" s="25"/>
    </row>
    <row r="13" spans="1:26" ht="13.5" customHeight="1">
      <c r="A13" s="780"/>
      <c r="B13" s="20"/>
      <c r="C13" s="39"/>
      <c r="D13" s="21" t="s">
        <v>1300</v>
      </c>
      <c r="E13" s="27"/>
      <c r="F13" s="23"/>
      <c r="G13" s="24"/>
      <c r="H13" s="24"/>
      <c r="I13" s="24"/>
      <c r="J13" s="24"/>
      <c r="K13" s="24"/>
      <c r="L13" s="24"/>
      <c r="M13" s="24"/>
      <c r="N13" s="24"/>
      <c r="O13" s="24"/>
      <c r="P13" s="24"/>
      <c r="Q13" s="24"/>
      <c r="R13" s="24"/>
      <c r="S13" s="24"/>
      <c r="T13" s="24"/>
      <c r="U13" s="24"/>
      <c r="V13" s="24"/>
      <c r="W13" s="24"/>
      <c r="X13" s="24"/>
      <c r="Y13" s="24"/>
      <c r="Z13" s="25"/>
    </row>
    <row r="14" spans="1:26" ht="13.5" customHeight="1">
      <c r="A14" s="780"/>
      <c r="B14" s="20"/>
      <c r="C14" s="35"/>
      <c r="D14" s="21" t="s">
        <v>1301</v>
      </c>
      <c r="E14" s="27"/>
      <c r="F14" s="23"/>
      <c r="G14" s="24"/>
      <c r="H14" s="24"/>
      <c r="I14" s="24"/>
      <c r="J14" s="24"/>
      <c r="K14" s="24"/>
      <c r="L14" s="24"/>
      <c r="M14" s="24"/>
      <c r="N14" s="24"/>
      <c r="O14" s="24"/>
      <c r="P14" s="24"/>
      <c r="Q14" s="24"/>
      <c r="R14" s="24"/>
      <c r="S14" s="24"/>
      <c r="T14" s="24"/>
      <c r="U14" s="24"/>
      <c r="V14" s="24"/>
      <c r="W14" s="24"/>
      <c r="X14" s="24"/>
      <c r="Y14" s="24"/>
      <c r="Z14" s="25"/>
    </row>
    <row r="15" spans="1:26" ht="13.5" customHeight="1">
      <c r="A15" s="780"/>
      <c r="B15" s="20"/>
      <c r="C15" s="26" t="s">
        <v>1302</v>
      </c>
      <c r="D15" s="22"/>
      <c r="E15" s="27"/>
      <c r="F15" s="23"/>
      <c r="G15" s="24"/>
      <c r="H15" s="24"/>
      <c r="I15" s="24"/>
      <c r="J15" s="24"/>
      <c r="K15" s="24"/>
      <c r="L15" s="24"/>
      <c r="M15" s="24"/>
      <c r="N15" s="24"/>
      <c r="O15" s="24"/>
      <c r="P15" s="24"/>
      <c r="Q15" s="24"/>
      <c r="R15" s="24"/>
      <c r="S15" s="24"/>
      <c r="T15" s="24"/>
      <c r="U15" s="24"/>
      <c r="V15" s="24"/>
      <c r="W15" s="24"/>
      <c r="X15" s="24"/>
      <c r="Y15" s="24"/>
      <c r="Z15" s="25"/>
    </row>
    <row r="16" spans="1:26" ht="13.5" customHeight="1">
      <c r="A16" s="780"/>
      <c r="B16" s="20"/>
      <c r="C16" s="39"/>
      <c r="D16" s="21" t="s">
        <v>1303</v>
      </c>
      <c r="E16" s="40"/>
      <c r="F16" s="23"/>
      <c r="G16" s="24"/>
      <c r="H16" s="24"/>
      <c r="I16" s="24"/>
      <c r="J16" s="24"/>
      <c r="K16" s="24"/>
      <c r="L16" s="24"/>
      <c r="M16" s="24"/>
      <c r="N16" s="24"/>
      <c r="O16" s="24"/>
      <c r="P16" s="24"/>
      <c r="Q16" s="24"/>
      <c r="R16" s="24"/>
      <c r="S16" s="24"/>
      <c r="T16" s="24"/>
      <c r="U16" s="24"/>
      <c r="V16" s="24"/>
      <c r="W16" s="24"/>
      <c r="X16" s="24"/>
      <c r="Y16" s="24"/>
      <c r="Z16" s="25"/>
    </row>
    <row r="17" spans="1:26" ht="13.5" customHeight="1">
      <c r="A17" s="780"/>
      <c r="B17" s="20"/>
      <c r="C17" s="39"/>
      <c r="D17" s="21" t="s">
        <v>1304</v>
      </c>
      <c r="E17" s="21"/>
      <c r="F17" s="23"/>
      <c r="G17" s="24"/>
      <c r="H17" s="24"/>
      <c r="I17" s="24"/>
      <c r="J17" s="24"/>
      <c r="K17" s="24"/>
      <c r="L17" s="24"/>
      <c r="M17" s="24"/>
      <c r="N17" s="24"/>
      <c r="O17" s="24"/>
      <c r="P17" s="24"/>
      <c r="Q17" s="24"/>
      <c r="R17" s="24"/>
      <c r="S17" s="24"/>
      <c r="T17" s="24"/>
      <c r="U17" s="24"/>
      <c r="V17" s="24"/>
      <c r="W17" s="24"/>
      <c r="X17" s="24"/>
      <c r="Y17" s="24"/>
      <c r="Z17" s="25"/>
    </row>
    <row r="18" spans="1:26" ht="13.5" customHeight="1">
      <c r="A18" s="780"/>
      <c r="B18" s="20"/>
      <c r="C18" s="41"/>
      <c r="D18" s="21" t="s">
        <v>1305</v>
      </c>
      <c r="E18" s="21"/>
      <c r="F18" s="23"/>
      <c r="G18" s="24"/>
      <c r="H18" s="24"/>
      <c r="I18" s="24"/>
      <c r="J18" s="24"/>
      <c r="K18" s="24"/>
      <c r="L18" s="24"/>
      <c r="M18" s="24"/>
      <c r="N18" s="24"/>
      <c r="O18" s="24"/>
      <c r="P18" s="24"/>
      <c r="Q18" s="24"/>
      <c r="R18" s="24"/>
      <c r="S18" s="24"/>
      <c r="T18" s="24"/>
      <c r="U18" s="24"/>
      <c r="V18" s="24"/>
      <c r="W18" s="24"/>
      <c r="X18" s="24"/>
      <c r="Y18" s="24"/>
      <c r="Z18" s="25"/>
    </row>
    <row r="19" spans="1:26" ht="13.5" customHeight="1">
      <c r="A19" s="780"/>
      <c r="B19" s="20"/>
      <c r="C19" s="26" t="s">
        <v>1306</v>
      </c>
      <c r="D19" s="22"/>
      <c r="E19" s="27"/>
      <c r="F19" s="23"/>
      <c r="G19" s="24"/>
      <c r="H19" s="24"/>
      <c r="I19" s="24"/>
      <c r="J19" s="24"/>
      <c r="K19" s="24"/>
      <c r="L19" s="24"/>
      <c r="M19" s="24"/>
      <c r="N19" s="24"/>
      <c r="O19" s="24"/>
      <c r="P19" s="24"/>
      <c r="Q19" s="24"/>
      <c r="R19" s="24"/>
      <c r="S19" s="24"/>
      <c r="T19" s="24"/>
      <c r="U19" s="24"/>
      <c r="V19" s="24"/>
      <c r="W19" s="24"/>
      <c r="X19" s="24"/>
      <c r="Y19" s="24"/>
      <c r="Z19" s="25"/>
    </row>
    <row r="20" spans="1:26" ht="13.5" customHeight="1">
      <c r="A20" s="780"/>
      <c r="B20" s="20"/>
      <c r="C20" s="39"/>
      <c r="D20" s="21" t="s">
        <v>1307</v>
      </c>
      <c r="E20" s="40"/>
      <c r="F20" s="23"/>
      <c r="G20" s="24"/>
      <c r="H20" s="24"/>
      <c r="I20" s="24"/>
      <c r="J20" s="24"/>
      <c r="K20" s="24"/>
      <c r="L20" s="24"/>
      <c r="M20" s="24"/>
      <c r="N20" s="24"/>
      <c r="O20" s="24"/>
      <c r="P20" s="24"/>
      <c r="Q20" s="24"/>
      <c r="R20" s="24"/>
      <c r="S20" s="24"/>
      <c r="T20" s="24"/>
      <c r="U20" s="24"/>
      <c r="V20" s="24"/>
      <c r="W20" s="24"/>
      <c r="X20" s="24"/>
      <c r="Y20" s="24"/>
      <c r="Z20" s="25"/>
    </row>
    <row r="21" spans="1:26" ht="13.5" customHeight="1">
      <c r="A21" s="780"/>
      <c r="B21" s="20"/>
      <c r="C21" s="39"/>
      <c r="D21" s="21" t="s">
        <v>1308</v>
      </c>
      <c r="E21" s="21"/>
      <c r="F21" s="23"/>
      <c r="G21" s="24"/>
      <c r="H21" s="24"/>
      <c r="I21" s="24"/>
      <c r="J21" s="24"/>
      <c r="K21" s="24"/>
      <c r="L21" s="24"/>
      <c r="M21" s="24"/>
      <c r="N21" s="24"/>
      <c r="O21" s="24"/>
      <c r="P21" s="24"/>
      <c r="Q21" s="24"/>
      <c r="R21" s="24"/>
      <c r="S21" s="24"/>
      <c r="T21" s="24"/>
      <c r="U21" s="24"/>
      <c r="V21" s="24"/>
      <c r="W21" s="24"/>
      <c r="X21" s="24"/>
      <c r="Y21" s="24"/>
      <c r="Z21" s="25"/>
    </row>
    <row r="22" spans="1:26" ht="13.5" customHeight="1">
      <c r="A22" s="780"/>
      <c r="B22" s="20"/>
      <c r="C22" s="39"/>
      <c r="D22" s="21" t="s">
        <v>1309</v>
      </c>
      <c r="E22" s="21"/>
      <c r="F22" s="23"/>
      <c r="G22" s="24"/>
      <c r="H22" s="24"/>
      <c r="I22" s="24"/>
      <c r="J22" s="24"/>
      <c r="K22" s="24"/>
      <c r="L22" s="24"/>
      <c r="M22" s="24"/>
      <c r="N22" s="24"/>
      <c r="O22" s="24"/>
      <c r="P22" s="24"/>
      <c r="Q22" s="24"/>
      <c r="R22" s="24"/>
      <c r="S22" s="24"/>
      <c r="T22" s="24"/>
      <c r="U22" s="24"/>
      <c r="V22" s="24"/>
      <c r="W22" s="24"/>
      <c r="X22" s="24"/>
      <c r="Y22" s="24"/>
      <c r="Z22" s="25"/>
    </row>
    <row r="23" spans="1:26" ht="13.5" customHeight="1">
      <c r="A23" s="780"/>
      <c r="B23" s="20"/>
      <c r="C23" s="39"/>
      <c r="D23" s="21" t="s">
        <v>1310</v>
      </c>
      <c r="E23" s="21"/>
      <c r="F23" s="32"/>
      <c r="G23" s="33"/>
      <c r="H23" s="33"/>
      <c r="I23" s="33"/>
      <c r="J23" s="33"/>
      <c r="K23" s="33"/>
      <c r="L23" s="33"/>
      <c r="M23" s="33"/>
      <c r="N23" s="33"/>
      <c r="O23" s="33"/>
      <c r="P23" s="33"/>
      <c r="Q23" s="33"/>
      <c r="R23" s="33"/>
      <c r="S23" s="33"/>
      <c r="T23" s="33"/>
      <c r="U23" s="33"/>
      <c r="V23" s="33"/>
      <c r="W23" s="33"/>
      <c r="X23" s="33"/>
      <c r="Y23" s="33"/>
      <c r="Z23" s="34"/>
    </row>
    <row r="24" spans="1:26" ht="13.5" customHeight="1">
      <c r="A24" s="780"/>
      <c r="B24" s="20"/>
      <c r="C24" s="26" t="s">
        <v>1311</v>
      </c>
      <c r="D24" s="21"/>
      <c r="E24" s="22"/>
      <c r="F24" s="32"/>
      <c r="G24" s="33"/>
      <c r="H24" s="33"/>
      <c r="I24" s="33"/>
      <c r="J24" s="33"/>
      <c r="K24" s="33"/>
      <c r="L24" s="33"/>
      <c r="M24" s="33"/>
      <c r="N24" s="33"/>
      <c r="O24" s="33"/>
      <c r="P24" s="33"/>
      <c r="Q24" s="33"/>
      <c r="R24" s="33"/>
      <c r="S24" s="33"/>
      <c r="T24" s="33"/>
      <c r="U24" s="33"/>
      <c r="V24" s="33"/>
      <c r="W24" s="33"/>
      <c r="X24" s="33"/>
      <c r="Y24" s="33"/>
      <c r="Z24" s="34"/>
    </row>
    <row r="25" spans="1:26" ht="13.5" customHeight="1">
      <c r="A25" s="780"/>
      <c r="B25" s="20"/>
      <c r="C25" s="39"/>
      <c r="D25" s="21" t="s">
        <v>1312</v>
      </c>
      <c r="E25" s="37"/>
      <c r="F25" s="32"/>
      <c r="G25" s="33"/>
      <c r="H25" s="33"/>
      <c r="I25" s="33"/>
      <c r="J25" s="33"/>
      <c r="K25" s="33"/>
      <c r="L25" s="33"/>
      <c r="M25" s="33"/>
      <c r="N25" s="33"/>
      <c r="O25" s="33"/>
      <c r="P25" s="33"/>
      <c r="Q25" s="33"/>
      <c r="R25" s="33"/>
      <c r="S25" s="33"/>
      <c r="T25" s="33"/>
      <c r="U25" s="33"/>
      <c r="V25" s="33"/>
      <c r="W25" s="33"/>
      <c r="X25" s="33"/>
      <c r="Y25" s="33"/>
      <c r="Z25" s="34"/>
    </row>
    <row r="26" spans="1:26" ht="13.5" customHeight="1">
      <c r="A26" s="780"/>
      <c r="B26" s="20"/>
      <c r="C26" s="39"/>
      <c r="D26" s="21" t="s">
        <v>1313</v>
      </c>
      <c r="E26" s="38"/>
      <c r="F26" s="32"/>
      <c r="G26" s="33"/>
      <c r="H26" s="33"/>
      <c r="I26" s="33"/>
      <c r="J26" s="33"/>
      <c r="K26" s="33"/>
      <c r="L26" s="33"/>
      <c r="M26" s="33"/>
      <c r="N26" s="33"/>
      <c r="O26" s="33"/>
      <c r="P26" s="33"/>
      <c r="Q26" s="33"/>
      <c r="R26" s="33"/>
      <c r="S26" s="33"/>
      <c r="T26" s="33"/>
      <c r="U26" s="33"/>
      <c r="V26" s="33"/>
      <c r="W26" s="33"/>
      <c r="X26" s="33"/>
      <c r="Y26" s="33"/>
      <c r="Z26" s="34"/>
    </row>
    <row r="27" spans="1:26" ht="13.5" customHeight="1">
      <c r="A27" s="780"/>
      <c r="B27" s="20"/>
      <c r="C27" s="39"/>
      <c r="D27" s="21" t="s">
        <v>1314</v>
      </c>
      <c r="E27" s="38"/>
      <c r="F27" s="32"/>
      <c r="G27" s="33"/>
      <c r="H27" s="33"/>
      <c r="I27" s="33"/>
      <c r="J27" s="33"/>
      <c r="K27" s="33"/>
      <c r="L27" s="33"/>
      <c r="M27" s="33"/>
      <c r="N27" s="33"/>
      <c r="O27" s="33"/>
      <c r="P27" s="33"/>
      <c r="Q27" s="33"/>
      <c r="R27" s="33"/>
      <c r="S27" s="33"/>
      <c r="T27" s="33"/>
      <c r="U27" s="33"/>
      <c r="V27" s="33"/>
      <c r="W27" s="33"/>
      <c r="X27" s="33"/>
      <c r="Y27" s="33"/>
      <c r="Z27" s="34"/>
    </row>
    <row r="28" spans="1:26" ht="13.5" customHeight="1">
      <c r="A28" s="780"/>
      <c r="B28" s="20"/>
      <c r="C28" s="39"/>
      <c r="D28" s="21" t="s">
        <v>1315</v>
      </c>
      <c r="E28" s="63"/>
      <c r="F28" s="32"/>
      <c r="G28" s="33"/>
      <c r="H28" s="33"/>
      <c r="I28" s="33"/>
      <c r="J28" s="33"/>
      <c r="K28" s="33"/>
      <c r="L28" s="33"/>
      <c r="M28" s="33"/>
      <c r="N28" s="33"/>
      <c r="O28" s="33"/>
      <c r="P28" s="33"/>
      <c r="Q28" s="33"/>
      <c r="R28" s="33"/>
      <c r="S28" s="33"/>
      <c r="T28" s="33"/>
      <c r="U28" s="33"/>
      <c r="V28" s="33"/>
      <c r="W28" s="33"/>
      <c r="X28" s="33"/>
      <c r="Y28" s="33"/>
      <c r="Z28" s="34"/>
    </row>
    <row r="29" spans="1:26" ht="13.5" customHeight="1">
      <c r="A29" s="780"/>
      <c r="B29" s="365"/>
      <c r="C29" s="41"/>
      <c r="D29" s="21" t="s">
        <v>1316</v>
      </c>
      <c r="E29" s="63"/>
      <c r="F29" s="32"/>
      <c r="G29" s="33"/>
      <c r="H29" s="33"/>
      <c r="I29" s="33"/>
      <c r="J29" s="33"/>
      <c r="K29" s="33"/>
      <c r="L29" s="33"/>
      <c r="M29" s="33"/>
      <c r="N29" s="33"/>
      <c r="O29" s="33"/>
      <c r="P29" s="33"/>
      <c r="Q29" s="33"/>
      <c r="R29" s="33"/>
      <c r="S29" s="33"/>
      <c r="T29" s="33"/>
      <c r="U29" s="33"/>
      <c r="V29" s="33"/>
      <c r="W29" s="33"/>
      <c r="X29" s="33"/>
      <c r="Y29" s="33"/>
      <c r="Z29" s="34"/>
    </row>
    <row r="30" spans="1:26" ht="13.5" customHeight="1">
      <c r="A30" s="780"/>
      <c r="B30" s="544" t="s">
        <v>1652</v>
      </c>
      <c r="C30" s="545"/>
      <c r="D30" s="545"/>
      <c r="E30" s="546"/>
      <c r="F30" s="553"/>
      <c r="G30" s="554"/>
      <c r="H30" s="554"/>
      <c r="I30" s="554"/>
      <c r="J30" s="554"/>
      <c r="K30" s="554"/>
      <c r="L30" s="547">
        <f t="shared" ref="L30:Y30" si="0">45000/1.1</f>
        <v>40909.090909090904</v>
      </c>
      <c r="M30" s="547">
        <f t="shared" si="0"/>
        <v>40909.090909090904</v>
      </c>
      <c r="N30" s="547">
        <f t="shared" si="0"/>
        <v>40909.090909090904</v>
      </c>
      <c r="O30" s="547">
        <f t="shared" si="0"/>
        <v>40909.090909090904</v>
      </c>
      <c r="P30" s="547">
        <f t="shared" si="0"/>
        <v>40909.090909090904</v>
      </c>
      <c r="Q30" s="547">
        <f t="shared" si="0"/>
        <v>40909.090909090904</v>
      </c>
      <c r="R30" s="547">
        <f t="shared" si="0"/>
        <v>40909.090909090904</v>
      </c>
      <c r="S30" s="547">
        <f t="shared" si="0"/>
        <v>40909.090909090904</v>
      </c>
      <c r="T30" s="547">
        <f t="shared" si="0"/>
        <v>40909.090909090904</v>
      </c>
      <c r="U30" s="547">
        <f t="shared" si="0"/>
        <v>40909.090909090904</v>
      </c>
      <c r="V30" s="547">
        <f t="shared" si="0"/>
        <v>40909.090909090904</v>
      </c>
      <c r="W30" s="547">
        <f t="shared" si="0"/>
        <v>40909.090909090904</v>
      </c>
      <c r="X30" s="547">
        <f t="shared" si="0"/>
        <v>40909.090909090904</v>
      </c>
      <c r="Y30" s="547">
        <f t="shared" si="0"/>
        <v>40909.090909090904</v>
      </c>
      <c r="Z30" s="548">
        <f>SUM(F30:Y30)</f>
        <v>572727.27272727259</v>
      </c>
    </row>
    <row r="31" spans="1:26" ht="13.5" customHeight="1">
      <c r="A31" s="780"/>
      <c r="B31" s="16" t="s">
        <v>1317</v>
      </c>
      <c r="C31" s="16"/>
      <c r="D31" s="17"/>
      <c r="E31" s="18"/>
      <c r="F31" s="42"/>
      <c r="G31" s="42"/>
      <c r="H31" s="42"/>
      <c r="I31" s="42"/>
      <c r="J31" s="42"/>
      <c r="K31" s="42"/>
      <c r="L31" s="42"/>
      <c r="M31" s="42"/>
      <c r="N31" s="42"/>
      <c r="O31" s="42"/>
      <c r="P31" s="42"/>
      <c r="Q31" s="42"/>
      <c r="R31" s="42"/>
      <c r="S31" s="42"/>
      <c r="T31" s="42"/>
      <c r="U31" s="42"/>
      <c r="V31" s="42"/>
      <c r="W31" s="42"/>
      <c r="X31" s="42"/>
      <c r="Y31" s="42"/>
      <c r="Z31" s="43"/>
    </row>
    <row r="32" spans="1:26" ht="13.5" customHeight="1">
      <c r="A32" s="780"/>
      <c r="B32" s="20"/>
      <c r="C32" s="26" t="s">
        <v>1318</v>
      </c>
      <c r="D32" s="22"/>
      <c r="E32" s="22"/>
      <c r="F32" s="23"/>
      <c r="G32" s="24"/>
      <c r="H32" s="24"/>
      <c r="I32" s="24"/>
      <c r="J32" s="24"/>
      <c r="K32" s="24"/>
      <c r="L32" s="24"/>
      <c r="M32" s="24"/>
      <c r="N32" s="24"/>
      <c r="O32" s="24"/>
      <c r="P32" s="24"/>
      <c r="Q32" s="24"/>
      <c r="R32" s="24"/>
      <c r="S32" s="24"/>
      <c r="T32" s="24"/>
      <c r="U32" s="24"/>
      <c r="V32" s="24"/>
      <c r="W32" s="24"/>
      <c r="X32" s="24"/>
      <c r="Y32" s="24"/>
      <c r="Z32" s="44"/>
    </row>
    <row r="33" spans="1:26" ht="13.5" customHeight="1">
      <c r="A33" s="780"/>
      <c r="B33" s="6"/>
      <c r="C33" s="30"/>
      <c r="D33" s="366" t="s">
        <v>1319</v>
      </c>
      <c r="E33" s="21"/>
      <c r="F33" s="23"/>
      <c r="G33" s="24"/>
      <c r="H33" s="24"/>
      <c r="I33" s="24"/>
      <c r="J33" s="24"/>
      <c r="K33" s="24"/>
      <c r="L33" s="24"/>
      <c r="M33" s="24"/>
      <c r="N33" s="24"/>
      <c r="O33" s="24"/>
      <c r="P33" s="24"/>
      <c r="Q33" s="24"/>
      <c r="R33" s="24"/>
      <c r="S33" s="24"/>
      <c r="T33" s="24"/>
      <c r="U33" s="24"/>
      <c r="V33" s="24"/>
      <c r="W33" s="24"/>
      <c r="X33" s="24"/>
      <c r="Y33" s="24"/>
      <c r="Z33" s="25"/>
    </row>
    <row r="34" spans="1:26" ht="13.5" customHeight="1">
      <c r="A34" s="780"/>
      <c r="B34" s="36"/>
      <c r="C34" s="30"/>
      <c r="D34" s="366" t="s">
        <v>1320</v>
      </c>
      <c r="E34" s="21"/>
      <c r="F34" s="32"/>
      <c r="G34" s="33"/>
      <c r="H34" s="33"/>
      <c r="I34" s="33"/>
      <c r="J34" s="33"/>
      <c r="K34" s="33"/>
      <c r="L34" s="33"/>
      <c r="M34" s="33"/>
      <c r="N34" s="33"/>
      <c r="O34" s="33"/>
      <c r="P34" s="33"/>
      <c r="Q34" s="33"/>
      <c r="R34" s="33"/>
      <c r="S34" s="33"/>
      <c r="T34" s="33"/>
      <c r="U34" s="33"/>
      <c r="V34" s="33"/>
      <c r="W34" s="33"/>
      <c r="X34" s="33"/>
      <c r="Y34" s="33"/>
      <c r="Z34" s="34"/>
    </row>
    <row r="35" spans="1:26" ht="13.5" customHeight="1">
      <c r="A35" s="780"/>
      <c r="B35" s="20"/>
      <c r="C35" s="30"/>
      <c r="D35" s="366" t="s">
        <v>1321</v>
      </c>
      <c r="E35" s="21"/>
      <c r="F35" s="32"/>
      <c r="G35" s="33"/>
      <c r="H35" s="33"/>
      <c r="I35" s="33"/>
      <c r="J35" s="33"/>
      <c r="K35" s="33"/>
      <c r="L35" s="33"/>
      <c r="M35" s="33"/>
      <c r="N35" s="33"/>
      <c r="O35" s="33"/>
      <c r="P35" s="33"/>
      <c r="Q35" s="33"/>
      <c r="R35" s="33"/>
      <c r="S35" s="33"/>
      <c r="T35" s="33"/>
      <c r="U35" s="33"/>
      <c r="V35" s="33"/>
      <c r="W35" s="33"/>
      <c r="X35" s="33"/>
      <c r="Y35" s="33"/>
      <c r="Z35" s="34"/>
    </row>
    <row r="36" spans="1:26" ht="13.5" customHeight="1">
      <c r="A36" s="780"/>
      <c r="B36" s="20"/>
      <c r="C36" s="30"/>
      <c r="D36" s="367" t="s">
        <v>1322</v>
      </c>
      <c r="E36" s="22"/>
      <c r="F36" s="32"/>
      <c r="G36" s="33"/>
      <c r="H36" s="33"/>
      <c r="I36" s="33"/>
      <c r="J36" s="33"/>
      <c r="K36" s="33"/>
      <c r="L36" s="33"/>
      <c r="M36" s="33"/>
      <c r="N36" s="33"/>
      <c r="O36" s="33"/>
      <c r="P36" s="33"/>
      <c r="Q36" s="33"/>
      <c r="R36" s="33"/>
      <c r="S36" s="33"/>
      <c r="T36" s="33"/>
      <c r="U36" s="33"/>
      <c r="V36" s="33"/>
      <c r="W36" s="33"/>
      <c r="X36" s="33"/>
      <c r="Y36" s="33"/>
      <c r="Z36" s="34"/>
    </row>
    <row r="37" spans="1:26" ht="13.5" customHeight="1">
      <c r="A37" s="780"/>
      <c r="B37" s="20"/>
      <c r="C37" s="30"/>
      <c r="D37" s="367" t="s">
        <v>1323</v>
      </c>
      <c r="E37" s="22"/>
      <c r="F37" s="32"/>
      <c r="G37" s="33"/>
      <c r="H37" s="33"/>
      <c r="I37" s="33"/>
      <c r="J37" s="33"/>
      <c r="K37" s="33"/>
      <c r="L37" s="33"/>
      <c r="M37" s="33"/>
      <c r="N37" s="33"/>
      <c r="O37" s="33"/>
      <c r="P37" s="33"/>
      <c r="Q37" s="33"/>
      <c r="R37" s="33"/>
      <c r="S37" s="33"/>
      <c r="T37" s="33"/>
      <c r="U37" s="33"/>
      <c r="V37" s="33"/>
      <c r="W37" s="33"/>
      <c r="X37" s="33"/>
      <c r="Y37" s="33"/>
      <c r="Z37" s="34"/>
    </row>
    <row r="38" spans="1:26" ht="13.5" customHeight="1">
      <c r="A38" s="780"/>
      <c r="B38" s="20"/>
      <c r="C38" s="21" t="s">
        <v>1324</v>
      </c>
      <c r="D38" s="22"/>
      <c r="E38" s="22"/>
      <c r="F38" s="23"/>
      <c r="G38" s="24"/>
      <c r="H38" s="24"/>
      <c r="I38" s="24"/>
      <c r="J38" s="24"/>
      <c r="K38" s="24"/>
      <c r="L38" s="24"/>
      <c r="M38" s="24"/>
      <c r="N38" s="24"/>
      <c r="O38" s="24"/>
      <c r="P38" s="24"/>
      <c r="Q38" s="24"/>
      <c r="R38" s="24"/>
      <c r="S38" s="24"/>
      <c r="T38" s="24"/>
      <c r="U38" s="24"/>
      <c r="V38" s="24"/>
      <c r="W38" s="24"/>
      <c r="X38" s="24"/>
      <c r="Y38" s="24"/>
      <c r="Z38" s="25"/>
    </row>
    <row r="39" spans="1:26" ht="13.5" customHeight="1">
      <c r="A39" s="780"/>
      <c r="B39" s="45"/>
      <c r="C39" s="46" t="s">
        <v>1325</v>
      </c>
      <c r="D39" s="47"/>
      <c r="E39" s="47"/>
      <c r="F39" s="48"/>
      <c r="G39" s="49"/>
      <c r="H39" s="49"/>
      <c r="I39" s="49"/>
      <c r="J39" s="49"/>
      <c r="K39" s="49"/>
      <c r="L39" s="49"/>
      <c r="M39" s="49"/>
      <c r="N39" s="49"/>
      <c r="O39" s="49"/>
      <c r="P39" s="49"/>
      <c r="Q39" s="49"/>
      <c r="R39" s="49"/>
      <c r="S39" s="49"/>
      <c r="T39" s="49"/>
      <c r="U39" s="49"/>
      <c r="V39" s="49"/>
      <c r="W39" s="49"/>
      <c r="X39" s="49"/>
      <c r="Y39" s="49"/>
      <c r="Z39" s="50"/>
    </row>
    <row r="40" spans="1:26" ht="13.5" customHeight="1" thickBot="1">
      <c r="A40" s="780"/>
      <c r="B40" s="51" t="s">
        <v>1326</v>
      </c>
      <c r="C40" s="52"/>
      <c r="D40" s="52"/>
      <c r="E40" s="53"/>
      <c r="F40" s="54"/>
      <c r="G40" s="55"/>
      <c r="H40" s="55"/>
      <c r="I40" s="55"/>
      <c r="J40" s="55"/>
      <c r="K40" s="55"/>
      <c r="L40" s="55"/>
      <c r="M40" s="55"/>
      <c r="N40" s="55"/>
      <c r="O40" s="55"/>
      <c r="P40" s="55"/>
      <c r="Q40" s="55"/>
      <c r="R40" s="55"/>
      <c r="S40" s="55"/>
      <c r="T40" s="55"/>
      <c r="U40" s="55"/>
      <c r="V40" s="55"/>
      <c r="W40" s="55"/>
      <c r="X40" s="55"/>
      <c r="Y40" s="55"/>
      <c r="Z40" s="56"/>
    </row>
    <row r="41" spans="1:26" ht="13.5" customHeight="1" thickTop="1">
      <c r="A41" s="780"/>
      <c r="B41" s="57" t="s">
        <v>1327</v>
      </c>
      <c r="C41" s="58"/>
      <c r="D41" s="58"/>
      <c r="E41" s="6"/>
      <c r="F41" s="59"/>
      <c r="G41" s="28"/>
      <c r="H41" s="28"/>
      <c r="I41" s="28"/>
      <c r="J41" s="28"/>
      <c r="K41" s="28"/>
      <c r="L41" s="28"/>
      <c r="M41" s="28"/>
      <c r="N41" s="28"/>
      <c r="O41" s="28"/>
      <c r="P41" s="28"/>
      <c r="Q41" s="28"/>
      <c r="R41" s="28"/>
      <c r="S41" s="28"/>
      <c r="T41" s="28"/>
      <c r="U41" s="28"/>
      <c r="V41" s="28"/>
      <c r="W41" s="28"/>
      <c r="X41" s="28"/>
      <c r="Y41" s="28"/>
      <c r="Z41" s="29"/>
    </row>
    <row r="42" spans="1:26" ht="13.5" customHeight="1">
      <c r="A42" s="780"/>
      <c r="B42" s="60" t="s">
        <v>1328</v>
      </c>
      <c r="C42" s="20"/>
      <c r="D42" s="20"/>
      <c r="E42" s="18"/>
      <c r="F42" s="61"/>
      <c r="G42" s="61"/>
      <c r="H42" s="61"/>
      <c r="I42" s="61"/>
      <c r="J42" s="61"/>
      <c r="K42" s="61"/>
      <c r="L42" s="61"/>
      <c r="M42" s="61"/>
      <c r="N42" s="61"/>
      <c r="O42" s="61"/>
      <c r="P42" s="61"/>
      <c r="Q42" s="61"/>
      <c r="R42" s="61"/>
      <c r="S42" s="61"/>
      <c r="T42" s="61"/>
      <c r="U42" s="61"/>
      <c r="V42" s="61"/>
      <c r="W42" s="61"/>
      <c r="X42" s="61"/>
      <c r="Y42" s="61"/>
      <c r="Z42" s="62"/>
    </row>
    <row r="43" spans="1:26" ht="13.5" customHeight="1">
      <c r="A43" s="780"/>
      <c r="B43" s="20"/>
      <c r="C43" s="6"/>
      <c r="D43" s="21" t="s">
        <v>1329</v>
      </c>
      <c r="E43" s="63"/>
      <c r="F43" s="24"/>
      <c r="G43" s="24"/>
      <c r="H43" s="24"/>
      <c r="I43" s="24"/>
      <c r="J43" s="24"/>
      <c r="K43" s="24"/>
      <c r="L43" s="24"/>
      <c r="M43" s="24"/>
      <c r="N43" s="24"/>
      <c r="O43" s="24"/>
      <c r="P43" s="24"/>
      <c r="Q43" s="24"/>
      <c r="R43" s="24"/>
      <c r="S43" s="24"/>
      <c r="T43" s="24"/>
      <c r="U43" s="24"/>
      <c r="V43" s="24"/>
      <c r="W43" s="24"/>
      <c r="X43" s="24"/>
      <c r="Y43" s="24"/>
      <c r="Z43" s="25"/>
    </row>
    <row r="44" spans="1:26" ht="13.5" customHeight="1" thickBot="1">
      <c r="A44" s="780"/>
      <c r="B44" s="64" t="s">
        <v>1330</v>
      </c>
      <c r="C44" s="65"/>
      <c r="D44" s="65"/>
      <c r="E44" s="66"/>
      <c r="F44" s="67"/>
      <c r="G44" s="67"/>
      <c r="H44" s="67"/>
      <c r="I44" s="67"/>
      <c r="J44" s="67"/>
      <c r="K44" s="67"/>
      <c r="L44" s="67"/>
      <c r="M44" s="67"/>
      <c r="N44" s="67"/>
      <c r="O44" s="67"/>
      <c r="P44" s="67"/>
      <c r="Q44" s="67"/>
      <c r="R44" s="67"/>
      <c r="S44" s="67"/>
      <c r="T44" s="67"/>
      <c r="U44" s="67"/>
      <c r="V44" s="67"/>
      <c r="W44" s="67"/>
      <c r="X44" s="67"/>
      <c r="Y44" s="67"/>
      <c r="Z44" s="68"/>
    </row>
    <row r="45" spans="1:26" ht="13.5" customHeight="1" thickTop="1">
      <c r="A45" s="780"/>
      <c r="B45" s="69" t="s">
        <v>1331</v>
      </c>
      <c r="C45" s="45"/>
      <c r="D45" s="45"/>
      <c r="E45" s="70"/>
      <c r="F45" s="71"/>
      <c r="G45" s="71"/>
      <c r="H45" s="71"/>
      <c r="I45" s="71"/>
      <c r="J45" s="71"/>
      <c r="K45" s="71"/>
      <c r="L45" s="71"/>
      <c r="M45" s="71"/>
      <c r="N45" s="71"/>
      <c r="O45" s="71"/>
      <c r="P45" s="71"/>
      <c r="Q45" s="71"/>
      <c r="R45" s="71"/>
      <c r="S45" s="71"/>
      <c r="T45" s="71"/>
      <c r="U45" s="71"/>
      <c r="V45" s="71"/>
      <c r="W45" s="71"/>
      <c r="X45" s="71"/>
      <c r="Y45" s="71"/>
      <c r="Z45" s="72"/>
    </row>
    <row r="46" spans="1:26" ht="13.5" customHeight="1">
      <c r="A46" s="780"/>
      <c r="B46" s="73" t="s">
        <v>1332</v>
      </c>
      <c r="C46" s="7"/>
      <c r="D46" s="7"/>
      <c r="E46" s="74"/>
      <c r="F46" s="75"/>
      <c r="G46" s="75"/>
      <c r="H46" s="75"/>
      <c r="I46" s="75"/>
      <c r="J46" s="75"/>
      <c r="K46" s="75"/>
      <c r="L46" s="75"/>
      <c r="M46" s="75"/>
      <c r="N46" s="75"/>
      <c r="O46" s="75"/>
      <c r="P46" s="75"/>
      <c r="Q46" s="75"/>
      <c r="R46" s="75"/>
      <c r="S46" s="75"/>
      <c r="T46" s="75"/>
      <c r="U46" s="75"/>
      <c r="V46" s="75"/>
      <c r="W46" s="75"/>
      <c r="X46" s="75"/>
      <c r="Y46" s="75"/>
      <c r="Z46" s="76"/>
    </row>
    <row r="47" spans="1:26" ht="13.5" customHeight="1">
      <c r="A47" s="780"/>
      <c r="B47" s="69" t="s">
        <v>1333</v>
      </c>
      <c r="C47" s="45"/>
      <c r="D47" s="45"/>
      <c r="E47" s="70"/>
      <c r="F47" s="71"/>
      <c r="G47" s="71"/>
      <c r="H47" s="71"/>
      <c r="I47" s="71"/>
      <c r="J47" s="71"/>
      <c r="K47" s="71"/>
      <c r="L47" s="71"/>
      <c r="M47" s="71"/>
      <c r="N47" s="71"/>
      <c r="O47" s="71"/>
      <c r="P47" s="71"/>
      <c r="Q47" s="71"/>
      <c r="R47" s="71"/>
      <c r="S47" s="71"/>
      <c r="T47" s="71"/>
      <c r="U47" s="71"/>
      <c r="V47" s="71"/>
      <c r="W47" s="71"/>
      <c r="X47" s="71"/>
      <c r="Y47" s="71"/>
      <c r="Z47" s="76"/>
    </row>
    <row r="48" spans="1:26" ht="13.5" customHeight="1">
      <c r="A48" s="780"/>
      <c r="B48" s="77" t="s">
        <v>1334</v>
      </c>
      <c r="C48" s="78"/>
      <c r="D48" s="78"/>
      <c r="E48" s="79"/>
      <c r="F48" s="42"/>
      <c r="G48" s="42"/>
      <c r="H48" s="42"/>
      <c r="I48" s="42"/>
      <c r="J48" s="42"/>
      <c r="K48" s="42"/>
      <c r="L48" s="42"/>
      <c r="M48" s="42"/>
      <c r="N48" s="42"/>
      <c r="O48" s="42"/>
      <c r="P48" s="42"/>
      <c r="Q48" s="42"/>
      <c r="R48" s="42"/>
      <c r="S48" s="42"/>
      <c r="T48" s="42"/>
      <c r="U48" s="42"/>
      <c r="V48" s="42"/>
      <c r="W48" s="42"/>
      <c r="X48" s="42"/>
      <c r="Y48" s="42"/>
      <c r="Z48" s="43"/>
    </row>
    <row r="49" spans="1:26" ht="13.5" customHeight="1">
      <c r="A49" s="780"/>
      <c r="B49" s="368"/>
      <c r="C49" s="369" t="s">
        <v>1335</v>
      </c>
      <c r="D49" s="369"/>
      <c r="E49" s="70"/>
      <c r="F49" s="71"/>
      <c r="G49" s="71"/>
      <c r="H49" s="71"/>
      <c r="I49" s="71"/>
      <c r="J49" s="71"/>
      <c r="K49" s="71"/>
      <c r="L49" s="71"/>
      <c r="M49" s="71"/>
      <c r="N49" s="71"/>
      <c r="O49" s="71"/>
      <c r="P49" s="71"/>
      <c r="Q49" s="71"/>
      <c r="R49" s="71"/>
      <c r="S49" s="71"/>
      <c r="T49" s="71"/>
      <c r="U49" s="71"/>
      <c r="V49" s="71"/>
      <c r="W49" s="71"/>
      <c r="X49" s="71"/>
      <c r="Y49" s="71"/>
      <c r="Z49" s="72"/>
    </row>
    <row r="50" spans="1:26" ht="13.5" customHeight="1" thickBot="1">
      <c r="A50" s="781"/>
      <c r="B50" s="80" t="s">
        <v>1336</v>
      </c>
      <c r="C50" s="81"/>
      <c r="D50" s="81"/>
      <c r="E50" s="82"/>
      <c r="F50" s="83"/>
      <c r="G50" s="83"/>
      <c r="H50" s="83"/>
      <c r="I50" s="83"/>
      <c r="J50" s="83"/>
      <c r="K50" s="83"/>
      <c r="L50" s="83"/>
      <c r="M50" s="83"/>
      <c r="N50" s="83"/>
      <c r="O50" s="83"/>
      <c r="P50" s="83"/>
      <c r="Q50" s="83"/>
      <c r="R50" s="83"/>
      <c r="S50" s="83"/>
      <c r="T50" s="83"/>
      <c r="U50" s="83"/>
      <c r="V50" s="83"/>
      <c r="W50" s="83"/>
      <c r="X50" s="83"/>
      <c r="Y50" s="83"/>
      <c r="Z50" s="84"/>
    </row>
    <row r="51" spans="1:26" ht="13.5" customHeight="1" thickBot="1">
      <c r="A51" s="10"/>
      <c r="B51" s="10"/>
      <c r="C51" s="10"/>
      <c r="D51" s="10"/>
      <c r="E51" s="10"/>
      <c r="F51" s="11"/>
      <c r="G51" s="11"/>
      <c r="H51" s="11"/>
      <c r="I51" s="11"/>
      <c r="J51" s="11"/>
      <c r="K51" s="11"/>
      <c r="L51" s="11"/>
      <c r="M51" s="11"/>
      <c r="N51" s="11"/>
      <c r="O51" s="11"/>
      <c r="P51" s="11"/>
      <c r="Q51" s="11"/>
      <c r="R51" s="11"/>
      <c r="S51" s="11"/>
      <c r="T51" s="11"/>
      <c r="U51" s="11"/>
      <c r="V51" s="11"/>
      <c r="W51" s="11"/>
      <c r="X51" s="11"/>
      <c r="Y51" s="11"/>
      <c r="Z51" s="12" t="s">
        <v>1270</v>
      </c>
    </row>
    <row r="52" spans="1:26" ht="13.5" customHeight="1">
      <c r="A52" s="776" t="s">
        <v>1337</v>
      </c>
      <c r="B52" s="777"/>
      <c r="C52" s="777"/>
      <c r="D52" s="777"/>
      <c r="E52" s="778"/>
      <c r="F52" s="14" t="s">
        <v>1272</v>
      </c>
      <c r="G52" s="14" t="s">
        <v>1273</v>
      </c>
      <c r="H52" s="14" t="s">
        <v>1274</v>
      </c>
      <c r="I52" s="14" t="s">
        <v>1275</v>
      </c>
      <c r="J52" s="14" t="s">
        <v>1276</v>
      </c>
      <c r="K52" s="14" t="s">
        <v>1277</v>
      </c>
      <c r="L52" s="14" t="s">
        <v>1278</v>
      </c>
      <c r="M52" s="14" t="s">
        <v>1279</v>
      </c>
      <c r="N52" s="14" t="s">
        <v>1280</v>
      </c>
      <c r="O52" s="14" t="s">
        <v>1281</v>
      </c>
      <c r="P52" s="14" t="s">
        <v>1282</v>
      </c>
      <c r="Q52" s="14" t="s">
        <v>1283</v>
      </c>
      <c r="R52" s="14" t="s">
        <v>1284</v>
      </c>
      <c r="S52" s="14" t="s">
        <v>1285</v>
      </c>
      <c r="T52" s="14" t="s">
        <v>1286</v>
      </c>
      <c r="U52" s="14" t="s">
        <v>1287</v>
      </c>
      <c r="V52" s="14" t="s">
        <v>1288</v>
      </c>
      <c r="W52" s="14" t="s">
        <v>1289</v>
      </c>
      <c r="X52" s="14" t="s">
        <v>1290</v>
      </c>
      <c r="Y52" s="14" t="s">
        <v>1291</v>
      </c>
      <c r="Z52" s="88" t="s">
        <v>1292</v>
      </c>
    </row>
    <row r="53" spans="1:26" ht="13.5" customHeight="1">
      <c r="A53" s="782" t="s">
        <v>1338</v>
      </c>
      <c r="B53" s="20" t="s">
        <v>1339</v>
      </c>
      <c r="C53" s="6"/>
      <c r="D53" s="35"/>
      <c r="E53" s="79"/>
      <c r="F53" s="89"/>
      <c r="G53" s="89"/>
      <c r="H53" s="89"/>
      <c r="I53" s="89"/>
      <c r="J53" s="89"/>
      <c r="K53" s="89"/>
      <c r="L53" s="89"/>
      <c r="M53" s="89"/>
      <c r="N53" s="89"/>
      <c r="O53" s="89"/>
      <c r="P53" s="89"/>
      <c r="Q53" s="89"/>
      <c r="R53" s="89"/>
      <c r="S53" s="89"/>
      <c r="T53" s="89"/>
      <c r="U53" s="89"/>
      <c r="V53" s="89"/>
      <c r="W53" s="89"/>
      <c r="X53" s="89"/>
      <c r="Y53" s="89"/>
      <c r="Z53" s="62"/>
    </row>
    <row r="54" spans="1:26" ht="13.5" customHeight="1">
      <c r="A54" s="783"/>
      <c r="B54" s="20"/>
      <c r="C54" s="6"/>
      <c r="D54" s="90" t="s">
        <v>1340</v>
      </c>
      <c r="E54" s="91"/>
      <c r="F54" s="24"/>
      <c r="G54" s="24"/>
      <c r="H54" s="24"/>
      <c r="I54" s="24"/>
      <c r="J54" s="24"/>
      <c r="K54" s="24"/>
      <c r="L54" s="24"/>
      <c r="M54" s="24"/>
      <c r="N54" s="24"/>
      <c r="O54" s="24"/>
      <c r="P54" s="24"/>
      <c r="Q54" s="24"/>
      <c r="R54" s="24"/>
      <c r="S54" s="24"/>
      <c r="T54" s="24"/>
      <c r="U54" s="24"/>
      <c r="V54" s="24"/>
      <c r="W54" s="24"/>
      <c r="X54" s="24"/>
      <c r="Y54" s="24"/>
      <c r="Z54" s="25"/>
    </row>
    <row r="55" spans="1:26" ht="13.5" customHeight="1">
      <c r="A55" s="783"/>
      <c r="B55" s="20"/>
      <c r="C55" s="6"/>
      <c r="D55" s="40" t="s">
        <v>1341</v>
      </c>
      <c r="E55" s="92"/>
      <c r="F55" s="24"/>
      <c r="G55" s="24"/>
      <c r="H55" s="24"/>
      <c r="I55" s="24"/>
      <c r="J55" s="24"/>
      <c r="K55" s="24"/>
      <c r="L55" s="24"/>
      <c r="M55" s="24"/>
      <c r="N55" s="24"/>
      <c r="O55" s="24"/>
      <c r="P55" s="24"/>
      <c r="Q55" s="24"/>
      <c r="R55" s="24"/>
      <c r="S55" s="24"/>
      <c r="T55" s="24"/>
      <c r="U55" s="24"/>
      <c r="V55" s="24"/>
      <c r="W55" s="24"/>
      <c r="X55" s="24"/>
      <c r="Y55" s="24"/>
      <c r="Z55" s="25"/>
    </row>
    <row r="56" spans="1:26" ht="13.5" customHeight="1">
      <c r="A56" s="783"/>
      <c r="B56" s="20"/>
      <c r="C56" s="6"/>
      <c r="D56" s="40" t="s">
        <v>1342</v>
      </c>
      <c r="E56" s="92"/>
      <c r="F56" s="24"/>
      <c r="G56" s="24"/>
      <c r="H56" s="24"/>
      <c r="I56" s="24"/>
      <c r="J56" s="24"/>
      <c r="K56" s="24"/>
      <c r="L56" s="24"/>
      <c r="M56" s="24"/>
      <c r="N56" s="24"/>
      <c r="O56" s="24"/>
      <c r="P56" s="24"/>
      <c r="Q56" s="24"/>
      <c r="R56" s="24"/>
      <c r="S56" s="24"/>
      <c r="T56" s="24"/>
      <c r="U56" s="24"/>
      <c r="V56" s="24"/>
      <c r="W56" s="24"/>
      <c r="X56" s="24"/>
      <c r="Y56" s="24"/>
      <c r="Z56" s="25"/>
    </row>
    <row r="57" spans="1:26" ht="13.5" customHeight="1" thickBot="1">
      <c r="A57" s="783"/>
      <c r="B57" s="52"/>
      <c r="C57" s="53"/>
      <c r="D57" s="93" t="s">
        <v>1343</v>
      </c>
      <c r="E57" s="94"/>
      <c r="F57" s="95"/>
      <c r="G57" s="95"/>
      <c r="H57" s="95"/>
      <c r="I57" s="95"/>
      <c r="J57" s="95"/>
      <c r="K57" s="95"/>
      <c r="L57" s="95"/>
      <c r="M57" s="95"/>
      <c r="N57" s="95"/>
      <c r="O57" s="95"/>
      <c r="P57" s="95"/>
      <c r="Q57" s="95"/>
      <c r="R57" s="95"/>
      <c r="S57" s="95"/>
      <c r="T57" s="95"/>
      <c r="U57" s="95"/>
      <c r="V57" s="95"/>
      <c r="W57" s="95"/>
      <c r="X57" s="95"/>
      <c r="Y57" s="95"/>
      <c r="Z57" s="96"/>
    </row>
    <row r="58" spans="1:26" ht="13.5" customHeight="1" thickTop="1">
      <c r="A58" s="783"/>
      <c r="B58" s="60" t="s">
        <v>1344</v>
      </c>
      <c r="C58" s="60"/>
      <c r="D58" s="20"/>
      <c r="E58" s="97"/>
      <c r="F58" s="28"/>
      <c r="G58" s="28"/>
      <c r="H58" s="28"/>
      <c r="I58" s="28"/>
      <c r="J58" s="28"/>
      <c r="K58" s="28"/>
      <c r="L58" s="28"/>
      <c r="M58" s="28"/>
      <c r="N58" s="28"/>
      <c r="O58" s="28"/>
      <c r="P58" s="28"/>
      <c r="Q58" s="28"/>
      <c r="R58" s="28"/>
      <c r="S58" s="28"/>
      <c r="T58" s="28"/>
      <c r="U58" s="28"/>
      <c r="V58" s="28"/>
      <c r="W58" s="28"/>
      <c r="X58" s="28"/>
      <c r="Y58" s="28"/>
      <c r="Z58" s="29"/>
    </row>
    <row r="59" spans="1:26" ht="13.5" customHeight="1">
      <c r="A59" s="783"/>
      <c r="B59" s="20"/>
      <c r="C59" s="6"/>
      <c r="D59" s="98" t="s">
        <v>1345</v>
      </c>
      <c r="E59" s="38"/>
      <c r="F59" s="33"/>
      <c r="G59" s="33"/>
      <c r="H59" s="33"/>
      <c r="I59" s="33"/>
      <c r="J59" s="33"/>
      <c r="K59" s="33"/>
      <c r="L59" s="33"/>
      <c r="M59" s="33"/>
      <c r="N59" s="33"/>
      <c r="O59" s="33"/>
      <c r="P59" s="33"/>
      <c r="Q59" s="33"/>
      <c r="R59" s="33"/>
      <c r="S59" s="33"/>
      <c r="T59" s="33"/>
      <c r="U59" s="33"/>
      <c r="V59" s="33"/>
      <c r="W59" s="33"/>
      <c r="X59" s="33"/>
      <c r="Y59" s="33"/>
      <c r="Z59" s="34"/>
    </row>
    <row r="60" spans="1:26" ht="13.5" customHeight="1">
      <c r="A60" s="783"/>
      <c r="B60" s="20"/>
      <c r="C60" s="6"/>
      <c r="D60" s="98" t="s">
        <v>1346</v>
      </c>
      <c r="E60" s="99"/>
      <c r="F60" s="33"/>
      <c r="G60" s="33"/>
      <c r="H60" s="33"/>
      <c r="I60" s="33"/>
      <c r="J60" s="33"/>
      <c r="K60" s="33"/>
      <c r="L60" s="33"/>
      <c r="M60" s="33"/>
      <c r="N60" s="33"/>
      <c r="O60" s="33"/>
      <c r="P60" s="33"/>
      <c r="Q60" s="33"/>
      <c r="R60" s="33"/>
      <c r="S60" s="33"/>
      <c r="T60" s="33"/>
      <c r="U60" s="33"/>
      <c r="V60" s="33"/>
      <c r="W60" s="33"/>
      <c r="X60" s="33"/>
      <c r="Y60" s="33"/>
      <c r="Z60" s="34"/>
    </row>
    <row r="61" spans="1:26" ht="13.5" customHeight="1">
      <c r="A61" s="783"/>
      <c r="B61" s="20"/>
      <c r="C61" s="6"/>
      <c r="D61" s="30"/>
      <c r="E61" s="40" t="s">
        <v>1347</v>
      </c>
      <c r="F61" s="24"/>
      <c r="G61" s="24"/>
      <c r="H61" s="24"/>
      <c r="I61" s="24"/>
      <c r="J61" s="24"/>
      <c r="K61" s="24"/>
      <c r="L61" s="24"/>
      <c r="M61" s="24"/>
      <c r="N61" s="24"/>
      <c r="O61" s="24"/>
      <c r="P61" s="24"/>
      <c r="Q61" s="24"/>
      <c r="R61" s="24"/>
      <c r="S61" s="24"/>
      <c r="T61" s="24"/>
      <c r="U61" s="24"/>
      <c r="V61" s="24"/>
      <c r="W61" s="24"/>
      <c r="X61" s="24"/>
      <c r="Y61" s="24"/>
      <c r="Z61" s="25"/>
    </row>
    <row r="62" spans="1:26" ht="13.5" customHeight="1">
      <c r="A62" s="783"/>
      <c r="B62" s="20"/>
      <c r="C62" s="6"/>
      <c r="D62" s="30"/>
      <c r="E62" s="98" t="s">
        <v>1348</v>
      </c>
      <c r="F62" s="33"/>
      <c r="G62" s="33"/>
      <c r="H62" s="33"/>
      <c r="I62" s="33"/>
      <c r="J62" s="33"/>
      <c r="K62" s="33"/>
      <c r="L62" s="33"/>
      <c r="M62" s="33"/>
      <c r="N62" s="33"/>
      <c r="O62" s="33"/>
      <c r="P62" s="33"/>
      <c r="Q62" s="33"/>
      <c r="R62" s="33"/>
      <c r="S62" s="33"/>
      <c r="T62" s="33"/>
      <c r="U62" s="33"/>
      <c r="V62" s="33"/>
      <c r="W62" s="33"/>
      <c r="X62" s="33"/>
      <c r="Y62" s="33"/>
      <c r="Z62" s="34"/>
    </row>
    <row r="63" spans="1:26" ht="13.5" customHeight="1">
      <c r="A63" s="783"/>
      <c r="B63" s="20"/>
      <c r="C63" s="6"/>
      <c r="D63" s="30"/>
      <c r="E63" s="98" t="s">
        <v>1349</v>
      </c>
      <c r="F63" s="33"/>
      <c r="G63" s="33"/>
      <c r="H63" s="33"/>
      <c r="I63" s="33"/>
      <c r="J63" s="33"/>
      <c r="K63" s="33"/>
      <c r="L63" s="33"/>
      <c r="M63" s="33"/>
      <c r="N63" s="33"/>
      <c r="O63" s="33"/>
      <c r="P63" s="33"/>
      <c r="Q63" s="33"/>
      <c r="R63" s="33"/>
      <c r="S63" s="33"/>
      <c r="T63" s="33"/>
      <c r="U63" s="33"/>
      <c r="V63" s="33"/>
      <c r="W63" s="33"/>
      <c r="X63" s="33"/>
      <c r="Y63" s="33"/>
      <c r="Z63" s="34"/>
    </row>
    <row r="64" spans="1:26" ht="13.5" customHeight="1">
      <c r="A64" s="783"/>
      <c r="B64" s="20"/>
      <c r="C64" s="6"/>
      <c r="D64" s="26" t="s">
        <v>1350</v>
      </c>
      <c r="E64" s="38"/>
      <c r="F64" s="33"/>
      <c r="G64" s="33"/>
      <c r="H64" s="33"/>
      <c r="I64" s="33"/>
      <c r="J64" s="33"/>
      <c r="K64" s="33"/>
      <c r="L64" s="33"/>
      <c r="M64" s="33"/>
      <c r="N64" s="33"/>
      <c r="O64" s="33"/>
      <c r="P64" s="33"/>
      <c r="Q64" s="33"/>
      <c r="R64" s="33"/>
      <c r="S64" s="33"/>
      <c r="T64" s="33"/>
      <c r="U64" s="33"/>
      <c r="V64" s="33"/>
      <c r="W64" s="33"/>
      <c r="X64" s="33"/>
      <c r="Y64" s="33"/>
      <c r="Z64" s="34"/>
    </row>
    <row r="65" spans="1:28" ht="13.5" customHeight="1" thickBot="1">
      <c r="A65" s="783"/>
      <c r="B65" s="52"/>
      <c r="C65" s="53"/>
      <c r="D65" s="100"/>
      <c r="E65" s="93" t="s">
        <v>1351</v>
      </c>
      <c r="F65" s="95"/>
      <c r="G65" s="95"/>
      <c r="H65" s="95"/>
      <c r="I65" s="95"/>
      <c r="J65" s="95"/>
      <c r="K65" s="95"/>
      <c r="L65" s="95"/>
      <c r="M65" s="95"/>
      <c r="N65" s="95"/>
      <c r="O65" s="95"/>
      <c r="P65" s="95"/>
      <c r="Q65" s="95"/>
      <c r="R65" s="95"/>
      <c r="S65" s="95"/>
      <c r="T65" s="95"/>
      <c r="U65" s="95"/>
      <c r="V65" s="95"/>
      <c r="W65" s="95"/>
      <c r="X65" s="95"/>
      <c r="Y65" s="95"/>
      <c r="Z65" s="96"/>
    </row>
    <row r="66" spans="1:28" ht="13.5" customHeight="1" thickTop="1">
      <c r="A66" s="783"/>
      <c r="B66" s="101" t="s">
        <v>1352</v>
      </c>
      <c r="C66" s="101"/>
      <c r="D66" s="69"/>
      <c r="E66" s="60"/>
      <c r="F66" s="71"/>
      <c r="G66" s="71"/>
      <c r="H66" s="71"/>
      <c r="I66" s="71"/>
      <c r="J66" s="71"/>
      <c r="K66" s="71"/>
      <c r="L66" s="71"/>
      <c r="M66" s="71"/>
      <c r="N66" s="71"/>
      <c r="O66" s="71"/>
      <c r="P66" s="71"/>
      <c r="Q66" s="71"/>
      <c r="R66" s="71"/>
      <c r="S66" s="71"/>
      <c r="T66" s="71"/>
      <c r="U66" s="71"/>
      <c r="V66" s="71"/>
      <c r="W66" s="71"/>
      <c r="X66" s="71"/>
      <c r="Y66" s="71"/>
      <c r="Z66" s="72"/>
    </row>
    <row r="67" spans="1:28" ht="13.5" customHeight="1">
      <c r="A67" s="783"/>
      <c r="B67" s="73" t="s">
        <v>1353</v>
      </c>
      <c r="C67" s="73"/>
      <c r="D67" s="7"/>
      <c r="E67" s="74"/>
      <c r="F67" s="75"/>
      <c r="G67" s="75"/>
      <c r="H67" s="75"/>
      <c r="I67" s="75"/>
      <c r="J67" s="75"/>
      <c r="K67" s="75"/>
      <c r="L67" s="75"/>
      <c r="M67" s="75"/>
      <c r="N67" s="75"/>
      <c r="O67" s="75"/>
      <c r="P67" s="75"/>
      <c r="Q67" s="75"/>
      <c r="R67" s="75"/>
      <c r="S67" s="75"/>
      <c r="T67" s="75"/>
      <c r="U67" s="75"/>
      <c r="V67" s="75"/>
      <c r="W67" s="75"/>
      <c r="X67" s="75"/>
      <c r="Y67" s="75"/>
      <c r="Z67" s="76"/>
    </row>
    <row r="68" spans="1:28" ht="13.5" customHeight="1">
      <c r="A68" s="783"/>
      <c r="B68" s="7" t="s">
        <v>1354</v>
      </c>
      <c r="C68" s="102"/>
      <c r="D68" s="74"/>
      <c r="E68" s="70"/>
      <c r="F68" s="75"/>
      <c r="G68" s="75"/>
      <c r="H68" s="75"/>
      <c r="I68" s="75"/>
      <c r="J68" s="75"/>
      <c r="K68" s="75"/>
      <c r="L68" s="75"/>
      <c r="M68" s="75"/>
      <c r="N68" s="75"/>
      <c r="O68" s="75"/>
      <c r="P68" s="75"/>
      <c r="Q68" s="75"/>
      <c r="R68" s="75"/>
      <c r="S68" s="75"/>
      <c r="T68" s="75"/>
      <c r="U68" s="75"/>
      <c r="V68" s="75"/>
      <c r="W68" s="75"/>
      <c r="X68" s="75"/>
      <c r="Y68" s="75"/>
      <c r="Z68" s="76"/>
    </row>
    <row r="69" spans="1:28" ht="13.5" customHeight="1">
      <c r="A69" s="783"/>
      <c r="B69" s="7" t="s">
        <v>1355</v>
      </c>
      <c r="C69" s="102"/>
      <c r="D69" s="18"/>
      <c r="E69" s="74"/>
      <c r="F69" s="75"/>
      <c r="G69" s="75"/>
      <c r="H69" s="75"/>
      <c r="I69" s="75"/>
      <c r="J69" s="75"/>
      <c r="K69" s="75"/>
      <c r="L69" s="75"/>
      <c r="M69" s="75"/>
      <c r="N69" s="75"/>
      <c r="O69" s="75"/>
      <c r="P69" s="75"/>
      <c r="Q69" s="75"/>
      <c r="R69" s="75"/>
      <c r="S69" s="75"/>
      <c r="T69" s="75"/>
      <c r="U69" s="75"/>
      <c r="V69" s="75"/>
      <c r="W69" s="75"/>
      <c r="X69" s="75"/>
      <c r="Y69" s="75"/>
      <c r="Z69" s="76"/>
    </row>
    <row r="70" spans="1:28" ht="13.5" customHeight="1">
      <c r="A70" s="783"/>
      <c r="B70" s="73" t="s">
        <v>1356</v>
      </c>
      <c r="C70" s="7"/>
      <c r="D70" s="102"/>
      <c r="E70" s="74"/>
      <c r="F70" s="75"/>
      <c r="G70" s="75"/>
      <c r="H70" s="75"/>
      <c r="I70" s="75"/>
      <c r="J70" s="75"/>
      <c r="K70" s="75"/>
      <c r="L70" s="75"/>
      <c r="M70" s="75"/>
      <c r="N70" s="75"/>
      <c r="O70" s="75"/>
      <c r="P70" s="75"/>
      <c r="Q70" s="75"/>
      <c r="R70" s="75"/>
      <c r="S70" s="75"/>
      <c r="T70" s="75"/>
      <c r="U70" s="75"/>
      <c r="V70" s="75"/>
      <c r="W70" s="75"/>
      <c r="X70" s="75"/>
      <c r="Y70" s="75"/>
      <c r="Z70" s="76"/>
    </row>
    <row r="71" spans="1:28" ht="13.5" customHeight="1" thickBot="1">
      <c r="A71" s="784"/>
      <c r="B71" s="80" t="s">
        <v>1357</v>
      </c>
      <c r="C71" s="80"/>
      <c r="D71" s="103"/>
      <c r="E71" s="80"/>
      <c r="F71" s="83"/>
      <c r="G71" s="83"/>
      <c r="H71" s="83"/>
      <c r="I71" s="83"/>
      <c r="J71" s="83"/>
      <c r="K71" s="83"/>
      <c r="L71" s="83"/>
      <c r="M71" s="83"/>
      <c r="N71" s="83"/>
      <c r="O71" s="83"/>
      <c r="P71" s="83"/>
      <c r="Q71" s="83"/>
      <c r="R71" s="83"/>
      <c r="S71" s="83"/>
      <c r="T71" s="83"/>
      <c r="U71" s="83"/>
      <c r="V71" s="83"/>
      <c r="W71" s="83"/>
      <c r="X71" s="83"/>
      <c r="Y71" s="83"/>
      <c r="Z71" s="104"/>
    </row>
    <row r="72" spans="1:28" ht="13.5" customHeight="1">
      <c r="A72" s="85"/>
      <c r="B72" s="6"/>
      <c r="C72" s="6"/>
      <c r="D72" s="6"/>
      <c r="E72" s="6"/>
      <c r="F72" s="86"/>
      <c r="G72" s="86"/>
      <c r="H72" s="86"/>
      <c r="I72" s="86"/>
      <c r="J72" s="86"/>
      <c r="K72" s="86"/>
      <c r="L72" s="86"/>
      <c r="M72" s="86"/>
      <c r="N72" s="86"/>
      <c r="O72" s="86"/>
      <c r="P72" s="86"/>
      <c r="Q72" s="86"/>
      <c r="R72" s="86"/>
      <c r="S72" s="86"/>
      <c r="T72" s="86"/>
      <c r="U72" s="86"/>
      <c r="V72" s="86"/>
      <c r="W72" s="86"/>
      <c r="X72" s="86"/>
      <c r="Y72" s="86"/>
      <c r="Z72" s="87"/>
    </row>
    <row r="73" spans="1:28" ht="13.5" customHeight="1" thickBot="1">
      <c r="A73" s="6"/>
      <c r="B73" s="6"/>
      <c r="C73" s="6"/>
      <c r="D73" s="6"/>
      <c r="E73" s="6"/>
      <c r="F73" s="11"/>
      <c r="G73" s="11"/>
      <c r="H73" s="11"/>
      <c r="I73" s="11"/>
      <c r="J73" s="11"/>
      <c r="K73" s="11"/>
      <c r="L73" s="11"/>
      <c r="M73" s="11"/>
      <c r="N73" s="11"/>
      <c r="O73" s="11"/>
      <c r="P73" s="11"/>
      <c r="Q73" s="11"/>
      <c r="R73" s="11"/>
      <c r="S73" s="11"/>
      <c r="T73" s="11"/>
      <c r="U73" s="11"/>
      <c r="V73" s="11"/>
      <c r="W73" s="11"/>
      <c r="X73" s="11"/>
      <c r="Y73" s="11"/>
      <c r="Z73" s="12" t="s">
        <v>1270</v>
      </c>
    </row>
    <row r="74" spans="1:28" ht="13.5" customHeight="1" thickBot="1">
      <c r="A74" s="766" t="s">
        <v>1271</v>
      </c>
      <c r="B74" s="767"/>
      <c r="C74" s="767"/>
      <c r="D74" s="767"/>
      <c r="E74" s="768"/>
      <c r="F74" s="14" t="s">
        <v>1272</v>
      </c>
      <c r="G74" s="14" t="s">
        <v>1273</v>
      </c>
      <c r="H74" s="14" t="s">
        <v>1274</v>
      </c>
      <c r="I74" s="14" t="s">
        <v>1275</v>
      </c>
      <c r="J74" s="14" t="s">
        <v>1276</v>
      </c>
      <c r="K74" s="14" t="s">
        <v>1277</v>
      </c>
      <c r="L74" s="14" t="s">
        <v>1278</v>
      </c>
      <c r="M74" s="14" t="s">
        <v>1279</v>
      </c>
      <c r="N74" s="14" t="s">
        <v>1280</v>
      </c>
      <c r="O74" s="14" t="s">
        <v>1281</v>
      </c>
      <c r="P74" s="14" t="s">
        <v>1282</v>
      </c>
      <c r="Q74" s="14" t="s">
        <v>1283</v>
      </c>
      <c r="R74" s="14" t="s">
        <v>1284</v>
      </c>
      <c r="S74" s="14" t="s">
        <v>1285</v>
      </c>
      <c r="T74" s="14" t="s">
        <v>1286</v>
      </c>
      <c r="U74" s="14" t="s">
        <v>1287</v>
      </c>
      <c r="V74" s="14" t="s">
        <v>1288</v>
      </c>
      <c r="W74" s="14" t="s">
        <v>1289</v>
      </c>
      <c r="X74" s="14" t="s">
        <v>1290</v>
      </c>
      <c r="Y74" s="14" t="s">
        <v>1291</v>
      </c>
      <c r="Z74" s="149" t="s">
        <v>1292</v>
      </c>
    </row>
    <row r="75" spans="1:28" ht="13.5" customHeight="1">
      <c r="A75" s="769" t="s">
        <v>1358</v>
      </c>
      <c r="B75" s="110" t="s">
        <v>1359</v>
      </c>
      <c r="C75" s="111"/>
      <c r="D75" s="111"/>
      <c r="E75" s="159"/>
      <c r="F75" s="153"/>
      <c r="G75" s="150"/>
      <c r="H75" s="150"/>
      <c r="I75" s="150"/>
      <c r="J75" s="150"/>
      <c r="K75" s="150"/>
      <c r="L75" s="150"/>
      <c r="M75" s="150"/>
      <c r="N75" s="150"/>
      <c r="O75" s="150"/>
      <c r="P75" s="150"/>
      <c r="Q75" s="150"/>
      <c r="R75" s="150"/>
      <c r="S75" s="150"/>
      <c r="T75" s="150"/>
      <c r="U75" s="150"/>
      <c r="V75" s="150"/>
      <c r="W75" s="150"/>
      <c r="X75" s="150"/>
      <c r="Y75" s="150"/>
      <c r="Z75" s="151"/>
    </row>
    <row r="76" spans="1:28" ht="13.5" customHeight="1">
      <c r="A76" s="770"/>
      <c r="B76" s="105" t="s">
        <v>1360</v>
      </c>
      <c r="C76" s="22"/>
      <c r="D76" s="63"/>
      <c r="E76" s="63"/>
      <c r="F76" s="154"/>
      <c r="G76" s="24"/>
      <c r="H76" s="24"/>
      <c r="I76" s="24"/>
      <c r="J76" s="24"/>
      <c r="K76" s="24"/>
      <c r="L76" s="24"/>
      <c r="M76" s="24"/>
      <c r="N76" s="24"/>
      <c r="O76" s="24"/>
      <c r="P76" s="24"/>
      <c r="Q76" s="24"/>
      <c r="R76" s="24"/>
      <c r="S76" s="24"/>
      <c r="T76" s="24"/>
      <c r="U76" s="24"/>
      <c r="V76" s="24"/>
      <c r="W76" s="24"/>
      <c r="X76" s="24"/>
      <c r="Y76" s="24"/>
      <c r="Z76" s="25"/>
    </row>
    <row r="77" spans="1:28" ht="13.5" customHeight="1" thickBot="1">
      <c r="A77" s="771"/>
      <c r="B77" s="106" t="s">
        <v>1361</v>
      </c>
      <c r="C77" s="107"/>
      <c r="D77" s="108"/>
      <c r="E77" s="108"/>
      <c r="F77" s="158"/>
      <c r="G77" s="109"/>
      <c r="H77" s="109"/>
      <c r="I77" s="109"/>
      <c r="J77" s="109"/>
      <c r="K77" s="109"/>
      <c r="L77" s="109"/>
      <c r="M77" s="109"/>
      <c r="N77" s="109"/>
      <c r="O77" s="109"/>
      <c r="P77" s="109"/>
      <c r="Q77" s="109"/>
      <c r="R77" s="109"/>
      <c r="S77" s="109"/>
      <c r="T77" s="109"/>
      <c r="U77" s="109"/>
      <c r="V77" s="109"/>
      <c r="W77" s="109"/>
      <c r="X77" s="109"/>
      <c r="Y77" s="109"/>
      <c r="Z77" s="152"/>
      <c r="AB77" s="2"/>
    </row>
    <row r="78" spans="1:28" ht="13.5" customHeight="1">
      <c r="A78" s="772" t="s">
        <v>1362</v>
      </c>
      <c r="B78" s="110" t="s">
        <v>1363</v>
      </c>
      <c r="C78" s="111"/>
      <c r="D78" s="111"/>
      <c r="E78" s="111"/>
      <c r="F78" s="112"/>
      <c r="G78" s="113"/>
      <c r="H78" s="113"/>
      <c r="I78" s="113"/>
      <c r="J78" s="113"/>
      <c r="K78" s="113"/>
      <c r="L78" s="113"/>
      <c r="M78" s="113"/>
      <c r="N78" s="113"/>
      <c r="O78" s="113"/>
      <c r="P78" s="113"/>
      <c r="Q78" s="113"/>
      <c r="R78" s="113"/>
      <c r="S78" s="113"/>
      <c r="T78" s="113"/>
      <c r="U78" s="113"/>
      <c r="V78" s="114"/>
      <c r="W78" s="114"/>
      <c r="X78" s="113"/>
      <c r="Y78" s="153"/>
      <c r="Z78" s="151"/>
      <c r="AB78" s="3"/>
    </row>
    <row r="79" spans="1:28" ht="13.5" customHeight="1">
      <c r="A79" s="773"/>
      <c r="B79" s="20" t="s">
        <v>1364</v>
      </c>
      <c r="C79" s="6"/>
      <c r="D79" s="6"/>
      <c r="E79" s="6"/>
      <c r="F79" s="115"/>
      <c r="G79" s="116"/>
      <c r="H79" s="116"/>
      <c r="I79" s="116"/>
      <c r="J79" s="116"/>
      <c r="K79" s="116"/>
      <c r="L79" s="116"/>
      <c r="M79" s="116"/>
      <c r="N79" s="116"/>
      <c r="O79" s="116"/>
      <c r="P79" s="116"/>
      <c r="Q79" s="116"/>
      <c r="R79" s="116"/>
      <c r="S79" s="116"/>
      <c r="T79" s="116"/>
      <c r="U79" s="116"/>
      <c r="V79" s="117"/>
      <c r="W79" s="117"/>
      <c r="X79" s="116"/>
      <c r="Y79" s="155"/>
      <c r="Z79" s="34"/>
      <c r="AB79" s="4"/>
    </row>
    <row r="80" spans="1:28" ht="13.5" customHeight="1">
      <c r="A80" s="773"/>
      <c r="B80" s="105" t="s">
        <v>1365</v>
      </c>
      <c r="C80" s="22"/>
      <c r="D80" s="22"/>
      <c r="E80" s="22"/>
      <c r="F80" s="115"/>
      <c r="G80" s="116"/>
      <c r="H80" s="116"/>
      <c r="I80" s="116"/>
      <c r="J80" s="116"/>
      <c r="K80" s="116"/>
      <c r="L80" s="116"/>
      <c r="M80" s="116"/>
      <c r="N80" s="116"/>
      <c r="O80" s="116"/>
      <c r="P80" s="116"/>
      <c r="Q80" s="116"/>
      <c r="R80" s="116"/>
      <c r="S80" s="116"/>
      <c r="T80" s="116"/>
      <c r="U80" s="116"/>
      <c r="V80" s="117"/>
      <c r="W80" s="117"/>
      <c r="X80" s="116"/>
      <c r="Y80" s="156"/>
      <c r="Z80" s="157"/>
      <c r="AB80" s="4"/>
    </row>
    <row r="81" spans="1:28" ht="13.5" customHeight="1">
      <c r="A81" s="773"/>
      <c r="B81" s="105" t="s">
        <v>1366</v>
      </c>
      <c r="C81" s="22"/>
      <c r="D81" s="22"/>
      <c r="E81" s="22"/>
      <c r="F81" s="115"/>
      <c r="G81" s="116"/>
      <c r="H81" s="116"/>
      <c r="I81" s="116"/>
      <c r="J81" s="116"/>
      <c r="K81" s="116"/>
      <c r="L81" s="116"/>
      <c r="M81" s="116"/>
      <c r="N81" s="116"/>
      <c r="O81" s="116"/>
      <c r="P81" s="116"/>
      <c r="Q81" s="116"/>
      <c r="R81" s="116"/>
      <c r="S81" s="116"/>
      <c r="T81" s="116"/>
      <c r="U81" s="116"/>
      <c r="V81" s="117"/>
      <c r="W81" s="117"/>
      <c r="X81" s="116"/>
      <c r="Y81" s="154"/>
      <c r="Z81" s="25"/>
      <c r="AB81" s="4"/>
    </row>
    <row r="82" spans="1:28" ht="13.5" customHeight="1" thickBot="1">
      <c r="A82" s="774"/>
      <c r="B82" s="103" t="s">
        <v>1367</v>
      </c>
      <c r="C82" s="118"/>
      <c r="D82" s="119"/>
      <c r="E82" s="119"/>
      <c r="F82" s="120"/>
      <c r="G82" s="121"/>
      <c r="H82" s="121"/>
      <c r="I82" s="121"/>
      <c r="J82" s="121"/>
      <c r="K82" s="121"/>
      <c r="L82" s="121"/>
      <c r="M82" s="121"/>
      <c r="N82" s="121"/>
      <c r="O82" s="121"/>
      <c r="P82" s="121"/>
      <c r="Q82" s="121"/>
      <c r="R82" s="121"/>
      <c r="S82" s="121"/>
      <c r="T82" s="121"/>
      <c r="U82" s="121"/>
      <c r="V82" s="122"/>
      <c r="W82" s="122"/>
      <c r="X82" s="122"/>
      <c r="Y82" s="109"/>
      <c r="Z82" s="152"/>
      <c r="AB82" s="5"/>
    </row>
    <row r="83" spans="1:28" ht="13.5" customHeight="1">
      <c r="A83" s="123"/>
      <c r="B83" s="6"/>
      <c r="C83" s="6"/>
      <c r="D83" s="6"/>
      <c r="E83" s="6"/>
      <c r="F83" s="124"/>
      <c r="G83" s="124"/>
      <c r="H83" s="124"/>
      <c r="I83" s="124"/>
      <c r="J83" s="124"/>
      <c r="K83" s="124"/>
      <c r="L83" s="124"/>
      <c r="M83" s="124"/>
      <c r="N83" s="124"/>
      <c r="O83" s="124"/>
      <c r="P83" s="124"/>
      <c r="Q83" s="124"/>
      <c r="R83" s="124"/>
      <c r="S83" s="124"/>
      <c r="T83" s="124"/>
      <c r="U83" s="124"/>
      <c r="V83" s="124"/>
      <c r="W83" s="124"/>
      <c r="X83" s="124"/>
      <c r="Y83" s="124"/>
      <c r="Z83" s="6"/>
      <c r="AB83" s="5"/>
    </row>
    <row r="84" spans="1:28" ht="13.5" customHeight="1" thickBot="1">
      <c r="A84" s="6" t="s">
        <v>1368</v>
      </c>
      <c r="B84" s="6"/>
      <c r="C84" s="6"/>
      <c r="D84" s="6"/>
      <c r="E84" s="6"/>
      <c r="F84" s="11"/>
      <c r="G84" s="11"/>
      <c r="H84" s="11"/>
      <c r="I84" s="11"/>
      <c r="J84" s="11"/>
      <c r="K84" s="11"/>
      <c r="L84" s="11"/>
      <c r="M84" s="11"/>
      <c r="N84" s="11"/>
      <c r="O84" s="11"/>
      <c r="P84" s="11"/>
      <c r="Q84" s="11"/>
      <c r="R84" s="11"/>
      <c r="S84" s="11"/>
      <c r="T84" s="11"/>
      <c r="U84" s="11"/>
      <c r="V84" s="11"/>
      <c r="W84" s="11"/>
      <c r="X84" s="11"/>
      <c r="Y84" s="11"/>
      <c r="Z84" s="12" t="s">
        <v>1270</v>
      </c>
    </row>
    <row r="85" spans="1:28" ht="13.5" customHeight="1">
      <c r="A85" s="125" t="s">
        <v>1369</v>
      </c>
      <c r="B85" s="13"/>
      <c r="C85" s="13"/>
      <c r="D85" s="13"/>
      <c r="E85" s="126"/>
      <c r="F85" s="14" t="s">
        <v>1272</v>
      </c>
      <c r="G85" s="14" t="s">
        <v>1273</v>
      </c>
      <c r="H85" s="14" t="s">
        <v>1274</v>
      </c>
      <c r="I85" s="14" t="s">
        <v>1275</v>
      </c>
      <c r="J85" s="14" t="s">
        <v>1276</v>
      </c>
      <c r="K85" s="14" t="s">
        <v>1277</v>
      </c>
      <c r="L85" s="14" t="s">
        <v>1278</v>
      </c>
      <c r="M85" s="14" t="s">
        <v>1279</v>
      </c>
      <c r="N85" s="14" t="s">
        <v>1280</v>
      </c>
      <c r="O85" s="14" t="s">
        <v>1281</v>
      </c>
      <c r="P85" s="14" t="s">
        <v>1282</v>
      </c>
      <c r="Q85" s="14" t="s">
        <v>1283</v>
      </c>
      <c r="R85" s="14" t="s">
        <v>1284</v>
      </c>
      <c r="S85" s="14" t="s">
        <v>1285</v>
      </c>
      <c r="T85" s="14" t="s">
        <v>1286</v>
      </c>
      <c r="U85" s="14" t="s">
        <v>1287</v>
      </c>
      <c r="V85" s="14" t="s">
        <v>1288</v>
      </c>
      <c r="W85" s="14" t="s">
        <v>1289</v>
      </c>
      <c r="X85" s="14" t="s">
        <v>1290</v>
      </c>
      <c r="Y85" s="14" t="s">
        <v>1291</v>
      </c>
      <c r="Z85" s="127" t="s">
        <v>1370</v>
      </c>
    </row>
    <row r="86" spans="1:28" ht="13.5" customHeight="1">
      <c r="A86" s="128" t="s">
        <v>1371</v>
      </c>
      <c r="B86" s="129"/>
      <c r="C86" s="129"/>
      <c r="D86" s="129"/>
      <c r="E86" s="129"/>
      <c r="F86" s="130"/>
      <c r="G86" s="131"/>
      <c r="H86" s="131"/>
      <c r="I86" s="131"/>
      <c r="J86" s="131"/>
      <c r="K86" s="131"/>
      <c r="L86" s="131"/>
      <c r="M86" s="131"/>
      <c r="N86" s="131"/>
      <c r="O86" s="131"/>
      <c r="P86" s="131"/>
      <c r="Q86" s="131"/>
      <c r="R86" s="131"/>
      <c r="S86" s="131"/>
      <c r="T86" s="131"/>
      <c r="U86" s="131"/>
      <c r="V86" s="131"/>
      <c r="W86" s="131"/>
      <c r="X86" s="131"/>
      <c r="Y86" s="131"/>
      <c r="Z86" s="132"/>
    </row>
    <row r="87" spans="1:28" ht="13.5" customHeight="1">
      <c r="A87" s="133"/>
      <c r="B87" s="26" t="s">
        <v>1372</v>
      </c>
      <c r="C87" s="37"/>
      <c r="D87" s="37"/>
      <c r="E87" s="37"/>
      <c r="F87" s="134"/>
      <c r="G87" s="135"/>
      <c r="H87" s="135"/>
      <c r="I87" s="135"/>
      <c r="J87" s="135"/>
      <c r="K87" s="135"/>
      <c r="L87" s="135"/>
      <c r="M87" s="135"/>
      <c r="N87" s="135"/>
      <c r="O87" s="135"/>
      <c r="P87" s="135"/>
      <c r="Q87" s="135"/>
      <c r="R87" s="135"/>
      <c r="S87" s="135"/>
      <c r="T87" s="135"/>
      <c r="U87" s="135"/>
      <c r="V87" s="135"/>
      <c r="W87" s="135"/>
      <c r="X87" s="135"/>
      <c r="Y87" s="135"/>
      <c r="Z87" s="136"/>
    </row>
    <row r="88" spans="1:28" ht="13.5" customHeight="1">
      <c r="A88" s="133"/>
      <c r="B88" s="30"/>
      <c r="C88" s="21" t="s">
        <v>1295</v>
      </c>
      <c r="D88" s="37"/>
      <c r="E88" s="37"/>
      <c r="F88" s="137"/>
      <c r="G88" s="31"/>
      <c r="H88" s="31"/>
      <c r="I88" s="31"/>
      <c r="J88" s="31"/>
      <c r="K88" s="31"/>
      <c r="L88" s="31"/>
      <c r="M88" s="31"/>
      <c r="N88" s="31"/>
      <c r="O88" s="31"/>
      <c r="P88" s="31"/>
      <c r="Q88" s="31"/>
      <c r="R88" s="31"/>
      <c r="S88" s="31"/>
      <c r="T88" s="31"/>
      <c r="U88" s="31"/>
      <c r="V88" s="31"/>
      <c r="W88" s="31"/>
      <c r="X88" s="31"/>
      <c r="Y88" s="31"/>
      <c r="Z88" s="138"/>
    </row>
    <row r="89" spans="1:28" ht="13.5" customHeight="1">
      <c r="A89" s="133"/>
      <c r="B89" s="30"/>
      <c r="C89" s="21" t="s">
        <v>1299</v>
      </c>
      <c r="D89" s="37"/>
      <c r="E89" s="37"/>
      <c r="F89" s="134"/>
      <c r="G89" s="135"/>
      <c r="H89" s="135"/>
      <c r="I89" s="135"/>
      <c r="J89" s="135"/>
      <c r="K89" s="135"/>
      <c r="L89" s="135"/>
      <c r="M89" s="135"/>
      <c r="N89" s="135"/>
      <c r="O89" s="135"/>
      <c r="P89" s="135"/>
      <c r="Q89" s="135"/>
      <c r="R89" s="135"/>
      <c r="S89" s="135"/>
      <c r="T89" s="135"/>
      <c r="U89" s="135"/>
      <c r="V89" s="135"/>
      <c r="W89" s="135"/>
      <c r="X89" s="135"/>
      <c r="Y89" s="135"/>
      <c r="Z89" s="136"/>
    </row>
    <row r="90" spans="1:28" ht="13.5" customHeight="1">
      <c r="A90" s="133"/>
      <c r="B90" s="39"/>
      <c r="C90" s="26" t="s">
        <v>1302</v>
      </c>
      <c r="D90" s="22"/>
      <c r="E90" s="22"/>
      <c r="F90" s="134"/>
      <c r="G90" s="135"/>
      <c r="H90" s="135"/>
      <c r="I90" s="135"/>
      <c r="J90" s="135"/>
      <c r="K90" s="135"/>
      <c r="L90" s="135"/>
      <c r="M90" s="135"/>
      <c r="N90" s="135"/>
      <c r="O90" s="135"/>
      <c r="P90" s="135"/>
      <c r="Q90" s="135"/>
      <c r="R90" s="135"/>
      <c r="S90" s="135"/>
      <c r="T90" s="135"/>
      <c r="U90" s="135"/>
      <c r="V90" s="135"/>
      <c r="W90" s="135"/>
      <c r="X90" s="135"/>
      <c r="Y90" s="135"/>
      <c r="Z90" s="136"/>
    </row>
    <row r="91" spans="1:28" ht="13.5" customHeight="1">
      <c r="A91" s="133"/>
      <c r="B91" s="30"/>
      <c r="C91" s="26" t="s">
        <v>1306</v>
      </c>
      <c r="D91" s="22"/>
      <c r="E91" s="22"/>
      <c r="F91" s="134"/>
      <c r="G91" s="135"/>
      <c r="H91" s="135"/>
      <c r="I91" s="135"/>
      <c r="J91" s="135"/>
      <c r="K91" s="135"/>
      <c r="L91" s="135"/>
      <c r="M91" s="135"/>
      <c r="N91" s="135"/>
      <c r="O91" s="135"/>
      <c r="P91" s="135"/>
      <c r="Q91" s="135"/>
      <c r="R91" s="135"/>
      <c r="S91" s="135"/>
      <c r="T91" s="135"/>
      <c r="U91" s="135"/>
      <c r="V91" s="135"/>
      <c r="W91" s="135"/>
      <c r="X91" s="135"/>
      <c r="Y91" s="135"/>
      <c r="Z91" s="136"/>
    </row>
    <row r="92" spans="1:28" ht="13.5" customHeight="1">
      <c r="A92" s="133"/>
      <c r="B92" s="30"/>
      <c r="C92" s="26" t="s">
        <v>1311</v>
      </c>
      <c r="D92" s="22"/>
      <c r="E92" s="22"/>
      <c r="F92" s="134"/>
      <c r="G92" s="135"/>
      <c r="H92" s="135"/>
      <c r="I92" s="135"/>
      <c r="J92" s="135"/>
      <c r="K92" s="135"/>
      <c r="L92" s="135"/>
      <c r="M92" s="135"/>
      <c r="N92" s="135"/>
      <c r="O92" s="135"/>
      <c r="P92" s="135"/>
      <c r="Q92" s="135"/>
      <c r="R92" s="135"/>
      <c r="S92" s="135"/>
      <c r="T92" s="135"/>
      <c r="U92" s="135"/>
      <c r="V92" s="135"/>
      <c r="W92" s="135"/>
      <c r="X92" s="135"/>
      <c r="Y92" s="135"/>
      <c r="Z92" s="136"/>
    </row>
    <row r="93" spans="1:28" ht="13.5" customHeight="1" thickBot="1">
      <c r="A93" s="139"/>
      <c r="B93" s="140" t="s">
        <v>1373</v>
      </c>
      <c r="C93" s="107"/>
      <c r="D93" s="107"/>
      <c r="E93" s="108"/>
      <c r="F93" s="141"/>
      <c r="G93" s="142"/>
      <c r="H93" s="142"/>
      <c r="I93" s="142"/>
      <c r="J93" s="142"/>
      <c r="K93" s="142"/>
      <c r="L93" s="142"/>
      <c r="M93" s="142"/>
      <c r="N93" s="142"/>
      <c r="O93" s="142"/>
      <c r="P93" s="142"/>
      <c r="Q93" s="142"/>
      <c r="R93" s="142"/>
      <c r="S93" s="142"/>
      <c r="T93" s="142"/>
      <c r="U93" s="142"/>
      <c r="V93" s="142"/>
      <c r="W93" s="142"/>
      <c r="X93" s="142"/>
      <c r="Y93" s="142"/>
      <c r="Z93" s="143"/>
    </row>
    <row r="94" spans="1:28">
      <c r="A94" s="6"/>
      <c r="B94" s="6"/>
      <c r="C94" s="6"/>
      <c r="D94" s="6"/>
      <c r="E94" s="6"/>
      <c r="F94" s="6"/>
      <c r="G94" s="6"/>
      <c r="H94" s="6"/>
      <c r="I94" s="6"/>
      <c r="J94" s="6"/>
      <c r="K94" s="6"/>
      <c r="L94" s="6"/>
      <c r="M94" s="6"/>
      <c r="N94" s="6"/>
      <c r="O94" s="6"/>
      <c r="P94" s="6"/>
      <c r="Q94" s="6"/>
      <c r="R94" s="6"/>
      <c r="S94" s="6"/>
      <c r="T94" s="6"/>
      <c r="U94" s="6"/>
      <c r="V94" s="6"/>
      <c r="W94" s="6"/>
      <c r="X94" s="6"/>
      <c r="Y94" s="6"/>
      <c r="Z94" s="85"/>
    </row>
    <row r="95" spans="1:28" ht="10.9" customHeight="1">
      <c r="A95" s="6" t="s">
        <v>1374</v>
      </c>
      <c r="B95" s="144" t="s">
        <v>1375</v>
      </c>
      <c r="C95" s="144"/>
      <c r="D95" s="6"/>
      <c r="E95" s="6"/>
      <c r="F95" s="6"/>
      <c r="G95" s="6"/>
      <c r="H95" s="6"/>
      <c r="I95" s="6"/>
      <c r="J95" s="6"/>
      <c r="K95" s="6"/>
      <c r="L95" s="6"/>
      <c r="M95" s="6"/>
      <c r="N95" s="6"/>
      <c r="O95" s="6"/>
      <c r="P95" s="6"/>
      <c r="Q95" s="6"/>
      <c r="R95" s="6"/>
      <c r="S95" s="6"/>
      <c r="T95" s="6"/>
      <c r="U95" s="6"/>
      <c r="V95" s="6"/>
      <c r="W95" s="6"/>
      <c r="X95" s="6"/>
      <c r="Y95" s="6"/>
      <c r="Z95" s="6"/>
    </row>
    <row r="96" spans="1:28" ht="10.9" customHeight="1">
      <c r="A96" s="6"/>
      <c r="B96" s="144" t="s">
        <v>1376</v>
      </c>
      <c r="C96" s="144"/>
      <c r="D96" s="6"/>
      <c r="E96" s="6"/>
      <c r="F96" s="6"/>
      <c r="G96" s="6"/>
      <c r="H96" s="6"/>
      <c r="I96" s="6"/>
      <c r="J96" s="6"/>
      <c r="K96" s="6"/>
      <c r="L96" s="6"/>
      <c r="M96" s="6"/>
      <c r="N96" s="6"/>
      <c r="O96" s="6"/>
      <c r="P96" s="6"/>
      <c r="Q96" s="6"/>
      <c r="R96" s="6"/>
      <c r="S96" s="6"/>
      <c r="T96" s="6"/>
      <c r="U96" s="6"/>
      <c r="V96" s="6"/>
      <c r="W96" s="6"/>
      <c r="X96" s="6"/>
      <c r="Y96" s="6"/>
      <c r="Z96" s="6"/>
    </row>
    <row r="97" spans="1:26" ht="10.9" customHeight="1">
      <c r="A97" s="6"/>
      <c r="B97" s="6" t="s">
        <v>1377</v>
      </c>
      <c r="C97" s="144"/>
      <c r="D97" s="6"/>
      <c r="E97" s="6"/>
      <c r="F97" s="6"/>
      <c r="G97" s="6"/>
      <c r="H97" s="6"/>
      <c r="I97" s="6"/>
      <c r="J97" s="6"/>
      <c r="K97" s="6"/>
      <c r="L97" s="6"/>
      <c r="M97" s="6"/>
      <c r="N97" s="6"/>
      <c r="O97" s="6"/>
      <c r="P97" s="6"/>
      <c r="Q97" s="6"/>
      <c r="R97" s="6"/>
      <c r="S97" s="6"/>
      <c r="T97" s="6"/>
      <c r="U97" s="6"/>
      <c r="V97" s="6"/>
      <c r="W97" s="6"/>
      <c r="X97" s="6"/>
      <c r="Y97" s="6"/>
      <c r="Z97" s="6"/>
    </row>
    <row r="98" spans="1:26" ht="10.9" customHeight="1">
      <c r="A98" s="6"/>
      <c r="B98" s="144" t="s">
        <v>1378</v>
      </c>
      <c r="C98" s="6"/>
      <c r="D98" s="6"/>
      <c r="E98" s="6"/>
      <c r="F98" s="6"/>
      <c r="G98" s="6"/>
      <c r="H98" s="6"/>
      <c r="I98" s="6"/>
      <c r="J98" s="6"/>
      <c r="K98" s="6"/>
      <c r="L98" s="6"/>
      <c r="M98" s="6"/>
      <c r="N98" s="6"/>
      <c r="O98" s="6"/>
      <c r="P98" s="6"/>
      <c r="Q98" s="6"/>
      <c r="R98" s="6"/>
      <c r="S98" s="6"/>
      <c r="T98" s="6"/>
      <c r="U98" s="6"/>
      <c r="V98" s="6"/>
      <c r="W98" s="6"/>
      <c r="X98" s="6"/>
      <c r="Y98" s="6"/>
      <c r="Z98" s="6"/>
    </row>
    <row r="99" spans="1:26" ht="10.9" customHeight="1">
      <c r="A99" s="6"/>
      <c r="B99" s="144" t="s">
        <v>1379</v>
      </c>
      <c r="C99" s="144"/>
      <c r="D99" s="6"/>
      <c r="E99" s="6"/>
      <c r="F99" s="6"/>
      <c r="G99" s="6"/>
      <c r="H99" s="6"/>
      <c r="I99" s="6"/>
      <c r="J99" s="6"/>
      <c r="K99" s="6"/>
      <c r="L99" s="6"/>
      <c r="M99" s="6"/>
      <c r="N99" s="6"/>
      <c r="O99" s="6"/>
      <c r="P99" s="6"/>
      <c r="Q99" s="6"/>
      <c r="R99" s="6"/>
      <c r="S99" s="6"/>
      <c r="T99" s="6"/>
      <c r="U99" s="6"/>
      <c r="V99" s="6"/>
      <c r="W99" s="6"/>
      <c r="X99" s="6"/>
      <c r="Y99" s="6"/>
      <c r="Z99" s="6"/>
    </row>
    <row r="100" spans="1:26" ht="10.9" customHeight="1">
      <c r="A100" s="6"/>
      <c r="B100" s="144" t="s">
        <v>1380</v>
      </c>
      <c r="C100" s="144"/>
      <c r="D100" s="6"/>
      <c r="E100" s="6"/>
      <c r="F100" s="6"/>
      <c r="G100" s="6"/>
      <c r="H100" s="6"/>
      <c r="I100" s="6"/>
      <c r="J100" s="6"/>
      <c r="K100" s="6"/>
      <c r="L100" s="6"/>
      <c r="M100" s="6"/>
      <c r="N100" s="6"/>
      <c r="O100" s="6"/>
      <c r="P100" s="6"/>
      <c r="Q100" s="6"/>
      <c r="R100" s="6"/>
      <c r="S100" s="6"/>
      <c r="T100" s="6"/>
      <c r="U100" s="6"/>
      <c r="V100" s="6"/>
      <c r="W100" s="6"/>
      <c r="X100" s="6"/>
      <c r="Y100" s="6"/>
      <c r="Z100" s="6"/>
    </row>
    <row r="101" spans="1:26" ht="10.9" customHeight="1">
      <c r="A101" s="6"/>
      <c r="B101" s="144" t="s">
        <v>1381</v>
      </c>
      <c r="C101" s="144"/>
      <c r="D101" s="6"/>
      <c r="E101" s="6"/>
      <c r="F101" s="6"/>
      <c r="G101" s="6"/>
      <c r="H101" s="6"/>
      <c r="I101" s="6"/>
      <c r="J101" s="6"/>
      <c r="K101" s="6"/>
      <c r="L101" s="6"/>
      <c r="M101" s="6"/>
      <c r="N101" s="6"/>
      <c r="O101" s="6"/>
      <c r="P101" s="6"/>
      <c r="Q101" s="6"/>
      <c r="R101" s="6"/>
      <c r="S101" s="6"/>
      <c r="T101" s="6"/>
      <c r="U101" s="6"/>
      <c r="V101" s="6"/>
      <c r="W101" s="6"/>
      <c r="X101" s="6"/>
      <c r="Y101" s="6"/>
      <c r="Z101" s="6"/>
    </row>
    <row r="102" spans="1:26" ht="10.9" customHeight="1">
      <c r="A102" s="6"/>
      <c r="B102" s="144" t="s">
        <v>1382</v>
      </c>
      <c r="C102" s="144"/>
      <c r="D102" s="6"/>
      <c r="E102" s="6"/>
      <c r="F102" s="6"/>
      <c r="G102" s="6"/>
      <c r="H102" s="6"/>
      <c r="I102" s="6"/>
      <c r="J102" s="6"/>
      <c r="K102" s="6"/>
      <c r="L102" s="6"/>
      <c r="M102" s="6"/>
      <c r="N102" s="6"/>
      <c r="O102" s="6"/>
      <c r="P102" s="6"/>
      <c r="Q102" s="6"/>
      <c r="R102" s="6"/>
      <c r="S102" s="6"/>
      <c r="T102" s="6"/>
      <c r="U102" s="6"/>
      <c r="V102" s="6"/>
      <c r="W102" s="6"/>
      <c r="X102" s="6"/>
      <c r="Y102" s="6"/>
      <c r="Z102" s="6"/>
    </row>
    <row r="103" spans="1:26" ht="10.9" customHeight="1">
      <c r="A103" s="6"/>
      <c r="B103" s="144" t="s">
        <v>1383</v>
      </c>
      <c r="C103" s="144"/>
      <c r="D103" s="6"/>
      <c r="E103" s="6"/>
      <c r="F103" s="6"/>
      <c r="G103" s="6"/>
      <c r="H103" s="6"/>
      <c r="I103" s="6"/>
      <c r="J103" s="6"/>
      <c r="K103" s="6"/>
      <c r="L103" s="6"/>
      <c r="M103" s="6"/>
      <c r="N103" s="6"/>
      <c r="O103" s="6"/>
      <c r="P103" s="6"/>
      <c r="Q103" s="6"/>
      <c r="R103" s="6"/>
      <c r="S103" s="6"/>
      <c r="T103" s="6"/>
      <c r="U103" s="6"/>
      <c r="V103" s="6"/>
      <c r="W103" s="6"/>
      <c r="X103" s="6"/>
      <c r="Y103" s="6"/>
      <c r="Z103" s="6"/>
    </row>
    <row r="104" spans="1:26">
      <c r="A104" s="6"/>
      <c r="B104" s="144" t="s">
        <v>1657</v>
      </c>
      <c r="C104" s="144"/>
      <c r="D104" s="6"/>
      <c r="E104" s="6"/>
      <c r="F104" s="6"/>
      <c r="G104" s="6"/>
      <c r="H104" s="6"/>
      <c r="I104" s="6"/>
      <c r="J104" s="6"/>
      <c r="K104" s="6"/>
      <c r="L104" s="6"/>
      <c r="M104" s="6"/>
      <c r="N104" s="6"/>
      <c r="O104" s="6"/>
      <c r="P104" s="6"/>
      <c r="Q104" s="6"/>
      <c r="R104" s="6"/>
      <c r="S104" s="6"/>
      <c r="T104" s="6"/>
      <c r="U104" s="6"/>
      <c r="V104" s="6"/>
      <c r="W104" s="6"/>
      <c r="X104" s="6"/>
      <c r="Y104" s="6"/>
      <c r="Z104" s="6"/>
    </row>
    <row r="105" spans="1:26">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sheetData>
  <mergeCells count="8">
    <mergeCell ref="A74:E74"/>
    <mergeCell ref="A75:A77"/>
    <mergeCell ref="A78:A82"/>
    <mergeCell ref="A3:Z3"/>
    <mergeCell ref="A6:E6"/>
    <mergeCell ref="A7:A50"/>
    <mergeCell ref="A52:E52"/>
    <mergeCell ref="A53:A71"/>
  </mergeCells>
  <phoneticPr fontId="2"/>
  <printOptions horizontalCentered="1"/>
  <pageMargins left="0.78740157480314965" right="0.19685039370078741" top="0.78740157480314965" bottom="0.19685039370078741" header="0.39370078740157483" footer="0.35433070866141736"/>
  <pageSetup paperSize="8" scale="69" fitToWidth="0" fitToHeight="0" orientation="landscape" copies="6" r:id="rId1"/>
  <headerFooter alignWithMargins="0"/>
  <rowBreaks count="1" manualBreakCount="1">
    <brk id="90" max="25"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E626D-7256-4AAD-B307-5C3A3A31D133}">
  <dimension ref="A1:I40"/>
  <sheetViews>
    <sheetView view="pageBreakPreview" zoomScale="115" zoomScaleNormal="40" zoomScaleSheetLayoutView="115" workbookViewId="0">
      <selection activeCell="D18" sqref="D18"/>
    </sheetView>
  </sheetViews>
  <sheetFormatPr defaultRowHeight="13.5"/>
  <cols>
    <col min="1" max="1" width="1.875" style="371" customWidth="1"/>
    <col min="2" max="2" width="15.625" style="371" customWidth="1"/>
    <col min="3" max="3" width="24.25" style="371" customWidth="1"/>
    <col min="4" max="7" width="18.125" style="371" customWidth="1"/>
    <col min="8" max="8" width="30.5" style="371" customWidth="1"/>
    <col min="9" max="255" width="9" style="371"/>
    <col min="256" max="256" width="1.875" style="371" customWidth="1"/>
    <col min="257" max="257" width="22.25" style="371" customWidth="1"/>
    <col min="258" max="263" width="18.125" style="371" customWidth="1"/>
    <col min="264" max="264" width="2" style="371" customWidth="1"/>
    <col min="265" max="511" width="9" style="371"/>
    <col min="512" max="512" width="1.875" style="371" customWidth="1"/>
    <col min="513" max="513" width="22.25" style="371" customWidth="1"/>
    <col min="514" max="519" width="18.125" style="371" customWidth="1"/>
    <col min="520" max="520" width="2" style="371" customWidth="1"/>
    <col min="521" max="767" width="9" style="371"/>
    <col min="768" max="768" width="1.875" style="371" customWidth="1"/>
    <col min="769" max="769" width="22.25" style="371" customWidth="1"/>
    <col min="770" max="775" width="18.125" style="371" customWidth="1"/>
    <col min="776" max="776" width="2" style="371" customWidth="1"/>
    <col min="777" max="1023" width="9" style="371"/>
    <col min="1024" max="1024" width="1.875" style="371" customWidth="1"/>
    <col min="1025" max="1025" width="22.25" style="371" customWidth="1"/>
    <col min="1026" max="1031" width="18.125" style="371" customWidth="1"/>
    <col min="1032" max="1032" width="2" style="371" customWidth="1"/>
    <col min="1033" max="1279" width="9" style="371"/>
    <col min="1280" max="1280" width="1.875" style="371" customWidth="1"/>
    <col min="1281" max="1281" width="22.25" style="371" customWidth="1"/>
    <col min="1282" max="1287" width="18.125" style="371" customWidth="1"/>
    <col min="1288" max="1288" width="2" style="371" customWidth="1"/>
    <col min="1289" max="1535" width="9" style="371"/>
    <col min="1536" max="1536" width="1.875" style="371" customWidth="1"/>
    <col min="1537" max="1537" width="22.25" style="371" customWidth="1"/>
    <col min="1538" max="1543" width="18.125" style="371" customWidth="1"/>
    <col min="1544" max="1544" width="2" style="371" customWidth="1"/>
    <col min="1545" max="1791" width="9" style="371"/>
    <col min="1792" max="1792" width="1.875" style="371" customWidth="1"/>
    <col min="1793" max="1793" width="22.25" style="371" customWidth="1"/>
    <col min="1794" max="1799" width="18.125" style="371" customWidth="1"/>
    <col min="1800" max="1800" width="2" style="371" customWidth="1"/>
    <col min="1801" max="2047" width="9" style="371"/>
    <col min="2048" max="2048" width="1.875" style="371" customWidth="1"/>
    <col min="2049" max="2049" width="22.25" style="371" customWidth="1"/>
    <col min="2050" max="2055" width="18.125" style="371" customWidth="1"/>
    <col min="2056" max="2056" width="2" style="371" customWidth="1"/>
    <col min="2057" max="2303" width="9" style="371"/>
    <col min="2304" max="2304" width="1.875" style="371" customWidth="1"/>
    <col min="2305" max="2305" width="22.25" style="371" customWidth="1"/>
    <col min="2306" max="2311" width="18.125" style="371" customWidth="1"/>
    <col min="2312" max="2312" width="2" style="371" customWidth="1"/>
    <col min="2313" max="2559" width="9" style="371"/>
    <col min="2560" max="2560" width="1.875" style="371" customWidth="1"/>
    <col min="2561" max="2561" width="22.25" style="371" customWidth="1"/>
    <col min="2562" max="2567" width="18.125" style="371" customWidth="1"/>
    <col min="2568" max="2568" width="2" style="371" customWidth="1"/>
    <col min="2569" max="2815" width="9" style="371"/>
    <col min="2816" max="2816" width="1.875" style="371" customWidth="1"/>
    <col min="2817" max="2817" width="22.25" style="371" customWidth="1"/>
    <col min="2818" max="2823" width="18.125" style="371" customWidth="1"/>
    <col min="2824" max="2824" width="2" style="371" customWidth="1"/>
    <col min="2825" max="3071" width="9" style="371"/>
    <col min="3072" max="3072" width="1.875" style="371" customWidth="1"/>
    <col min="3073" max="3073" width="22.25" style="371" customWidth="1"/>
    <col min="3074" max="3079" width="18.125" style="371" customWidth="1"/>
    <col min="3080" max="3080" width="2" style="371" customWidth="1"/>
    <col min="3081" max="3327" width="9" style="371"/>
    <col min="3328" max="3328" width="1.875" style="371" customWidth="1"/>
    <col min="3329" max="3329" width="22.25" style="371" customWidth="1"/>
    <col min="3330" max="3335" width="18.125" style="371" customWidth="1"/>
    <col min="3336" max="3336" width="2" style="371" customWidth="1"/>
    <col min="3337" max="3583" width="9" style="371"/>
    <col min="3584" max="3584" width="1.875" style="371" customWidth="1"/>
    <col min="3585" max="3585" width="22.25" style="371" customWidth="1"/>
    <col min="3586" max="3591" width="18.125" style="371" customWidth="1"/>
    <col min="3592" max="3592" width="2" style="371" customWidth="1"/>
    <col min="3593" max="3839" width="9" style="371"/>
    <col min="3840" max="3840" width="1.875" style="371" customWidth="1"/>
    <col min="3841" max="3841" width="22.25" style="371" customWidth="1"/>
    <col min="3842" max="3847" width="18.125" style="371" customWidth="1"/>
    <col min="3848" max="3848" width="2" style="371" customWidth="1"/>
    <col min="3849" max="4095" width="9" style="371"/>
    <col min="4096" max="4096" width="1.875" style="371" customWidth="1"/>
    <col min="4097" max="4097" width="22.25" style="371" customWidth="1"/>
    <col min="4098" max="4103" width="18.125" style="371" customWidth="1"/>
    <col min="4104" max="4104" width="2" style="371" customWidth="1"/>
    <col min="4105" max="4351" width="9" style="371"/>
    <col min="4352" max="4352" width="1.875" style="371" customWidth="1"/>
    <col min="4353" max="4353" width="22.25" style="371" customWidth="1"/>
    <col min="4354" max="4359" width="18.125" style="371" customWidth="1"/>
    <col min="4360" max="4360" width="2" style="371" customWidth="1"/>
    <col min="4361" max="4607" width="9" style="371"/>
    <col min="4608" max="4608" width="1.875" style="371" customWidth="1"/>
    <col min="4609" max="4609" width="22.25" style="371" customWidth="1"/>
    <col min="4610" max="4615" width="18.125" style="371" customWidth="1"/>
    <col min="4616" max="4616" width="2" style="371" customWidth="1"/>
    <col min="4617" max="4863" width="9" style="371"/>
    <col min="4864" max="4864" width="1.875" style="371" customWidth="1"/>
    <col min="4865" max="4865" width="22.25" style="371" customWidth="1"/>
    <col min="4866" max="4871" width="18.125" style="371" customWidth="1"/>
    <col min="4872" max="4872" width="2" style="371" customWidth="1"/>
    <col min="4873" max="5119" width="9" style="371"/>
    <col min="5120" max="5120" width="1.875" style="371" customWidth="1"/>
    <col min="5121" max="5121" width="22.25" style="371" customWidth="1"/>
    <col min="5122" max="5127" width="18.125" style="371" customWidth="1"/>
    <col min="5128" max="5128" width="2" style="371" customWidth="1"/>
    <col min="5129" max="5375" width="9" style="371"/>
    <col min="5376" max="5376" width="1.875" style="371" customWidth="1"/>
    <col min="5377" max="5377" width="22.25" style="371" customWidth="1"/>
    <col min="5378" max="5383" width="18.125" style="371" customWidth="1"/>
    <col min="5384" max="5384" width="2" style="371" customWidth="1"/>
    <col min="5385" max="5631" width="9" style="371"/>
    <col min="5632" max="5632" width="1.875" style="371" customWidth="1"/>
    <col min="5633" max="5633" width="22.25" style="371" customWidth="1"/>
    <col min="5634" max="5639" width="18.125" style="371" customWidth="1"/>
    <col min="5640" max="5640" width="2" style="371" customWidth="1"/>
    <col min="5641" max="5887" width="9" style="371"/>
    <col min="5888" max="5888" width="1.875" style="371" customWidth="1"/>
    <col min="5889" max="5889" width="22.25" style="371" customWidth="1"/>
    <col min="5890" max="5895" width="18.125" style="371" customWidth="1"/>
    <col min="5896" max="5896" width="2" style="371" customWidth="1"/>
    <col min="5897" max="6143" width="9" style="371"/>
    <col min="6144" max="6144" width="1.875" style="371" customWidth="1"/>
    <col min="6145" max="6145" width="22.25" style="371" customWidth="1"/>
    <col min="6146" max="6151" width="18.125" style="371" customWidth="1"/>
    <col min="6152" max="6152" width="2" style="371" customWidth="1"/>
    <col min="6153" max="6399" width="9" style="371"/>
    <col min="6400" max="6400" width="1.875" style="371" customWidth="1"/>
    <col min="6401" max="6401" width="22.25" style="371" customWidth="1"/>
    <col min="6402" max="6407" width="18.125" style="371" customWidth="1"/>
    <col min="6408" max="6408" width="2" style="371" customWidth="1"/>
    <col min="6409" max="6655" width="9" style="371"/>
    <col min="6656" max="6656" width="1.875" style="371" customWidth="1"/>
    <col min="6657" max="6657" width="22.25" style="371" customWidth="1"/>
    <col min="6658" max="6663" width="18.125" style="371" customWidth="1"/>
    <col min="6664" max="6664" width="2" style="371" customWidth="1"/>
    <col min="6665" max="6911" width="9" style="371"/>
    <col min="6912" max="6912" width="1.875" style="371" customWidth="1"/>
    <col min="6913" max="6913" width="22.25" style="371" customWidth="1"/>
    <col min="6914" max="6919" width="18.125" style="371" customWidth="1"/>
    <col min="6920" max="6920" width="2" style="371" customWidth="1"/>
    <col min="6921" max="7167" width="9" style="371"/>
    <col min="7168" max="7168" width="1.875" style="371" customWidth="1"/>
    <col min="7169" max="7169" width="22.25" style="371" customWidth="1"/>
    <col min="7170" max="7175" width="18.125" style="371" customWidth="1"/>
    <col min="7176" max="7176" width="2" style="371" customWidth="1"/>
    <col min="7177" max="7423" width="9" style="371"/>
    <col min="7424" max="7424" width="1.875" style="371" customWidth="1"/>
    <col min="7425" max="7425" width="22.25" style="371" customWidth="1"/>
    <col min="7426" max="7431" width="18.125" style="371" customWidth="1"/>
    <col min="7432" max="7432" width="2" style="371" customWidth="1"/>
    <col min="7433" max="7679" width="9" style="371"/>
    <col min="7680" max="7680" width="1.875" style="371" customWidth="1"/>
    <col min="7681" max="7681" width="22.25" style="371" customWidth="1"/>
    <col min="7682" max="7687" width="18.125" style="371" customWidth="1"/>
    <col min="7688" max="7688" width="2" style="371" customWidth="1"/>
    <col min="7689" max="7935" width="9" style="371"/>
    <col min="7936" max="7936" width="1.875" style="371" customWidth="1"/>
    <col min="7937" max="7937" width="22.25" style="371" customWidth="1"/>
    <col min="7938" max="7943" width="18.125" style="371" customWidth="1"/>
    <col min="7944" max="7944" width="2" style="371" customWidth="1"/>
    <col min="7945" max="8191" width="9" style="371"/>
    <col min="8192" max="8192" width="1.875" style="371" customWidth="1"/>
    <col min="8193" max="8193" width="22.25" style="371" customWidth="1"/>
    <col min="8194" max="8199" width="18.125" style="371" customWidth="1"/>
    <col min="8200" max="8200" width="2" style="371" customWidth="1"/>
    <col min="8201" max="8447" width="9" style="371"/>
    <col min="8448" max="8448" width="1.875" style="371" customWidth="1"/>
    <col min="8449" max="8449" width="22.25" style="371" customWidth="1"/>
    <col min="8450" max="8455" width="18.125" style="371" customWidth="1"/>
    <col min="8456" max="8456" width="2" style="371" customWidth="1"/>
    <col min="8457" max="8703" width="9" style="371"/>
    <col min="8704" max="8704" width="1.875" style="371" customWidth="1"/>
    <col min="8705" max="8705" width="22.25" style="371" customWidth="1"/>
    <col min="8706" max="8711" width="18.125" style="371" customWidth="1"/>
    <col min="8712" max="8712" width="2" style="371" customWidth="1"/>
    <col min="8713" max="8959" width="9" style="371"/>
    <col min="8960" max="8960" width="1.875" style="371" customWidth="1"/>
    <col min="8961" max="8961" width="22.25" style="371" customWidth="1"/>
    <col min="8962" max="8967" width="18.125" style="371" customWidth="1"/>
    <col min="8968" max="8968" width="2" style="371" customWidth="1"/>
    <col min="8969" max="9215" width="9" style="371"/>
    <col min="9216" max="9216" width="1.875" style="371" customWidth="1"/>
    <col min="9217" max="9217" width="22.25" style="371" customWidth="1"/>
    <col min="9218" max="9223" width="18.125" style="371" customWidth="1"/>
    <col min="9224" max="9224" width="2" style="371" customWidth="1"/>
    <col min="9225" max="9471" width="9" style="371"/>
    <col min="9472" max="9472" width="1.875" style="371" customWidth="1"/>
    <col min="9473" max="9473" width="22.25" style="371" customWidth="1"/>
    <col min="9474" max="9479" width="18.125" style="371" customWidth="1"/>
    <col min="9480" max="9480" width="2" style="371" customWidth="1"/>
    <col min="9481" max="9727" width="9" style="371"/>
    <col min="9728" max="9728" width="1.875" style="371" customWidth="1"/>
    <col min="9729" max="9729" width="22.25" style="371" customWidth="1"/>
    <col min="9730" max="9735" width="18.125" style="371" customWidth="1"/>
    <col min="9736" max="9736" width="2" style="371" customWidth="1"/>
    <col min="9737" max="9983" width="9" style="371"/>
    <col min="9984" max="9984" width="1.875" style="371" customWidth="1"/>
    <col min="9985" max="9985" width="22.25" style="371" customWidth="1"/>
    <col min="9986" max="9991" width="18.125" style="371" customWidth="1"/>
    <col min="9992" max="9992" width="2" style="371" customWidth="1"/>
    <col min="9993" max="10239" width="9" style="371"/>
    <col min="10240" max="10240" width="1.875" style="371" customWidth="1"/>
    <col min="10241" max="10241" width="22.25" style="371" customWidth="1"/>
    <col min="10242" max="10247" width="18.125" style="371" customWidth="1"/>
    <col min="10248" max="10248" width="2" style="371" customWidth="1"/>
    <col min="10249" max="10495" width="9" style="371"/>
    <col min="10496" max="10496" width="1.875" style="371" customWidth="1"/>
    <col min="10497" max="10497" width="22.25" style="371" customWidth="1"/>
    <col min="10498" max="10503" width="18.125" style="371" customWidth="1"/>
    <col min="10504" max="10504" width="2" style="371" customWidth="1"/>
    <col min="10505" max="10751" width="9" style="371"/>
    <col min="10752" max="10752" width="1.875" style="371" customWidth="1"/>
    <col min="10753" max="10753" width="22.25" style="371" customWidth="1"/>
    <col min="10754" max="10759" width="18.125" style="371" customWidth="1"/>
    <col min="10760" max="10760" width="2" style="371" customWidth="1"/>
    <col min="10761" max="11007" width="9" style="371"/>
    <col min="11008" max="11008" width="1.875" style="371" customWidth="1"/>
    <col min="11009" max="11009" width="22.25" style="371" customWidth="1"/>
    <col min="11010" max="11015" width="18.125" style="371" customWidth="1"/>
    <col min="11016" max="11016" width="2" style="371" customWidth="1"/>
    <col min="11017" max="11263" width="9" style="371"/>
    <col min="11264" max="11264" width="1.875" style="371" customWidth="1"/>
    <col min="11265" max="11265" width="22.25" style="371" customWidth="1"/>
    <col min="11266" max="11271" width="18.125" style="371" customWidth="1"/>
    <col min="11272" max="11272" width="2" style="371" customWidth="1"/>
    <col min="11273" max="11519" width="9" style="371"/>
    <col min="11520" max="11520" width="1.875" style="371" customWidth="1"/>
    <col min="11521" max="11521" width="22.25" style="371" customWidth="1"/>
    <col min="11522" max="11527" width="18.125" style="371" customWidth="1"/>
    <col min="11528" max="11528" width="2" style="371" customWidth="1"/>
    <col min="11529" max="11775" width="9" style="371"/>
    <col min="11776" max="11776" width="1.875" style="371" customWidth="1"/>
    <col min="11777" max="11777" width="22.25" style="371" customWidth="1"/>
    <col min="11778" max="11783" width="18.125" style="371" customWidth="1"/>
    <col min="11784" max="11784" width="2" style="371" customWidth="1"/>
    <col min="11785" max="12031" width="9" style="371"/>
    <col min="12032" max="12032" width="1.875" style="371" customWidth="1"/>
    <col min="12033" max="12033" width="22.25" style="371" customWidth="1"/>
    <col min="12034" max="12039" width="18.125" style="371" customWidth="1"/>
    <col min="12040" max="12040" width="2" style="371" customWidth="1"/>
    <col min="12041" max="12287" width="9" style="371"/>
    <col min="12288" max="12288" width="1.875" style="371" customWidth="1"/>
    <col min="12289" max="12289" width="22.25" style="371" customWidth="1"/>
    <col min="12290" max="12295" width="18.125" style="371" customWidth="1"/>
    <col min="12296" max="12296" width="2" style="371" customWidth="1"/>
    <col min="12297" max="12543" width="9" style="371"/>
    <col min="12544" max="12544" width="1.875" style="371" customWidth="1"/>
    <col min="12545" max="12545" width="22.25" style="371" customWidth="1"/>
    <col min="12546" max="12551" width="18.125" style="371" customWidth="1"/>
    <col min="12552" max="12552" width="2" style="371" customWidth="1"/>
    <col min="12553" max="12799" width="9" style="371"/>
    <col min="12800" max="12800" width="1.875" style="371" customWidth="1"/>
    <col min="12801" max="12801" width="22.25" style="371" customWidth="1"/>
    <col min="12802" max="12807" width="18.125" style="371" customWidth="1"/>
    <col min="12808" max="12808" width="2" style="371" customWidth="1"/>
    <col min="12809" max="13055" width="9" style="371"/>
    <col min="13056" max="13056" width="1.875" style="371" customWidth="1"/>
    <col min="13057" max="13057" width="22.25" style="371" customWidth="1"/>
    <col min="13058" max="13063" width="18.125" style="371" customWidth="1"/>
    <col min="13064" max="13064" width="2" style="371" customWidth="1"/>
    <col min="13065" max="13311" width="9" style="371"/>
    <col min="13312" max="13312" width="1.875" style="371" customWidth="1"/>
    <col min="13313" max="13313" width="22.25" style="371" customWidth="1"/>
    <col min="13314" max="13319" width="18.125" style="371" customWidth="1"/>
    <col min="13320" max="13320" width="2" style="371" customWidth="1"/>
    <col min="13321" max="13567" width="9" style="371"/>
    <col min="13568" max="13568" width="1.875" style="371" customWidth="1"/>
    <col min="13569" max="13569" width="22.25" style="371" customWidth="1"/>
    <col min="13570" max="13575" width="18.125" style="371" customWidth="1"/>
    <col min="13576" max="13576" width="2" style="371" customWidth="1"/>
    <col min="13577" max="13823" width="9" style="371"/>
    <col min="13824" max="13824" width="1.875" style="371" customWidth="1"/>
    <col min="13825" max="13825" width="22.25" style="371" customWidth="1"/>
    <col min="13826" max="13831" width="18.125" style="371" customWidth="1"/>
    <col min="13832" max="13832" width="2" style="371" customWidth="1"/>
    <col min="13833" max="14079" width="9" style="371"/>
    <col min="14080" max="14080" width="1.875" style="371" customWidth="1"/>
    <col min="14081" max="14081" width="22.25" style="371" customWidth="1"/>
    <col min="14082" max="14087" width="18.125" style="371" customWidth="1"/>
    <col min="14088" max="14088" width="2" style="371" customWidth="1"/>
    <col min="14089" max="14335" width="9" style="371"/>
    <col min="14336" max="14336" width="1.875" style="371" customWidth="1"/>
    <col min="14337" max="14337" width="22.25" style="371" customWidth="1"/>
    <col min="14338" max="14343" width="18.125" style="371" customWidth="1"/>
    <col min="14344" max="14344" width="2" style="371" customWidth="1"/>
    <col min="14345" max="14591" width="9" style="371"/>
    <col min="14592" max="14592" width="1.875" style="371" customWidth="1"/>
    <col min="14593" max="14593" width="22.25" style="371" customWidth="1"/>
    <col min="14594" max="14599" width="18.125" style="371" customWidth="1"/>
    <col min="14600" max="14600" width="2" style="371" customWidth="1"/>
    <col min="14601" max="14847" width="9" style="371"/>
    <col min="14848" max="14848" width="1.875" style="371" customWidth="1"/>
    <col min="14849" max="14849" width="22.25" style="371" customWidth="1"/>
    <col min="14850" max="14855" width="18.125" style="371" customWidth="1"/>
    <col min="14856" max="14856" width="2" style="371" customWidth="1"/>
    <col min="14857" max="15103" width="9" style="371"/>
    <col min="15104" max="15104" width="1.875" style="371" customWidth="1"/>
    <col min="15105" max="15105" width="22.25" style="371" customWidth="1"/>
    <col min="15106" max="15111" width="18.125" style="371" customWidth="1"/>
    <col min="15112" max="15112" width="2" style="371" customWidth="1"/>
    <col min="15113" max="15359" width="9" style="371"/>
    <col min="15360" max="15360" width="1.875" style="371" customWidth="1"/>
    <col min="15361" max="15361" width="22.25" style="371" customWidth="1"/>
    <col min="15362" max="15367" width="18.125" style="371" customWidth="1"/>
    <col min="15368" max="15368" width="2" style="371" customWidth="1"/>
    <col min="15369" max="15615" width="9" style="371"/>
    <col min="15616" max="15616" width="1.875" style="371" customWidth="1"/>
    <col min="15617" max="15617" width="22.25" style="371" customWidth="1"/>
    <col min="15618" max="15623" width="18.125" style="371" customWidth="1"/>
    <col min="15624" max="15624" width="2" style="371" customWidth="1"/>
    <col min="15625" max="15871" width="9" style="371"/>
    <col min="15872" max="15872" width="1.875" style="371" customWidth="1"/>
    <col min="15873" max="15873" width="22.25" style="371" customWidth="1"/>
    <col min="15874" max="15879" width="18.125" style="371" customWidth="1"/>
    <col min="15880" max="15880" width="2" style="371" customWidth="1"/>
    <col min="15881" max="16127" width="9" style="371"/>
    <col min="16128" max="16128" width="1.875" style="371" customWidth="1"/>
    <col min="16129" max="16129" width="22.25" style="371" customWidth="1"/>
    <col min="16130" max="16135" width="18.125" style="371" customWidth="1"/>
    <col min="16136" max="16136" width="2" style="371" customWidth="1"/>
    <col min="16137" max="16384" width="9" style="371"/>
  </cols>
  <sheetData>
    <row r="1" spans="1:9">
      <c r="H1" s="73" t="s">
        <v>250</v>
      </c>
    </row>
    <row r="2" spans="1:9">
      <c r="G2" s="8"/>
      <c r="H2" s="8" t="s">
        <v>1384</v>
      </c>
    </row>
    <row r="3" spans="1:9" ht="23.25" customHeight="1">
      <c r="A3" s="370"/>
      <c r="B3" s="566" t="s">
        <v>1385</v>
      </c>
      <c r="C3" s="566"/>
      <c r="D3" s="566"/>
      <c r="E3" s="566"/>
      <c r="F3" s="566"/>
      <c r="G3" s="566"/>
      <c r="H3" s="566"/>
      <c r="I3" s="370"/>
    </row>
    <row r="4" spans="1:9" s="162" customFormat="1">
      <c r="B4" s="145" t="s">
        <v>1386</v>
      </c>
    </row>
    <row r="5" spans="1:9" s="162" customFormat="1">
      <c r="B5" s="145" t="s">
        <v>1387</v>
      </c>
    </row>
    <row r="6" spans="1:9" s="162" customFormat="1">
      <c r="B6" s="145" t="s">
        <v>1388</v>
      </c>
    </row>
    <row r="7" spans="1:9" s="162" customFormat="1">
      <c r="B7" s="145" t="s">
        <v>1389</v>
      </c>
    </row>
    <row r="8" spans="1:9" s="162" customFormat="1">
      <c r="B8" s="145" t="s">
        <v>1390</v>
      </c>
    </row>
    <row r="9" spans="1:9" s="162" customFormat="1">
      <c r="B9" s="145" t="s">
        <v>1391</v>
      </c>
    </row>
    <row r="10" spans="1:9" s="162" customFormat="1">
      <c r="B10" s="145" t="s">
        <v>1392</v>
      </c>
    </row>
    <row r="11" spans="1:9" s="162" customFormat="1">
      <c r="B11" s="145" t="s">
        <v>1393</v>
      </c>
    </row>
    <row r="12" spans="1:9" s="162" customFormat="1">
      <c r="B12" s="145"/>
    </row>
    <row r="13" spans="1:9" s="374" customFormat="1" ht="16.5" customHeight="1">
      <c r="A13" s="372"/>
      <c r="B13" s="372" t="s">
        <v>1394</v>
      </c>
      <c r="C13" s="372"/>
      <c r="D13" s="372"/>
      <c r="E13" s="372"/>
      <c r="F13" s="372"/>
      <c r="G13" s="373"/>
      <c r="H13" s="373" t="s">
        <v>1395</v>
      </c>
      <c r="I13" s="372"/>
    </row>
    <row r="14" spans="1:9" s="377" customFormat="1" ht="42.75" customHeight="1">
      <c r="A14" s="375"/>
      <c r="B14" s="376" t="s">
        <v>1396</v>
      </c>
      <c r="C14" s="376" t="s">
        <v>1397</v>
      </c>
      <c r="D14" s="543" t="s">
        <v>1398</v>
      </c>
      <c r="E14" s="543" t="s">
        <v>1398</v>
      </c>
      <c r="F14" s="543" t="s">
        <v>1398</v>
      </c>
      <c r="G14" s="543" t="s">
        <v>1398</v>
      </c>
      <c r="H14" s="538" t="s">
        <v>1399</v>
      </c>
      <c r="I14" s="375"/>
    </row>
    <row r="15" spans="1:9" s="377" customFormat="1" ht="21.75" customHeight="1">
      <c r="A15" s="375"/>
      <c r="B15" s="800" t="s">
        <v>1400</v>
      </c>
      <c r="C15" s="380" t="s">
        <v>1401</v>
      </c>
      <c r="D15" s="380" t="s">
        <v>1402</v>
      </c>
      <c r="E15" s="380" t="s">
        <v>1402</v>
      </c>
      <c r="F15" s="380" t="s">
        <v>1402</v>
      </c>
      <c r="G15" s="379" t="s">
        <v>1402</v>
      </c>
      <c r="H15" s="539"/>
      <c r="I15" s="375"/>
    </row>
    <row r="16" spans="1:9" s="377" customFormat="1" ht="21.75" customHeight="1">
      <c r="A16" s="375"/>
      <c r="B16" s="797"/>
      <c r="C16" s="380" t="s">
        <v>1403</v>
      </c>
      <c r="D16" s="380" t="s">
        <v>1402</v>
      </c>
      <c r="E16" s="380" t="s">
        <v>1402</v>
      </c>
      <c r="F16" s="380" t="s">
        <v>1402</v>
      </c>
      <c r="G16" s="379" t="s">
        <v>1402</v>
      </c>
      <c r="H16" s="539"/>
      <c r="I16" s="375"/>
    </row>
    <row r="17" spans="1:9" s="377" customFormat="1" ht="21.75" customHeight="1">
      <c r="A17" s="375"/>
      <c r="B17" s="797"/>
      <c r="C17" s="380" t="s">
        <v>1404</v>
      </c>
      <c r="D17" s="380" t="s">
        <v>1402</v>
      </c>
      <c r="E17" s="380" t="s">
        <v>1402</v>
      </c>
      <c r="F17" s="380" t="s">
        <v>1402</v>
      </c>
      <c r="G17" s="379" t="s">
        <v>1402</v>
      </c>
      <c r="H17" s="539"/>
      <c r="I17" s="375"/>
    </row>
    <row r="18" spans="1:9" s="377" customFormat="1" ht="21.75" customHeight="1">
      <c r="A18" s="375"/>
      <c r="B18" s="797"/>
      <c r="C18" s="380" t="s">
        <v>1405</v>
      </c>
      <c r="D18" s="380" t="s">
        <v>1402</v>
      </c>
      <c r="E18" s="380" t="s">
        <v>1402</v>
      </c>
      <c r="F18" s="380" t="s">
        <v>1402</v>
      </c>
      <c r="G18" s="379" t="s">
        <v>1402</v>
      </c>
      <c r="H18" s="539"/>
      <c r="I18" s="375"/>
    </row>
    <row r="19" spans="1:9" s="377" customFormat="1" ht="21.75" customHeight="1">
      <c r="A19" s="375"/>
      <c r="B19" s="797"/>
      <c r="C19" s="380" t="s">
        <v>1405</v>
      </c>
      <c r="D19" s="380" t="s">
        <v>1402</v>
      </c>
      <c r="E19" s="380" t="s">
        <v>1402</v>
      </c>
      <c r="F19" s="380" t="s">
        <v>1402</v>
      </c>
      <c r="G19" s="379" t="s">
        <v>1402</v>
      </c>
      <c r="H19" s="539"/>
      <c r="I19" s="375"/>
    </row>
    <row r="20" spans="1:9" s="377" customFormat="1" ht="21.75" customHeight="1">
      <c r="A20" s="375"/>
      <c r="B20" s="798"/>
      <c r="C20" s="380" t="s">
        <v>1405</v>
      </c>
      <c r="D20" s="380" t="s">
        <v>1402</v>
      </c>
      <c r="E20" s="380" t="s">
        <v>1402</v>
      </c>
      <c r="F20" s="380" t="s">
        <v>1402</v>
      </c>
      <c r="G20" s="379" t="s">
        <v>1402</v>
      </c>
      <c r="H20" s="540"/>
      <c r="I20" s="375"/>
    </row>
    <row r="21" spans="1:9" s="377" customFormat="1" ht="21.75" customHeight="1">
      <c r="A21" s="375"/>
      <c r="B21" s="797" t="s">
        <v>1406</v>
      </c>
      <c r="C21" s="380" t="s">
        <v>1405</v>
      </c>
      <c r="D21" s="380" t="s">
        <v>1402</v>
      </c>
      <c r="E21" s="380" t="s">
        <v>1402</v>
      </c>
      <c r="F21" s="380" t="s">
        <v>1402</v>
      </c>
      <c r="G21" s="379" t="s">
        <v>1402</v>
      </c>
      <c r="H21" s="539"/>
      <c r="I21" s="375"/>
    </row>
    <row r="22" spans="1:9" s="377" customFormat="1" ht="21.75" customHeight="1">
      <c r="A22" s="375"/>
      <c r="B22" s="797"/>
      <c r="C22" s="380" t="s">
        <v>1405</v>
      </c>
      <c r="D22" s="380" t="s">
        <v>1402</v>
      </c>
      <c r="E22" s="380" t="s">
        <v>1402</v>
      </c>
      <c r="F22" s="380" t="s">
        <v>1402</v>
      </c>
      <c r="G22" s="379" t="s">
        <v>1402</v>
      </c>
      <c r="H22" s="539"/>
      <c r="I22" s="375"/>
    </row>
    <row r="23" spans="1:9" s="377" customFormat="1" ht="21.75" customHeight="1">
      <c r="A23" s="375"/>
      <c r="B23" s="797"/>
      <c r="C23" s="380" t="s">
        <v>1405</v>
      </c>
      <c r="D23" s="380" t="s">
        <v>1402</v>
      </c>
      <c r="E23" s="380" t="s">
        <v>1402</v>
      </c>
      <c r="F23" s="380" t="s">
        <v>1402</v>
      </c>
      <c r="G23" s="379" t="s">
        <v>1402</v>
      </c>
      <c r="H23" s="539"/>
      <c r="I23" s="375"/>
    </row>
    <row r="24" spans="1:9" s="377" customFormat="1" ht="21.75" customHeight="1">
      <c r="A24" s="375"/>
      <c r="B24" s="798"/>
      <c r="C24" s="380" t="s">
        <v>1405</v>
      </c>
      <c r="D24" s="380" t="s">
        <v>1402</v>
      </c>
      <c r="E24" s="380" t="s">
        <v>1402</v>
      </c>
      <c r="F24" s="380" t="s">
        <v>1402</v>
      </c>
      <c r="G24" s="379" t="s">
        <v>1402</v>
      </c>
      <c r="H24" s="540"/>
      <c r="I24" s="375"/>
    </row>
    <row r="25" spans="1:9" s="377" customFormat="1" ht="37.5" customHeight="1">
      <c r="A25" s="375"/>
      <c r="B25" s="795" t="s">
        <v>1407</v>
      </c>
      <c r="C25" s="796"/>
      <c r="D25" s="380" t="s">
        <v>1402</v>
      </c>
      <c r="E25" s="380" t="s">
        <v>1402</v>
      </c>
      <c r="F25" s="380" t="s">
        <v>1402</v>
      </c>
      <c r="G25" s="379" t="s">
        <v>1402</v>
      </c>
      <c r="H25" s="541"/>
      <c r="I25" s="375"/>
    </row>
    <row r="26" spans="1:9" s="377" customFormat="1" ht="37.5" customHeight="1">
      <c r="A26" s="375"/>
      <c r="B26" s="795" t="s">
        <v>1408</v>
      </c>
      <c r="C26" s="796"/>
      <c r="D26" s="380" t="s">
        <v>1402</v>
      </c>
      <c r="E26" s="380" t="s">
        <v>1402</v>
      </c>
      <c r="F26" s="380" t="s">
        <v>1402</v>
      </c>
      <c r="G26" s="379" t="s">
        <v>1402</v>
      </c>
      <c r="H26" s="541"/>
      <c r="I26" s="375"/>
    </row>
    <row r="27" spans="1:9" s="377" customFormat="1" ht="37.5" customHeight="1">
      <c r="A27" s="375"/>
      <c r="B27" s="795" t="s">
        <v>1405</v>
      </c>
      <c r="C27" s="796"/>
      <c r="D27" s="380" t="s">
        <v>1402</v>
      </c>
      <c r="E27" s="380" t="s">
        <v>1402</v>
      </c>
      <c r="F27" s="380" t="s">
        <v>1402</v>
      </c>
      <c r="G27" s="379" t="s">
        <v>1402</v>
      </c>
      <c r="H27" s="541"/>
      <c r="I27" s="375"/>
    </row>
    <row r="28" spans="1:9" s="377" customFormat="1" ht="37.5" customHeight="1">
      <c r="A28" s="375"/>
      <c r="B28" s="795" t="s">
        <v>1405</v>
      </c>
      <c r="C28" s="796"/>
      <c r="D28" s="380" t="s">
        <v>1402</v>
      </c>
      <c r="E28" s="380" t="s">
        <v>1402</v>
      </c>
      <c r="F28" s="380" t="s">
        <v>1402</v>
      </c>
      <c r="G28" s="379" t="s">
        <v>1402</v>
      </c>
      <c r="H28" s="541"/>
      <c r="I28" s="375"/>
    </row>
    <row r="29" spans="1:9" s="377" customFormat="1" ht="37.5" customHeight="1">
      <c r="A29" s="375"/>
      <c r="B29" s="795" t="s">
        <v>1405</v>
      </c>
      <c r="C29" s="796"/>
      <c r="D29" s="380" t="s">
        <v>1402</v>
      </c>
      <c r="E29" s="380" t="s">
        <v>1402</v>
      </c>
      <c r="F29" s="380" t="s">
        <v>1402</v>
      </c>
      <c r="G29" s="379" t="s">
        <v>1402</v>
      </c>
      <c r="H29" s="541"/>
      <c r="I29" s="375"/>
    </row>
    <row r="30" spans="1:9" s="377" customFormat="1" ht="44.25" customHeight="1">
      <c r="A30" s="375"/>
      <c r="B30" s="799" t="s">
        <v>1409</v>
      </c>
      <c r="C30" s="799"/>
      <c r="D30" s="786"/>
      <c r="E30" s="786"/>
      <c r="F30" s="786"/>
      <c r="G30" s="786"/>
      <c r="H30" s="787"/>
      <c r="I30" s="375"/>
    </row>
    <row r="31" spans="1:9" s="377" customFormat="1" ht="12.75">
      <c r="A31" s="375"/>
      <c r="B31" s="381"/>
      <c r="C31" s="381"/>
      <c r="D31" s="383"/>
      <c r="E31" s="383"/>
      <c r="F31" s="383"/>
      <c r="G31" s="383"/>
      <c r="H31" s="375"/>
      <c r="I31" s="375"/>
    </row>
    <row r="32" spans="1:9" s="377" customFormat="1" ht="16.5" customHeight="1">
      <c r="A32" s="375"/>
      <c r="B32" s="375" t="s">
        <v>1410</v>
      </c>
      <c r="C32" s="375"/>
      <c r="D32" s="373"/>
      <c r="E32" s="375"/>
      <c r="F32" s="375"/>
      <c r="G32" s="373"/>
      <c r="H32" s="373" t="s">
        <v>1395</v>
      </c>
      <c r="I32" s="375"/>
    </row>
    <row r="33" spans="1:9" s="377" customFormat="1" ht="42.75" customHeight="1">
      <c r="A33" s="375"/>
      <c r="B33" s="376"/>
      <c r="C33" s="382" t="s">
        <v>1411</v>
      </c>
      <c r="D33" s="382" t="s">
        <v>1412</v>
      </c>
      <c r="E33" s="788" t="s">
        <v>1413</v>
      </c>
      <c r="F33" s="789"/>
      <c r="G33" s="789"/>
      <c r="H33" s="790"/>
    </row>
    <row r="34" spans="1:9" s="377" customFormat="1" ht="33.75" customHeight="1">
      <c r="A34" s="375"/>
      <c r="B34" s="378" t="s">
        <v>1414</v>
      </c>
      <c r="C34" s="542" t="s">
        <v>1415</v>
      </c>
      <c r="D34" s="384" t="s">
        <v>1402</v>
      </c>
      <c r="E34" s="791"/>
      <c r="F34" s="792"/>
      <c r="G34" s="792"/>
      <c r="H34" s="792"/>
    </row>
    <row r="35" spans="1:9" s="377" customFormat="1" ht="33.75" customHeight="1">
      <c r="A35" s="375"/>
      <c r="B35" s="378" t="s">
        <v>1416</v>
      </c>
      <c r="C35" s="542" t="s">
        <v>1415</v>
      </c>
      <c r="D35" s="384" t="s">
        <v>1402</v>
      </c>
      <c r="E35" s="793"/>
      <c r="F35" s="794"/>
      <c r="G35" s="794"/>
      <c r="H35" s="794"/>
    </row>
    <row r="36" spans="1:9" s="377" customFormat="1" ht="33.75" customHeight="1">
      <c r="A36" s="375"/>
      <c r="B36" s="378" t="s">
        <v>1417</v>
      </c>
      <c r="C36" s="542" t="s">
        <v>1415</v>
      </c>
      <c r="D36" s="384" t="s">
        <v>1402</v>
      </c>
      <c r="E36" s="793"/>
      <c r="F36" s="794"/>
      <c r="G36" s="794"/>
      <c r="H36" s="794"/>
    </row>
    <row r="37" spans="1:9" s="377" customFormat="1" ht="44.25" customHeight="1">
      <c r="A37" s="375"/>
      <c r="B37" s="785" t="s">
        <v>1409</v>
      </c>
      <c r="C37" s="786"/>
      <c r="D37" s="785"/>
      <c r="E37" s="786"/>
      <c r="F37" s="786"/>
      <c r="G37" s="786"/>
      <c r="H37" s="787"/>
      <c r="I37" s="375"/>
    </row>
    <row r="38" spans="1:9" s="377" customFormat="1" ht="16.5" customHeight="1">
      <c r="A38" s="372"/>
      <c r="B38" s="385"/>
      <c r="C38" s="385"/>
      <c r="D38" s="385"/>
      <c r="E38" s="385"/>
      <c r="F38" s="385"/>
      <c r="G38" s="385"/>
      <c r="H38" s="375"/>
      <c r="I38" s="375"/>
    </row>
    <row r="39" spans="1:9" s="374" customFormat="1" ht="12.75"/>
    <row r="40" spans="1:9" s="374" customFormat="1" ht="12.75"/>
  </sheetData>
  <mergeCells count="14">
    <mergeCell ref="B3:H3"/>
    <mergeCell ref="D30:H30"/>
    <mergeCell ref="B21:B24"/>
    <mergeCell ref="B25:C25"/>
    <mergeCell ref="B26:C26"/>
    <mergeCell ref="B30:C30"/>
    <mergeCell ref="B15:B20"/>
    <mergeCell ref="B37:C37"/>
    <mergeCell ref="D37:H37"/>
    <mergeCell ref="E33:H33"/>
    <mergeCell ref="E34:H36"/>
    <mergeCell ref="B27:C27"/>
    <mergeCell ref="B28:C28"/>
    <mergeCell ref="B29:C29"/>
  </mergeCells>
  <phoneticPr fontId="2"/>
  <pageMargins left="0.78740157480314965" right="0.78740157480314965" top="0.78740157480314965" bottom="0.78740157480314965" header="0.51181102362204722" footer="0.51181102362204722"/>
  <pageSetup paperSize="9" scale="6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D2433-7741-4433-BA81-1EA260DA48FE}">
  <dimension ref="A1:Z33"/>
  <sheetViews>
    <sheetView showGridLines="0" view="pageBreakPreview" zoomScaleNormal="80" zoomScaleSheetLayoutView="100" workbookViewId="0">
      <selection activeCell="M31" sqref="M31"/>
    </sheetView>
  </sheetViews>
  <sheetFormatPr defaultRowHeight="11.25"/>
  <cols>
    <col min="1" max="2" width="2.75" style="1" customWidth="1"/>
    <col min="3" max="3" width="2.875" style="1" customWidth="1"/>
    <col min="4" max="4" width="19.375" style="1" customWidth="1"/>
    <col min="5" max="24" width="12.125" style="1" customWidth="1"/>
    <col min="25" max="25" width="16" style="1" customWidth="1"/>
    <col min="26" max="26" width="12.25" style="1" customWidth="1"/>
    <col min="27" max="27" width="10.25" style="1" customWidth="1"/>
    <col min="28" max="16384" width="9" style="1"/>
  </cols>
  <sheetData>
    <row r="1" spans="1:26">
      <c r="A1" s="6"/>
      <c r="B1" s="6"/>
      <c r="C1" s="6"/>
      <c r="D1" s="6"/>
      <c r="E1" s="6"/>
      <c r="F1" s="6"/>
      <c r="G1" s="6"/>
      <c r="H1" s="6"/>
      <c r="I1" s="6"/>
      <c r="J1" s="6"/>
      <c r="K1" s="6"/>
      <c r="L1" s="6"/>
      <c r="M1" s="6"/>
      <c r="N1" s="6"/>
      <c r="O1" s="6"/>
      <c r="P1" s="6"/>
      <c r="Q1" s="6"/>
      <c r="R1" s="6"/>
      <c r="S1" s="6"/>
      <c r="T1" s="6"/>
      <c r="U1" s="6"/>
      <c r="V1" s="6"/>
      <c r="W1" s="6"/>
      <c r="X1" s="6"/>
      <c r="Y1" s="73" t="s">
        <v>250</v>
      </c>
    </row>
    <row r="2" spans="1:26">
      <c r="A2" s="6"/>
      <c r="B2" s="6"/>
      <c r="C2" s="6"/>
      <c r="D2" s="6"/>
      <c r="E2" s="6"/>
      <c r="F2" s="6"/>
      <c r="G2" s="6"/>
      <c r="H2" s="6"/>
      <c r="I2" s="6"/>
      <c r="J2" s="6"/>
      <c r="K2" s="6"/>
      <c r="L2" s="6"/>
      <c r="M2" s="6"/>
      <c r="N2" s="6"/>
      <c r="O2" s="6"/>
      <c r="P2" s="6"/>
      <c r="Q2" s="6"/>
      <c r="R2" s="6"/>
      <c r="S2" s="6"/>
      <c r="T2" s="6"/>
      <c r="U2" s="6"/>
      <c r="V2" s="6"/>
      <c r="W2" s="6"/>
      <c r="X2" s="6"/>
      <c r="Y2" s="8" t="s">
        <v>1418</v>
      </c>
    </row>
    <row r="3" spans="1:26" ht="24">
      <c r="A3" s="775" t="s">
        <v>1269</v>
      </c>
      <c r="B3" s="775"/>
      <c r="C3" s="775"/>
      <c r="D3" s="775"/>
      <c r="E3" s="775"/>
      <c r="F3" s="775"/>
      <c r="G3" s="775"/>
      <c r="H3" s="775"/>
      <c r="I3" s="775"/>
      <c r="J3" s="775"/>
      <c r="K3" s="775"/>
      <c r="L3" s="775"/>
      <c r="M3" s="775"/>
      <c r="N3" s="775"/>
      <c r="O3" s="775"/>
      <c r="P3" s="775"/>
      <c r="Q3" s="775"/>
      <c r="R3" s="775"/>
      <c r="S3" s="775"/>
      <c r="T3" s="775"/>
      <c r="U3" s="775"/>
      <c r="V3" s="775"/>
      <c r="W3" s="775"/>
      <c r="X3" s="775"/>
      <c r="Y3" s="775"/>
      <c r="Z3" s="775"/>
    </row>
    <row r="4" spans="1:26" ht="12" thickBot="1">
      <c r="A4" s="10"/>
      <c r="B4" s="10"/>
      <c r="C4" s="10"/>
      <c r="D4" s="10"/>
      <c r="E4" s="11"/>
      <c r="F4" s="11"/>
      <c r="G4" s="11"/>
      <c r="H4" s="11"/>
      <c r="I4" s="11"/>
      <c r="J4" s="11"/>
      <c r="K4" s="11"/>
      <c r="L4" s="11"/>
      <c r="M4" s="11"/>
      <c r="N4" s="11"/>
      <c r="O4" s="11"/>
      <c r="P4" s="11"/>
      <c r="Q4" s="11"/>
      <c r="R4" s="11"/>
      <c r="S4" s="11"/>
      <c r="T4" s="11"/>
      <c r="U4" s="11"/>
      <c r="V4" s="11"/>
      <c r="W4" s="11"/>
      <c r="X4" s="11"/>
      <c r="Y4" s="12" t="s">
        <v>1270</v>
      </c>
    </row>
    <row r="5" spans="1:26" ht="13.5" customHeight="1">
      <c r="A5" s="776"/>
      <c r="B5" s="777"/>
      <c r="C5" s="777"/>
      <c r="D5" s="778"/>
      <c r="E5" s="14" t="s">
        <v>1272</v>
      </c>
      <c r="F5" s="14" t="s">
        <v>1273</v>
      </c>
      <c r="G5" s="14" t="s">
        <v>1274</v>
      </c>
      <c r="H5" s="14" t="s">
        <v>1275</v>
      </c>
      <c r="I5" s="14" t="s">
        <v>1276</v>
      </c>
      <c r="J5" s="14" t="s">
        <v>1277</v>
      </c>
      <c r="K5" s="14" t="s">
        <v>1278</v>
      </c>
      <c r="L5" s="14" t="s">
        <v>1419</v>
      </c>
      <c r="M5" s="14" t="s">
        <v>1419</v>
      </c>
      <c r="N5" s="14" t="s">
        <v>1419</v>
      </c>
      <c r="O5" s="14" t="s">
        <v>1419</v>
      </c>
      <c r="P5" s="14" t="s">
        <v>1419</v>
      </c>
      <c r="Q5" s="14" t="s">
        <v>1419</v>
      </c>
      <c r="R5" s="14" t="s">
        <v>1419</v>
      </c>
      <c r="S5" s="14" t="s">
        <v>1419</v>
      </c>
      <c r="T5" s="14" t="s">
        <v>1419</v>
      </c>
      <c r="U5" s="14" t="s">
        <v>1419</v>
      </c>
      <c r="V5" s="14" t="s">
        <v>1419</v>
      </c>
      <c r="W5" s="14" t="s">
        <v>1419</v>
      </c>
      <c r="X5" s="14" t="s">
        <v>1419</v>
      </c>
      <c r="Y5" s="15" t="s">
        <v>1292</v>
      </c>
    </row>
    <row r="6" spans="1:26" ht="13.5" customHeight="1">
      <c r="A6" s="391" t="s">
        <v>1420</v>
      </c>
      <c r="B6" s="16"/>
      <c r="C6" s="17"/>
      <c r="D6" s="18"/>
      <c r="E6" s="19"/>
      <c r="F6" s="19"/>
      <c r="G6" s="19"/>
      <c r="H6" s="19"/>
      <c r="I6" s="19"/>
      <c r="J6" s="19"/>
      <c r="K6" s="19"/>
      <c r="L6" s="19"/>
      <c r="M6" s="19"/>
      <c r="N6" s="19"/>
      <c r="O6" s="19"/>
      <c r="P6" s="19"/>
      <c r="Q6" s="19"/>
      <c r="R6" s="19"/>
      <c r="S6" s="19"/>
      <c r="T6" s="19"/>
      <c r="U6" s="19"/>
      <c r="V6" s="19"/>
      <c r="W6" s="19"/>
      <c r="X6" s="19"/>
      <c r="Y6" s="25"/>
    </row>
    <row r="7" spans="1:26" ht="13.5" customHeight="1">
      <c r="A7" s="133"/>
      <c r="B7" s="26" t="s">
        <v>1421</v>
      </c>
      <c r="C7" s="22"/>
      <c r="D7" s="22"/>
      <c r="E7" s="23"/>
      <c r="F7" s="24"/>
      <c r="G7" s="24"/>
      <c r="H7" s="24"/>
      <c r="I7" s="24"/>
      <c r="J7" s="24"/>
      <c r="K7" s="24"/>
      <c r="L7" s="24"/>
      <c r="M7" s="24"/>
      <c r="N7" s="24"/>
      <c r="O7" s="24"/>
      <c r="P7" s="24"/>
      <c r="Q7" s="24"/>
      <c r="R7" s="24"/>
      <c r="S7" s="24"/>
      <c r="T7" s="24"/>
      <c r="U7" s="24"/>
      <c r="V7" s="24"/>
      <c r="W7" s="24"/>
      <c r="X7" s="24"/>
      <c r="Y7" s="25"/>
    </row>
    <row r="8" spans="1:26" ht="13.5" customHeight="1">
      <c r="A8" s="133"/>
      <c r="B8" s="26" t="s">
        <v>1421</v>
      </c>
      <c r="C8" s="22"/>
      <c r="D8" s="22"/>
      <c r="E8" s="23"/>
      <c r="F8" s="24"/>
      <c r="G8" s="24"/>
      <c r="H8" s="24"/>
      <c r="I8" s="24"/>
      <c r="J8" s="24"/>
      <c r="K8" s="24"/>
      <c r="L8" s="24"/>
      <c r="M8" s="24"/>
      <c r="N8" s="24"/>
      <c r="O8" s="24"/>
      <c r="P8" s="24"/>
      <c r="Q8" s="24"/>
      <c r="R8" s="24"/>
      <c r="S8" s="24"/>
      <c r="T8" s="24"/>
      <c r="U8" s="24"/>
      <c r="V8" s="24"/>
      <c r="W8" s="24"/>
      <c r="X8" s="24"/>
      <c r="Y8" s="25"/>
    </row>
    <row r="9" spans="1:26" ht="13.5" customHeight="1">
      <c r="A9" s="133"/>
      <c r="B9" s="26" t="s">
        <v>1421</v>
      </c>
      <c r="C9" s="22"/>
      <c r="D9" s="22"/>
      <c r="E9" s="23"/>
      <c r="F9" s="24"/>
      <c r="G9" s="24"/>
      <c r="H9" s="24"/>
      <c r="I9" s="24"/>
      <c r="J9" s="24"/>
      <c r="K9" s="24"/>
      <c r="L9" s="24"/>
      <c r="M9" s="24"/>
      <c r="N9" s="24"/>
      <c r="O9" s="24"/>
      <c r="P9" s="24"/>
      <c r="Q9" s="24"/>
      <c r="R9" s="24"/>
      <c r="S9" s="24"/>
      <c r="T9" s="24"/>
      <c r="U9" s="24"/>
      <c r="V9" s="24"/>
      <c r="W9" s="24"/>
      <c r="X9" s="24"/>
      <c r="Y9" s="25"/>
    </row>
    <row r="10" spans="1:26" ht="13.5" customHeight="1">
      <c r="A10" s="133"/>
      <c r="B10" s="26"/>
      <c r="C10" s="22"/>
      <c r="D10" s="22"/>
      <c r="E10" s="23"/>
      <c r="F10" s="24"/>
      <c r="G10" s="24"/>
      <c r="H10" s="24"/>
      <c r="I10" s="24"/>
      <c r="J10" s="24"/>
      <c r="K10" s="24"/>
      <c r="L10" s="24"/>
      <c r="M10" s="24"/>
      <c r="N10" s="24"/>
      <c r="O10" s="24"/>
      <c r="P10" s="24"/>
      <c r="Q10" s="24"/>
      <c r="R10" s="24"/>
      <c r="S10" s="24"/>
      <c r="T10" s="24"/>
      <c r="U10" s="24"/>
      <c r="V10" s="24"/>
      <c r="W10" s="24"/>
      <c r="X10" s="24"/>
      <c r="Y10" s="25"/>
    </row>
    <row r="11" spans="1:26" ht="13.5" customHeight="1">
      <c r="A11" s="133"/>
      <c r="B11" s="26"/>
      <c r="C11" s="22"/>
      <c r="D11" s="22"/>
      <c r="E11" s="23"/>
      <c r="F11" s="24"/>
      <c r="G11" s="24"/>
      <c r="H11" s="24"/>
      <c r="I11" s="24"/>
      <c r="J11" s="24"/>
      <c r="K11" s="24"/>
      <c r="L11" s="24"/>
      <c r="M11" s="24"/>
      <c r="N11" s="24"/>
      <c r="O11" s="24"/>
      <c r="P11" s="24"/>
      <c r="Q11" s="24"/>
      <c r="R11" s="24"/>
      <c r="S11" s="24"/>
      <c r="T11" s="24"/>
      <c r="U11" s="24"/>
      <c r="V11" s="24"/>
      <c r="W11" s="24"/>
      <c r="X11" s="24"/>
      <c r="Y11" s="25"/>
    </row>
    <row r="12" spans="1:26" ht="13.5" customHeight="1">
      <c r="A12" s="391" t="s">
        <v>1422</v>
      </c>
      <c r="B12" s="16"/>
      <c r="C12" s="17"/>
      <c r="D12" s="18"/>
      <c r="E12" s="42"/>
      <c r="F12" s="42"/>
      <c r="G12" s="42"/>
      <c r="H12" s="42"/>
      <c r="I12" s="42"/>
      <c r="J12" s="42"/>
      <c r="K12" s="42"/>
      <c r="L12" s="42"/>
      <c r="M12" s="42"/>
      <c r="N12" s="42"/>
      <c r="O12" s="42"/>
      <c r="P12" s="42"/>
      <c r="Q12" s="42"/>
      <c r="R12" s="42"/>
      <c r="S12" s="42"/>
      <c r="T12" s="42"/>
      <c r="U12" s="42"/>
      <c r="V12" s="42"/>
      <c r="W12" s="42"/>
      <c r="X12" s="42"/>
      <c r="Y12" s="43"/>
    </row>
    <row r="13" spans="1:26" ht="13.5" customHeight="1">
      <c r="A13" s="133"/>
      <c r="B13" s="387" t="s">
        <v>1423</v>
      </c>
      <c r="C13" s="22"/>
      <c r="D13" s="22"/>
      <c r="E13" s="23"/>
      <c r="F13" s="24"/>
      <c r="G13" s="24"/>
      <c r="H13" s="24"/>
      <c r="I13" s="24"/>
      <c r="J13" s="24"/>
      <c r="K13" s="24"/>
      <c r="L13" s="24"/>
      <c r="M13" s="24"/>
      <c r="N13" s="24"/>
      <c r="O13" s="24"/>
      <c r="P13" s="24"/>
      <c r="Q13" s="24"/>
      <c r="R13" s="24"/>
      <c r="S13" s="24"/>
      <c r="T13" s="24"/>
      <c r="U13" s="24"/>
      <c r="V13" s="24"/>
      <c r="W13" s="24"/>
      <c r="X13" s="24"/>
      <c r="Y13" s="44"/>
    </row>
    <row r="14" spans="1:26" ht="13.5" customHeight="1">
      <c r="A14" s="133"/>
      <c r="B14" s="30" t="s">
        <v>1424</v>
      </c>
      <c r="C14" s="366"/>
      <c r="D14" s="21"/>
      <c r="E14" s="23"/>
      <c r="F14" s="24"/>
      <c r="G14" s="24"/>
      <c r="H14" s="24"/>
      <c r="I14" s="24"/>
      <c r="J14" s="24"/>
      <c r="K14" s="24"/>
      <c r="L14" s="24"/>
      <c r="M14" s="24"/>
      <c r="N14" s="24"/>
      <c r="O14" s="24"/>
      <c r="P14" s="24"/>
      <c r="Q14" s="24"/>
      <c r="R14" s="24"/>
      <c r="S14" s="24"/>
      <c r="T14" s="24"/>
      <c r="U14" s="24"/>
      <c r="V14" s="24"/>
      <c r="W14" s="24"/>
      <c r="X14" s="24"/>
      <c r="Y14" s="25"/>
    </row>
    <row r="15" spans="1:26" ht="13.5" customHeight="1">
      <c r="A15" s="392"/>
      <c r="B15" s="26" t="s">
        <v>1425</v>
      </c>
      <c r="C15" s="366"/>
      <c r="D15" s="21"/>
      <c r="E15" s="32"/>
      <c r="F15" s="33"/>
      <c r="G15" s="33"/>
      <c r="H15" s="33"/>
      <c r="I15" s="33"/>
      <c r="J15" s="33"/>
      <c r="K15" s="33"/>
      <c r="L15" s="33"/>
      <c r="M15" s="33"/>
      <c r="N15" s="33"/>
      <c r="O15" s="33"/>
      <c r="P15" s="33"/>
      <c r="Q15" s="33"/>
      <c r="R15" s="33"/>
      <c r="S15" s="33"/>
      <c r="T15" s="33"/>
      <c r="U15" s="33"/>
      <c r="V15" s="33"/>
      <c r="W15" s="33"/>
      <c r="X15" s="33"/>
      <c r="Y15" s="34"/>
    </row>
    <row r="16" spans="1:26" ht="13.5" customHeight="1">
      <c r="A16" s="133"/>
      <c r="B16" s="26" t="s">
        <v>1425</v>
      </c>
      <c r="C16" s="366"/>
      <c r="D16" s="21"/>
      <c r="E16" s="32"/>
      <c r="F16" s="33"/>
      <c r="G16" s="33"/>
      <c r="H16" s="33"/>
      <c r="I16" s="33"/>
      <c r="J16" s="33"/>
      <c r="K16" s="33"/>
      <c r="L16" s="33"/>
      <c r="M16" s="33"/>
      <c r="N16" s="33"/>
      <c r="O16" s="33"/>
      <c r="P16" s="33"/>
      <c r="Q16" s="33"/>
      <c r="R16" s="33"/>
      <c r="S16" s="33"/>
      <c r="T16" s="33"/>
      <c r="U16" s="33"/>
      <c r="V16" s="33"/>
      <c r="W16" s="33"/>
      <c r="X16" s="33"/>
      <c r="Y16" s="34"/>
    </row>
    <row r="17" spans="1:25" ht="13.5" customHeight="1">
      <c r="A17" s="133"/>
      <c r="B17" s="26" t="s">
        <v>1425</v>
      </c>
      <c r="C17" s="367"/>
      <c r="D17" s="22"/>
      <c r="E17" s="32"/>
      <c r="F17" s="33"/>
      <c r="G17" s="33"/>
      <c r="H17" s="33"/>
      <c r="I17" s="33"/>
      <c r="J17" s="33"/>
      <c r="K17" s="33"/>
      <c r="L17" s="33"/>
      <c r="M17" s="33"/>
      <c r="N17" s="33"/>
      <c r="O17" s="33"/>
      <c r="P17" s="33"/>
      <c r="Q17" s="33"/>
      <c r="R17" s="33"/>
      <c r="S17" s="33"/>
      <c r="T17" s="33"/>
      <c r="U17" s="33"/>
      <c r="V17" s="33"/>
      <c r="W17" s="33"/>
      <c r="X17" s="33"/>
      <c r="Y17" s="34"/>
    </row>
    <row r="18" spans="1:25" ht="13.5" customHeight="1">
      <c r="A18" s="133"/>
      <c r="B18" s="26"/>
      <c r="C18" s="22"/>
      <c r="D18" s="22"/>
      <c r="E18" s="32"/>
      <c r="F18" s="33"/>
      <c r="G18" s="33"/>
      <c r="H18" s="33"/>
      <c r="I18" s="33"/>
      <c r="J18" s="33"/>
      <c r="K18" s="33"/>
      <c r="L18" s="33"/>
      <c r="M18" s="33"/>
      <c r="N18" s="33"/>
      <c r="O18" s="33"/>
      <c r="P18" s="33"/>
      <c r="Q18" s="33"/>
      <c r="R18" s="33"/>
      <c r="S18" s="33"/>
      <c r="T18" s="33"/>
      <c r="U18" s="33"/>
      <c r="V18" s="33"/>
      <c r="W18" s="33"/>
      <c r="X18" s="33"/>
      <c r="Y18" s="34"/>
    </row>
    <row r="19" spans="1:25" ht="13.5" customHeight="1">
      <c r="A19" s="133"/>
      <c r="B19" s="26"/>
      <c r="C19" s="22"/>
      <c r="D19" s="22"/>
      <c r="E19" s="23"/>
      <c r="F19" s="24"/>
      <c r="G19" s="24"/>
      <c r="H19" s="24"/>
      <c r="I19" s="24"/>
      <c r="J19" s="24"/>
      <c r="K19" s="24"/>
      <c r="L19" s="24"/>
      <c r="M19" s="24"/>
      <c r="N19" s="24"/>
      <c r="O19" s="24"/>
      <c r="P19" s="24"/>
      <c r="Q19" s="24"/>
      <c r="R19" s="24"/>
      <c r="S19" s="24"/>
      <c r="T19" s="24"/>
      <c r="U19" s="24"/>
      <c r="V19" s="24"/>
      <c r="W19" s="24"/>
      <c r="X19" s="24"/>
      <c r="Y19" s="25"/>
    </row>
    <row r="20" spans="1:25" ht="13.5" customHeight="1" thickBot="1">
      <c r="A20" s="393"/>
      <c r="B20" s="388"/>
      <c r="C20" s="389"/>
      <c r="D20" s="389"/>
      <c r="E20" s="390"/>
      <c r="F20" s="95"/>
      <c r="G20" s="95"/>
      <c r="H20" s="95"/>
      <c r="I20" s="95"/>
      <c r="J20" s="95"/>
      <c r="K20" s="95"/>
      <c r="L20" s="95"/>
      <c r="M20" s="95"/>
      <c r="N20" s="95"/>
      <c r="O20" s="95"/>
      <c r="P20" s="95"/>
      <c r="Q20" s="95"/>
      <c r="R20" s="95"/>
      <c r="S20" s="95"/>
      <c r="T20" s="95"/>
      <c r="U20" s="95"/>
      <c r="V20" s="95"/>
      <c r="W20" s="95"/>
      <c r="X20" s="95"/>
      <c r="Y20" s="96"/>
    </row>
    <row r="21" spans="1:25" ht="13.5" customHeight="1" thickTop="1" thickBot="1">
      <c r="A21" s="394" t="s">
        <v>1426</v>
      </c>
      <c r="B21" s="118"/>
      <c r="C21" s="118"/>
      <c r="D21" s="119"/>
      <c r="E21" s="395"/>
      <c r="F21" s="396"/>
      <c r="G21" s="396"/>
      <c r="H21" s="396"/>
      <c r="I21" s="396"/>
      <c r="J21" s="396"/>
      <c r="K21" s="396"/>
      <c r="L21" s="396"/>
      <c r="M21" s="396"/>
      <c r="N21" s="396"/>
      <c r="O21" s="396"/>
      <c r="P21" s="396"/>
      <c r="Q21" s="396"/>
      <c r="R21" s="396"/>
      <c r="S21" s="396"/>
      <c r="T21" s="396"/>
      <c r="U21" s="396"/>
      <c r="V21" s="396"/>
      <c r="W21" s="396"/>
      <c r="X21" s="396"/>
      <c r="Y21" s="397"/>
    </row>
    <row r="22" spans="1:25">
      <c r="A22" s="6"/>
      <c r="B22" s="6"/>
      <c r="C22" s="6"/>
      <c r="D22" s="6"/>
      <c r="E22" s="6"/>
      <c r="F22" s="6"/>
      <c r="G22" s="6"/>
      <c r="H22" s="6"/>
      <c r="I22" s="6"/>
      <c r="J22" s="6"/>
      <c r="K22" s="6"/>
      <c r="L22" s="6"/>
      <c r="M22" s="6"/>
      <c r="N22" s="6"/>
      <c r="O22" s="6"/>
      <c r="P22" s="6"/>
      <c r="Q22" s="6"/>
      <c r="R22" s="6"/>
      <c r="S22" s="6"/>
      <c r="T22" s="6"/>
      <c r="U22" s="6"/>
      <c r="V22" s="6"/>
      <c r="W22" s="6"/>
      <c r="X22" s="6"/>
      <c r="Y22" s="85"/>
    </row>
    <row r="23" spans="1:25" ht="10.9" customHeight="1">
      <c r="A23" s="144" t="s">
        <v>1375</v>
      </c>
      <c r="B23" s="144"/>
      <c r="C23" s="6"/>
      <c r="D23" s="6"/>
      <c r="E23" s="6"/>
      <c r="F23" s="6"/>
      <c r="G23" s="6"/>
      <c r="H23" s="6"/>
      <c r="I23" s="6"/>
      <c r="J23" s="6"/>
      <c r="K23" s="6"/>
      <c r="L23" s="6"/>
      <c r="M23" s="6"/>
      <c r="N23" s="6"/>
      <c r="O23" s="6"/>
      <c r="P23" s="6"/>
      <c r="Q23" s="6"/>
      <c r="R23" s="6"/>
      <c r="S23" s="6"/>
      <c r="T23" s="6"/>
      <c r="U23" s="6"/>
      <c r="V23" s="6"/>
      <c r="W23" s="6"/>
      <c r="X23" s="6"/>
      <c r="Y23" s="6"/>
    </row>
    <row r="24" spans="1:25" ht="10.9" customHeight="1">
      <c r="A24" s="144" t="s">
        <v>1376</v>
      </c>
      <c r="B24" s="144"/>
      <c r="C24" s="6"/>
      <c r="D24" s="6"/>
      <c r="E24" s="6"/>
      <c r="F24" s="6"/>
      <c r="G24" s="6"/>
      <c r="H24" s="6"/>
      <c r="I24" s="6"/>
      <c r="J24" s="6"/>
      <c r="K24" s="6"/>
      <c r="L24" s="6"/>
      <c r="M24" s="6"/>
      <c r="N24" s="6"/>
      <c r="O24" s="6"/>
      <c r="P24" s="6"/>
      <c r="Q24" s="6"/>
      <c r="R24" s="6"/>
      <c r="S24" s="6"/>
      <c r="T24" s="6"/>
      <c r="U24" s="6"/>
      <c r="V24" s="6"/>
      <c r="W24" s="6"/>
      <c r="X24" s="6"/>
      <c r="Y24" s="6"/>
    </row>
    <row r="25" spans="1:25" ht="10.9" customHeight="1">
      <c r="A25" s="6" t="s">
        <v>1377</v>
      </c>
      <c r="B25" s="144"/>
      <c r="C25" s="6"/>
      <c r="D25" s="6"/>
      <c r="E25" s="6"/>
      <c r="F25" s="6"/>
      <c r="G25" s="6"/>
      <c r="H25" s="6"/>
      <c r="I25" s="6"/>
      <c r="J25" s="6"/>
      <c r="K25" s="6"/>
      <c r="L25" s="6"/>
      <c r="M25" s="6"/>
      <c r="N25" s="6"/>
      <c r="O25" s="6"/>
      <c r="P25" s="6"/>
      <c r="Q25" s="6"/>
      <c r="R25" s="6"/>
      <c r="S25" s="6"/>
      <c r="T25" s="6"/>
      <c r="U25" s="6"/>
      <c r="V25" s="6"/>
      <c r="W25" s="6"/>
      <c r="X25" s="6"/>
      <c r="Y25" s="6"/>
    </row>
    <row r="26" spans="1:25" ht="10.9" customHeight="1">
      <c r="A26" s="144" t="s">
        <v>1378</v>
      </c>
      <c r="B26" s="6"/>
      <c r="C26" s="6"/>
      <c r="D26" s="6"/>
      <c r="E26" s="6"/>
      <c r="F26" s="6"/>
      <c r="G26" s="6"/>
      <c r="H26" s="6"/>
      <c r="I26" s="6"/>
      <c r="J26" s="6"/>
      <c r="K26" s="6"/>
      <c r="L26" s="6"/>
      <c r="M26" s="6"/>
      <c r="N26" s="6"/>
      <c r="O26" s="6"/>
      <c r="P26" s="6"/>
      <c r="Q26" s="6"/>
      <c r="R26" s="6"/>
      <c r="S26" s="6"/>
      <c r="T26" s="6"/>
      <c r="U26" s="6"/>
      <c r="V26" s="6"/>
      <c r="W26" s="6"/>
      <c r="X26" s="6"/>
      <c r="Y26" s="6"/>
    </row>
    <row r="27" spans="1:25" ht="10.9" customHeight="1">
      <c r="A27" s="144"/>
      <c r="B27" s="144"/>
      <c r="C27" s="6"/>
      <c r="D27" s="6"/>
      <c r="E27" s="6"/>
      <c r="F27" s="6"/>
      <c r="G27" s="6"/>
      <c r="H27" s="6"/>
      <c r="I27" s="6"/>
      <c r="J27" s="6"/>
      <c r="K27" s="6"/>
      <c r="L27" s="6"/>
      <c r="M27" s="6"/>
      <c r="N27" s="6"/>
      <c r="O27" s="6"/>
      <c r="P27" s="6"/>
      <c r="Q27" s="6"/>
      <c r="R27" s="6"/>
      <c r="S27" s="6"/>
      <c r="T27" s="6"/>
      <c r="U27" s="6"/>
      <c r="V27" s="6"/>
      <c r="W27" s="6"/>
      <c r="X27" s="6"/>
      <c r="Y27" s="6"/>
    </row>
    <row r="28" spans="1:25" ht="10.9" customHeight="1">
      <c r="A28" s="144"/>
      <c r="B28" s="144"/>
      <c r="C28" s="6"/>
      <c r="D28" s="6"/>
      <c r="E28" s="6"/>
      <c r="F28" s="6"/>
      <c r="G28" s="6"/>
      <c r="H28" s="6"/>
      <c r="I28" s="6"/>
      <c r="J28" s="6"/>
      <c r="K28" s="6"/>
      <c r="L28" s="6"/>
      <c r="M28" s="6"/>
      <c r="N28" s="6"/>
      <c r="O28" s="6"/>
      <c r="P28" s="6"/>
      <c r="Q28" s="6"/>
      <c r="R28" s="6"/>
      <c r="S28" s="6"/>
      <c r="T28" s="6"/>
      <c r="U28" s="6"/>
      <c r="V28" s="6"/>
      <c r="W28" s="6"/>
      <c r="X28" s="6"/>
      <c r="Y28" s="6"/>
    </row>
    <row r="29" spans="1:25" ht="10.9" customHeight="1">
      <c r="A29" s="144"/>
      <c r="B29" s="144"/>
      <c r="C29" s="6"/>
      <c r="D29" s="6"/>
      <c r="E29" s="6"/>
      <c r="F29" s="6"/>
      <c r="G29" s="6"/>
      <c r="H29" s="6"/>
      <c r="I29" s="6"/>
      <c r="J29" s="6"/>
      <c r="K29" s="6"/>
      <c r="L29" s="6"/>
      <c r="M29" s="6"/>
      <c r="N29" s="6"/>
      <c r="O29" s="6"/>
      <c r="P29" s="6"/>
      <c r="Q29" s="6"/>
      <c r="R29" s="6"/>
      <c r="S29" s="6"/>
      <c r="T29" s="6"/>
      <c r="U29" s="6"/>
      <c r="V29" s="6"/>
      <c r="W29" s="6"/>
      <c r="X29" s="6"/>
      <c r="Y29" s="6"/>
    </row>
    <row r="30" spans="1:25" ht="10.9" customHeight="1">
      <c r="A30" s="144"/>
      <c r="B30" s="144"/>
      <c r="C30" s="6"/>
      <c r="D30" s="6"/>
      <c r="E30" s="6"/>
      <c r="F30" s="6"/>
      <c r="G30" s="6"/>
      <c r="H30" s="6"/>
      <c r="I30" s="6"/>
      <c r="J30" s="6"/>
      <c r="K30" s="6"/>
      <c r="L30" s="6"/>
      <c r="M30" s="6"/>
      <c r="N30" s="6"/>
      <c r="O30" s="6"/>
      <c r="P30" s="6"/>
      <c r="Q30" s="6"/>
      <c r="R30" s="6"/>
      <c r="S30" s="6"/>
      <c r="T30" s="6"/>
      <c r="U30" s="6"/>
      <c r="V30" s="6"/>
      <c r="W30" s="6"/>
      <c r="X30" s="6"/>
      <c r="Y30" s="6"/>
    </row>
    <row r="31" spans="1:25" ht="10.9" customHeight="1">
      <c r="A31" s="144"/>
      <c r="B31" s="144"/>
      <c r="C31" s="6"/>
      <c r="D31" s="6"/>
      <c r="E31" s="6"/>
      <c r="F31" s="6"/>
      <c r="G31" s="6"/>
      <c r="H31" s="6"/>
      <c r="I31" s="6"/>
      <c r="J31" s="6"/>
      <c r="K31" s="6"/>
      <c r="L31" s="6"/>
      <c r="M31" s="6"/>
      <c r="N31" s="6"/>
      <c r="O31" s="6"/>
      <c r="P31" s="6"/>
      <c r="Q31" s="6"/>
      <c r="R31" s="6"/>
      <c r="S31" s="6"/>
      <c r="T31" s="6"/>
      <c r="U31" s="6"/>
      <c r="V31" s="6"/>
      <c r="W31" s="6"/>
      <c r="X31" s="6"/>
      <c r="Y31" s="6"/>
    </row>
    <row r="32" spans="1:25">
      <c r="A32" s="144"/>
      <c r="B32" s="144"/>
      <c r="C32" s="6"/>
      <c r="D32" s="6"/>
      <c r="E32" s="6"/>
      <c r="F32" s="6"/>
      <c r="G32" s="6"/>
      <c r="H32" s="6"/>
      <c r="I32" s="6"/>
      <c r="J32" s="6"/>
      <c r="K32" s="6"/>
      <c r="L32" s="6"/>
      <c r="M32" s="6"/>
      <c r="N32" s="6"/>
      <c r="O32" s="6"/>
      <c r="P32" s="6"/>
      <c r="Q32" s="6"/>
      <c r="R32" s="6"/>
      <c r="S32" s="6"/>
      <c r="T32" s="6"/>
      <c r="U32" s="6"/>
      <c r="V32" s="6"/>
      <c r="W32" s="6"/>
      <c r="X32" s="6"/>
      <c r="Y32" s="6"/>
    </row>
    <row r="33" spans="1:25">
      <c r="A33" s="6"/>
      <c r="B33" s="6"/>
      <c r="C33" s="6"/>
      <c r="D33" s="6"/>
      <c r="E33" s="6"/>
      <c r="F33" s="6"/>
      <c r="G33" s="6"/>
      <c r="H33" s="6"/>
      <c r="I33" s="6"/>
      <c r="J33" s="6"/>
      <c r="K33" s="6"/>
      <c r="L33" s="6"/>
      <c r="M33" s="6"/>
      <c r="N33" s="6"/>
      <c r="O33" s="6"/>
      <c r="P33" s="6"/>
      <c r="Q33" s="6"/>
      <c r="R33" s="6"/>
      <c r="S33" s="6"/>
      <c r="T33" s="6"/>
      <c r="U33" s="6"/>
      <c r="V33" s="6"/>
      <c r="W33" s="6"/>
      <c r="X33" s="6"/>
      <c r="Y33" s="6"/>
    </row>
  </sheetData>
  <mergeCells count="2">
    <mergeCell ref="A3:Z3"/>
    <mergeCell ref="A5:D5"/>
  </mergeCells>
  <phoneticPr fontId="2"/>
  <printOptions horizontalCentered="1"/>
  <pageMargins left="0.78740157480314965" right="0.19685039370078741" top="0.78740157480314965" bottom="0.19685039370078741" header="0.39370078740157483" footer="0.35433070866141736"/>
  <pageSetup paperSize="8" scale="69" fitToWidth="0" fitToHeight="0" orientation="landscape" copies="6"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41B76-DA7A-467A-8B9C-6AAD7C0CFEB7}">
  <dimension ref="A1:J34"/>
  <sheetViews>
    <sheetView view="pageBreakPreview" zoomScale="130" zoomScaleNormal="40" zoomScaleSheetLayoutView="130" workbookViewId="0">
      <selection activeCell="L29" sqref="L29"/>
    </sheetView>
  </sheetViews>
  <sheetFormatPr defaultRowHeight="13.5"/>
  <cols>
    <col min="1" max="1" width="1.875" style="371" customWidth="1"/>
    <col min="2" max="2" width="7.25" style="371" customWidth="1"/>
    <col min="3" max="3" width="25.875" style="371" customWidth="1"/>
    <col min="4" max="4" width="19.125" style="371" customWidth="1"/>
    <col min="5" max="5" width="15.125" style="371" bestFit="1" customWidth="1"/>
    <col min="6" max="7" width="19.125" style="371" customWidth="1"/>
    <col min="8" max="8" width="18.125" style="371" customWidth="1"/>
    <col min="9" max="9" width="2" style="371" customWidth="1"/>
    <col min="10" max="256" width="9" style="371"/>
    <col min="257" max="257" width="1.875" style="371" customWidth="1"/>
    <col min="258" max="258" width="22.25" style="371" customWidth="1"/>
    <col min="259" max="264" width="18.125" style="371" customWidth="1"/>
    <col min="265" max="265" width="2" style="371" customWidth="1"/>
    <col min="266" max="512" width="9" style="371"/>
    <col min="513" max="513" width="1.875" style="371" customWidth="1"/>
    <col min="514" max="514" width="22.25" style="371" customWidth="1"/>
    <col min="515" max="520" width="18.125" style="371" customWidth="1"/>
    <col min="521" max="521" width="2" style="371" customWidth="1"/>
    <col min="522" max="768" width="9" style="371"/>
    <col min="769" max="769" width="1.875" style="371" customWidth="1"/>
    <col min="770" max="770" width="22.25" style="371" customWidth="1"/>
    <col min="771" max="776" width="18.125" style="371" customWidth="1"/>
    <col min="777" max="777" width="2" style="371" customWidth="1"/>
    <col min="778" max="1024" width="9" style="371"/>
    <col min="1025" max="1025" width="1.875" style="371" customWidth="1"/>
    <col min="1026" max="1026" width="22.25" style="371" customWidth="1"/>
    <col min="1027" max="1032" width="18.125" style="371" customWidth="1"/>
    <col min="1033" max="1033" width="2" style="371" customWidth="1"/>
    <col min="1034" max="1280" width="9" style="371"/>
    <col min="1281" max="1281" width="1.875" style="371" customWidth="1"/>
    <col min="1282" max="1282" width="22.25" style="371" customWidth="1"/>
    <col min="1283" max="1288" width="18.125" style="371" customWidth="1"/>
    <col min="1289" max="1289" width="2" style="371" customWidth="1"/>
    <col min="1290" max="1536" width="9" style="371"/>
    <col min="1537" max="1537" width="1.875" style="371" customWidth="1"/>
    <col min="1538" max="1538" width="22.25" style="371" customWidth="1"/>
    <col min="1539" max="1544" width="18.125" style="371" customWidth="1"/>
    <col min="1545" max="1545" width="2" style="371" customWidth="1"/>
    <col min="1546" max="1792" width="9" style="371"/>
    <col min="1793" max="1793" width="1.875" style="371" customWidth="1"/>
    <col min="1794" max="1794" width="22.25" style="371" customWidth="1"/>
    <col min="1795" max="1800" width="18.125" style="371" customWidth="1"/>
    <col min="1801" max="1801" width="2" style="371" customWidth="1"/>
    <col min="1802" max="2048" width="9" style="371"/>
    <col min="2049" max="2049" width="1.875" style="371" customWidth="1"/>
    <col min="2050" max="2050" width="22.25" style="371" customWidth="1"/>
    <col min="2051" max="2056" width="18.125" style="371" customWidth="1"/>
    <col min="2057" max="2057" width="2" style="371" customWidth="1"/>
    <col min="2058" max="2304" width="9" style="371"/>
    <col min="2305" max="2305" width="1.875" style="371" customWidth="1"/>
    <col min="2306" max="2306" width="22.25" style="371" customWidth="1"/>
    <col min="2307" max="2312" width="18.125" style="371" customWidth="1"/>
    <col min="2313" max="2313" width="2" style="371" customWidth="1"/>
    <col min="2314" max="2560" width="9" style="371"/>
    <col min="2561" max="2561" width="1.875" style="371" customWidth="1"/>
    <col min="2562" max="2562" width="22.25" style="371" customWidth="1"/>
    <col min="2563" max="2568" width="18.125" style="371" customWidth="1"/>
    <col min="2569" max="2569" width="2" style="371" customWidth="1"/>
    <col min="2570" max="2816" width="9" style="371"/>
    <col min="2817" max="2817" width="1.875" style="371" customWidth="1"/>
    <col min="2818" max="2818" width="22.25" style="371" customWidth="1"/>
    <col min="2819" max="2824" width="18.125" style="371" customWidth="1"/>
    <col min="2825" max="2825" width="2" style="371" customWidth="1"/>
    <col min="2826" max="3072" width="9" style="371"/>
    <col min="3073" max="3073" width="1.875" style="371" customWidth="1"/>
    <col min="3074" max="3074" width="22.25" style="371" customWidth="1"/>
    <col min="3075" max="3080" width="18.125" style="371" customWidth="1"/>
    <col min="3081" max="3081" width="2" style="371" customWidth="1"/>
    <col min="3082" max="3328" width="9" style="371"/>
    <col min="3329" max="3329" width="1.875" style="371" customWidth="1"/>
    <col min="3330" max="3330" width="22.25" style="371" customWidth="1"/>
    <col min="3331" max="3336" width="18.125" style="371" customWidth="1"/>
    <col min="3337" max="3337" width="2" style="371" customWidth="1"/>
    <col min="3338" max="3584" width="9" style="371"/>
    <col min="3585" max="3585" width="1.875" style="371" customWidth="1"/>
    <col min="3586" max="3586" width="22.25" style="371" customWidth="1"/>
    <col min="3587" max="3592" width="18.125" style="371" customWidth="1"/>
    <col min="3593" max="3593" width="2" style="371" customWidth="1"/>
    <col min="3594" max="3840" width="9" style="371"/>
    <col min="3841" max="3841" width="1.875" style="371" customWidth="1"/>
    <col min="3842" max="3842" width="22.25" style="371" customWidth="1"/>
    <col min="3843" max="3848" width="18.125" style="371" customWidth="1"/>
    <col min="3849" max="3849" width="2" style="371" customWidth="1"/>
    <col min="3850" max="4096" width="9" style="371"/>
    <col min="4097" max="4097" width="1.875" style="371" customWidth="1"/>
    <col min="4098" max="4098" width="22.25" style="371" customWidth="1"/>
    <col min="4099" max="4104" width="18.125" style="371" customWidth="1"/>
    <col min="4105" max="4105" width="2" style="371" customWidth="1"/>
    <col min="4106" max="4352" width="9" style="371"/>
    <col min="4353" max="4353" width="1.875" style="371" customWidth="1"/>
    <col min="4354" max="4354" width="22.25" style="371" customWidth="1"/>
    <col min="4355" max="4360" width="18.125" style="371" customWidth="1"/>
    <col min="4361" max="4361" width="2" style="371" customWidth="1"/>
    <col min="4362" max="4608" width="9" style="371"/>
    <col min="4609" max="4609" width="1.875" style="371" customWidth="1"/>
    <col min="4610" max="4610" width="22.25" style="371" customWidth="1"/>
    <col min="4611" max="4616" width="18.125" style="371" customWidth="1"/>
    <col min="4617" max="4617" width="2" style="371" customWidth="1"/>
    <col min="4618" max="4864" width="9" style="371"/>
    <col min="4865" max="4865" width="1.875" style="371" customWidth="1"/>
    <col min="4866" max="4866" width="22.25" style="371" customWidth="1"/>
    <col min="4867" max="4872" width="18.125" style="371" customWidth="1"/>
    <col min="4873" max="4873" width="2" style="371" customWidth="1"/>
    <col min="4874" max="5120" width="9" style="371"/>
    <col min="5121" max="5121" width="1.875" style="371" customWidth="1"/>
    <col min="5122" max="5122" width="22.25" style="371" customWidth="1"/>
    <col min="5123" max="5128" width="18.125" style="371" customWidth="1"/>
    <col min="5129" max="5129" width="2" style="371" customWidth="1"/>
    <col min="5130" max="5376" width="9" style="371"/>
    <col min="5377" max="5377" width="1.875" style="371" customWidth="1"/>
    <col min="5378" max="5378" width="22.25" style="371" customWidth="1"/>
    <col min="5379" max="5384" width="18.125" style="371" customWidth="1"/>
    <col min="5385" max="5385" width="2" style="371" customWidth="1"/>
    <col min="5386" max="5632" width="9" style="371"/>
    <col min="5633" max="5633" width="1.875" style="371" customWidth="1"/>
    <col min="5634" max="5634" width="22.25" style="371" customWidth="1"/>
    <col min="5635" max="5640" width="18.125" style="371" customWidth="1"/>
    <col min="5641" max="5641" width="2" style="371" customWidth="1"/>
    <col min="5642" max="5888" width="9" style="371"/>
    <col min="5889" max="5889" width="1.875" style="371" customWidth="1"/>
    <col min="5890" max="5890" width="22.25" style="371" customWidth="1"/>
    <col min="5891" max="5896" width="18.125" style="371" customWidth="1"/>
    <col min="5897" max="5897" width="2" style="371" customWidth="1"/>
    <col min="5898" max="6144" width="9" style="371"/>
    <col min="6145" max="6145" width="1.875" style="371" customWidth="1"/>
    <col min="6146" max="6146" width="22.25" style="371" customWidth="1"/>
    <col min="6147" max="6152" width="18.125" style="371" customWidth="1"/>
    <col min="6153" max="6153" width="2" style="371" customWidth="1"/>
    <col min="6154" max="6400" width="9" style="371"/>
    <col min="6401" max="6401" width="1.875" style="371" customWidth="1"/>
    <col min="6402" max="6402" width="22.25" style="371" customWidth="1"/>
    <col min="6403" max="6408" width="18.125" style="371" customWidth="1"/>
    <col min="6409" max="6409" width="2" style="371" customWidth="1"/>
    <col min="6410" max="6656" width="9" style="371"/>
    <col min="6657" max="6657" width="1.875" style="371" customWidth="1"/>
    <col min="6658" max="6658" width="22.25" style="371" customWidth="1"/>
    <col min="6659" max="6664" width="18.125" style="371" customWidth="1"/>
    <col min="6665" max="6665" width="2" style="371" customWidth="1"/>
    <col min="6666" max="6912" width="9" style="371"/>
    <col min="6913" max="6913" width="1.875" style="371" customWidth="1"/>
    <col min="6914" max="6914" width="22.25" style="371" customWidth="1"/>
    <col min="6915" max="6920" width="18.125" style="371" customWidth="1"/>
    <col min="6921" max="6921" width="2" style="371" customWidth="1"/>
    <col min="6922" max="7168" width="9" style="371"/>
    <col min="7169" max="7169" width="1.875" style="371" customWidth="1"/>
    <col min="7170" max="7170" width="22.25" style="371" customWidth="1"/>
    <col min="7171" max="7176" width="18.125" style="371" customWidth="1"/>
    <col min="7177" max="7177" width="2" style="371" customWidth="1"/>
    <col min="7178" max="7424" width="9" style="371"/>
    <col min="7425" max="7425" width="1.875" style="371" customWidth="1"/>
    <col min="7426" max="7426" width="22.25" style="371" customWidth="1"/>
    <col min="7427" max="7432" width="18.125" style="371" customWidth="1"/>
    <col min="7433" max="7433" width="2" style="371" customWidth="1"/>
    <col min="7434" max="7680" width="9" style="371"/>
    <col min="7681" max="7681" width="1.875" style="371" customWidth="1"/>
    <col min="7682" max="7682" width="22.25" style="371" customWidth="1"/>
    <col min="7683" max="7688" width="18.125" style="371" customWidth="1"/>
    <col min="7689" max="7689" width="2" style="371" customWidth="1"/>
    <col min="7690" max="7936" width="9" style="371"/>
    <col min="7937" max="7937" width="1.875" style="371" customWidth="1"/>
    <col min="7938" max="7938" width="22.25" style="371" customWidth="1"/>
    <col min="7939" max="7944" width="18.125" style="371" customWidth="1"/>
    <col min="7945" max="7945" width="2" style="371" customWidth="1"/>
    <col min="7946" max="8192" width="9" style="371"/>
    <col min="8193" max="8193" width="1.875" style="371" customWidth="1"/>
    <col min="8194" max="8194" width="22.25" style="371" customWidth="1"/>
    <col min="8195" max="8200" width="18.125" style="371" customWidth="1"/>
    <col min="8201" max="8201" width="2" style="371" customWidth="1"/>
    <col min="8202" max="8448" width="9" style="371"/>
    <col min="8449" max="8449" width="1.875" style="371" customWidth="1"/>
    <col min="8450" max="8450" width="22.25" style="371" customWidth="1"/>
    <col min="8451" max="8456" width="18.125" style="371" customWidth="1"/>
    <col min="8457" max="8457" width="2" style="371" customWidth="1"/>
    <col min="8458" max="8704" width="9" style="371"/>
    <col min="8705" max="8705" width="1.875" style="371" customWidth="1"/>
    <col min="8706" max="8706" width="22.25" style="371" customWidth="1"/>
    <col min="8707" max="8712" width="18.125" style="371" customWidth="1"/>
    <col min="8713" max="8713" width="2" style="371" customWidth="1"/>
    <col min="8714" max="8960" width="9" style="371"/>
    <col min="8961" max="8961" width="1.875" style="371" customWidth="1"/>
    <col min="8962" max="8962" width="22.25" style="371" customWidth="1"/>
    <col min="8963" max="8968" width="18.125" style="371" customWidth="1"/>
    <col min="8969" max="8969" width="2" style="371" customWidth="1"/>
    <col min="8970" max="9216" width="9" style="371"/>
    <col min="9217" max="9217" width="1.875" style="371" customWidth="1"/>
    <col min="9218" max="9218" width="22.25" style="371" customWidth="1"/>
    <col min="9219" max="9224" width="18.125" style="371" customWidth="1"/>
    <col min="9225" max="9225" width="2" style="371" customWidth="1"/>
    <col min="9226" max="9472" width="9" style="371"/>
    <col min="9473" max="9473" width="1.875" style="371" customWidth="1"/>
    <col min="9474" max="9474" width="22.25" style="371" customWidth="1"/>
    <col min="9475" max="9480" width="18.125" style="371" customWidth="1"/>
    <col min="9481" max="9481" width="2" style="371" customWidth="1"/>
    <col min="9482" max="9728" width="9" style="371"/>
    <col min="9729" max="9729" width="1.875" style="371" customWidth="1"/>
    <col min="9730" max="9730" width="22.25" style="371" customWidth="1"/>
    <col min="9731" max="9736" width="18.125" style="371" customWidth="1"/>
    <col min="9737" max="9737" width="2" style="371" customWidth="1"/>
    <col min="9738" max="9984" width="9" style="371"/>
    <col min="9985" max="9985" width="1.875" style="371" customWidth="1"/>
    <col min="9986" max="9986" width="22.25" style="371" customWidth="1"/>
    <col min="9987" max="9992" width="18.125" style="371" customWidth="1"/>
    <col min="9993" max="9993" width="2" style="371" customWidth="1"/>
    <col min="9994" max="10240" width="9" style="371"/>
    <col min="10241" max="10241" width="1.875" style="371" customWidth="1"/>
    <col min="10242" max="10242" width="22.25" style="371" customWidth="1"/>
    <col min="10243" max="10248" width="18.125" style="371" customWidth="1"/>
    <col min="10249" max="10249" width="2" style="371" customWidth="1"/>
    <col min="10250" max="10496" width="9" style="371"/>
    <col min="10497" max="10497" width="1.875" style="371" customWidth="1"/>
    <col min="10498" max="10498" width="22.25" style="371" customWidth="1"/>
    <col min="10499" max="10504" width="18.125" style="371" customWidth="1"/>
    <col min="10505" max="10505" width="2" style="371" customWidth="1"/>
    <col min="10506" max="10752" width="9" style="371"/>
    <col min="10753" max="10753" width="1.875" style="371" customWidth="1"/>
    <col min="10754" max="10754" width="22.25" style="371" customWidth="1"/>
    <col min="10755" max="10760" width="18.125" style="371" customWidth="1"/>
    <col min="10761" max="10761" width="2" style="371" customWidth="1"/>
    <col min="10762" max="11008" width="9" style="371"/>
    <col min="11009" max="11009" width="1.875" style="371" customWidth="1"/>
    <col min="11010" max="11010" width="22.25" style="371" customWidth="1"/>
    <col min="11011" max="11016" width="18.125" style="371" customWidth="1"/>
    <col min="11017" max="11017" width="2" style="371" customWidth="1"/>
    <col min="11018" max="11264" width="9" style="371"/>
    <col min="11265" max="11265" width="1.875" style="371" customWidth="1"/>
    <col min="11266" max="11266" width="22.25" style="371" customWidth="1"/>
    <col min="11267" max="11272" width="18.125" style="371" customWidth="1"/>
    <col min="11273" max="11273" width="2" style="371" customWidth="1"/>
    <col min="11274" max="11520" width="9" style="371"/>
    <col min="11521" max="11521" width="1.875" style="371" customWidth="1"/>
    <col min="11522" max="11522" width="22.25" style="371" customWidth="1"/>
    <col min="11523" max="11528" width="18.125" style="371" customWidth="1"/>
    <col min="11529" max="11529" width="2" style="371" customWidth="1"/>
    <col min="11530" max="11776" width="9" style="371"/>
    <col min="11777" max="11777" width="1.875" style="371" customWidth="1"/>
    <col min="11778" max="11778" width="22.25" style="371" customWidth="1"/>
    <col min="11779" max="11784" width="18.125" style="371" customWidth="1"/>
    <col min="11785" max="11785" width="2" style="371" customWidth="1"/>
    <col min="11786" max="12032" width="9" style="371"/>
    <col min="12033" max="12033" width="1.875" style="371" customWidth="1"/>
    <col min="12034" max="12034" width="22.25" style="371" customWidth="1"/>
    <col min="12035" max="12040" width="18.125" style="371" customWidth="1"/>
    <col min="12041" max="12041" width="2" style="371" customWidth="1"/>
    <col min="12042" max="12288" width="9" style="371"/>
    <col min="12289" max="12289" width="1.875" style="371" customWidth="1"/>
    <col min="12290" max="12290" width="22.25" style="371" customWidth="1"/>
    <col min="12291" max="12296" width="18.125" style="371" customWidth="1"/>
    <col min="12297" max="12297" width="2" style="371" customWidth="1"/>
    <col min="12298" max="12544" width="9" style="371"/>
    <col min="12545" max="12545" width="1.875" style="371" customWidth="1"/>
    <col min="12546" max="12546" width="22.25" style="371" customWidth="1"/>
    <col min="12547" max="12552" width="18.125" style="371" customWidth="1"/>
    <col min="12553" max="12553" width="2" style="371" customWidth="1"/>
    <col min="12554" max="12800" width="9" style="371"/>
    <col min="12801" max="12801" width="1.875" style="371" customWidth="1"/>
    <col min="12802" max="12802" width="22.25" style="371" customWidth="1"/>
    <col min="12803" max="12808" width="18.125" style="371" customWidth="1"/>
    <col min="12809" max="12809" width="2" style="371" customWidth="1"/>
    <col min="12810" max="13056" width="9" style="371"/>
    <col min="13057" max="13057" width="1.875" style="371" customWidth="1"/>
    <col min="13058" max="13058" width="22.25" style="371" customWidth="1"/>
    <col min="13059" max="13064" width="18.125" style="371" customWidth="1"/>
    <col min="13065" max="13065" width="2" style="371" customWidth="1"/>
    <col min="13066" max="13312" width="9" style="371"/>
    <col min="13313" max="13313" width="1.875" style="371" customWidth="1"/>
    <col min="13314" max="13314" width="22.25" style="371" customWidth="1"/>
    <col min="13315" max="13320" width="18.125" style="371" customWidth="1"/>
    <col min="13321" max="13321" width="2" style="371" customWidth="1"/>
    <col min="13322" max="13568" width="9" style="371"/>
    <col min="13569" max="13569" width="1.875" style="371" customWidth="1"/>
    <col min="13570" max="13570" width="22.25" style="371" customWidth="1"/>
    <col min="13571" max="13576" width="18.125" style="371" customWidth="1"/>
    <col min="13577" max="13577" width="2" style="371" customWidth="1"/>
    <col min="13578" max="13824" width="9" style="371"/>
    <col min="13825" max="13825" width="1.875" style="371" customWidth="1"/>
    <col min="13826" max="13826" width="22.25" style="371" customWidth="1"/>
    <col min="13827" max="13832" width="18.125" style="371" customWidth="1"/>
    <col min="13833" max="13833" width="2" style="371" customWidth="1"/>
    <col min="13834" max="14080" width="9" style="371"/>
    <col min="14081" max="14081" width="1.875" style="371" customWidth="1"/>
    <col min="14082" max="14082" width="22.25" style="371" customWidth="1"/>
    <col min="14083" max="14088" width="18.125" style="371" customWidth="1"/>
    <col min="14089" max="14089" width="2" style="371" customWidth="1"/>
    <col min="14090" max="14336" width="9" style="371"/>
    <col min="14337" max="14337" width="1.875" style="371" customWidth="1"/>
    <col min="14338" max="14338" width="22.25" style="371" customWidth="1"/>
    <col min="14339" max="14344" width="18.125" style="371" customWidth="1"/>
    <col min="14345" max="14345" width="2" style="371" customWidth="1"/>
    <col min="14346" max="14592" width="9" style="371"/>
    <col min="14593" max="14593" width="1.875" style="371" customWidth="1"/>
    <col min="14594" max="14594" width="22.25" style="371" customWidth="1"/>
    <col min="14595" max="14600" width="18.125" style="371" customWidth="1"/>
    <col min="14601" max="14601" width="2" style="371" customWidth="1"/>
    <col min="14602" max="14848" width="9" style="371"/>
    <col min="14849" max="14849" width="1.875" style="371" customWidth="1"/>
    <col min="14850" max="14850" width="22.25" style="371" customWidth="1"/>
    <col min="14851" max="14856" width="18.125" style="371" customWidth="1"/>
    <col min="14857" max="14857" width="2" style="371" customWidth="1"/>
    <col min="14858" max="15104" width="9" style="371"/>
    <col min="15105" max="15105" width="1.875" style="371" customWidth="1"/>
    <col min="15106" max="15106" width="22.25" style="371" customWidth="1"/>
    <col min="15107" max="15112" width="18.125" style="371" customWidth="1"/>
    <col min="15113" max="15113" width="2" style="371" customWidth="1"/>
    <col min="15114" max="15360" width="9" style="371"/>
    <col min="15361" max="15361" width="1.875" style="371" customWidth="1"/>
    <col min="15362" max="15362" width="22.25" style="371" customWidth="1"/>
    <col min="15363" max="15368" width="18.125" style="371" customWidth="1"/>
    <col min="15369" max="15369" width="2" style="371" customWidth="1"/>
    <col min="15370" max="15616" width="9" style="371"/>
    <col min="15617" max="15617" width="1.875" style="371" customWidth="1"/>
    <col min="15618" max="15618" width="22.25" style="371" customWidth="1"/>
    <col min="15619" max="15624" width="18.125" style="371" customWidth="1"/>
    <col min="15625" max="15625" width="2" style="371" customWidth="1"/>
    <col min="15626" max="15872" width="9" style="371"/>
    <col min="15873" max="15873" width="1.875" style="371" customWidth="1"/>
    <col min="15874" max="15874" width="22.25" style="371" customWidth="1"/>
    <col min="15875" max="15880" width="18.125" style="371" customWidth="1"/>
    <col min="15881" max="15881" width="2" style="371" customWidth="1"/>
    <col min="15882" max="16128" width="9" style="371"/>
    <col min="16129" max="16129" width="1.875" style="371" customWidth="1"/>
    <col min="16130" max="16130" width="22.25" style="371" customWidth="1"/>
    <col min="16131" max="16136" width="18.125" style="371" customWidth="1"/>
    <col min="16137" max="16137" width="2" style="371" customWidth="1"/>
    <col min="16138" max="16384" width="9" style="371"/>
  </cols>
  <sheetData>
    <row r="1" spans="1:10">
      <c r="G1" s="73" t="s">
        <v>250</v>
      </c>
    </row>
    <row r="2" spans="1:10">
      <c r="G2" s="8" t="s">
        <v>1427</v>
      </c>
    </row>
    <row r="3" spans="1:10" ht="23.25" customHeight="1">
      <c r="A3" s="370"/>
      <c r="B3" s="566" t="s">
        <v>1428</v>
      </c>
      <c r="C3" s="566"/>
      <c r="D3" s="566"/>
      <c r="E3" s="566"/>
      <c r="F3" s="566"/>
      <c r="G3" s="566"/>
      <c r="H3" s="516"/>
      <c r="I3" s="370"/>
      <c r="J3" s="370"/>
    </row>
    <row r="4" spans="1:10" s="162" customFormat="1">
      <c r="B4" s="145" t="s">
        <v>1386</v>
      </c>
    </row>
    <row r="5" spans="1:10" s="162" customFormat="1">
      <c r="B5" s="145" t="s">
        <v>1387</v>
      </c>
    </row>
    <row r="6" spans="1:10" s="162" customFormat="1">
      <c r="B6" s="163" t="s">
        <v>1429</v>
      </c>
    </row>
    <row r="7" spans="1:10" s="162" customFormat="1">
      <c r="B7" s="145"/>
    </row>
    <row r="8" spans="1:10" s="374" customFormat="1" ht="16.5" customHeight="1">
      <c r="A8" s="372"/>
      <c r="B8" s="531" t="s">
        <v>1430</v>
      </c>
      <c r="C8" s="372"/>
      <c r="D8" s="372"/>
      <c r="E8" s="372"/>
      <c r="F8" s="372"/>
      <c r="G8" s="372"/>
      <c r="H8" s="373"/>
      <c r="I8" s="372"/>
      <c r="J8" s="372"/>
    </row>
    <row r="9" spans="1:10" s="374" customFormat="1" ht="24.75" customHeight="1">
      <c r="A9" s="372"/>
      <c r="B9" s="532"/>
      <c r="C9" s="398" t="s">
        <v>1431</v>
      </c>
      <c r="D9" s="399"/>
      <c r="E9" s="401" t="s">
        <v>1432</v>
      </c>
      <c r="F9" s="372"/>
      <c r="G9" s="372"/>
      <c r="H9" s="373"/>
      <c r="I9" s="372"/>
      <c r="J9" s="372"/>
    </row>
    <row r="10" spans="1:10" s="374" customFormat="1" ht="24.75" customHeight="1">
      <c r="A10" s="372"/>
      <c r="B10" s="532"/>
      <c r="C10" s="398" t="s">
        <v>1433</v>
      </c>
      <c r="D10" s="399"/>
      <c r="E10" s="401" t="s">
        <v>1434</v>
      </c>
      <c r="F10" s="372"/>
      <c r="G10" s="372"/>
      <c r="H10" s="373"/>
      <c r="I10" s="372"/>
      <c r="J10" s="372"/>
    </row>
    <row r="11" spans="1:10" s="374" customFormat="1" ht="24.75" customHeight="1">
      <c r="A11" s="372"/>
      <c r="B11" s="531"/>
      <c r="C11" s="398" t="s">
        <v>1435</v>
      </c>
      <c r="D11" s="400"/>
      <c r="E11" s="401" t="s">
        <v>1436</v>
      </c>
      <c r="F11" s="372"/>
      <c r="G11" s="372"/>
      <c r="H11" s="373"/>
      <c r="I11" s="372"/>
      <c r="J11" s="372"/>
    </row>
    <row r="12" spans="1:10" s="374" customFormat="1" ht="24.75" customHeight="1">
      <c r="A12" s="372"/>
      <c r="B12" s="531"/>
      <c r="C12" s="398" t="s">
        <v>1437</v>
      </c>
      <c r="D12" s="400"/>
      <c r="E12" s="401" t="s">
        <v>1438</v>
      </c>
      <c r="F12" s="372"/>
      <c r="G12" s="372"/>
      <c r="H12" s="373"/>
      <c r="I12" s="372"/>
      <c r="J12" s="372"/>
    </row>
    <row r="13" spans="1:10" s="374" customFormat="1" ht="24.75" customHeight="1">
      <c r="A13" s="372"/>
      <c r="B13" s="531"/>
      <c r="C13" s="398" t="s">
        <v>1439</v>
      </c>
      <c r="D13" s="400"/>
      <c r="E13" s="401" t="s">
        <v>1440</v>
      </c>
      <c r="F13" s="372"/>
      <c r="G13" s="372"/>
      <c r="H13" s="373"/>
      <c r="I13" s="372"/>
      <c r="J13" s="372"/>
    </row>
    <row r="14" spans="1:10" s="374" customFormat="1" ht="16.5" customHeight="1">
      <c r="A14" s="372"/>
      <c r="B14" s="531"/>
      <c r="C14" s="372"/>
      <c r="D14" s="372"/>
      <c r="E14" s="372"/>
      <c r="F14" s="372"/>
      <c r="G14" s="372"/>
      <c r="H14" s="373"/>
      <c r="I14" s="372"/>
      <c r="J14" s="372"/>
    </row>
    <row r="15" spans="1:10" s="374" customFormat="1" ht="16.5" customHeight="1">
      <c r="A15" s="372"/>
      <c r="B15" s="531" t="s">
        <v>1441</v>
      </c>
      <c r="C15" s="372"/>
      <c r="D15" s="372"/>
      <c r="E15" s="372"/>
      <c r="F15" s="372"/>
      <c r="G15" s="372"/>
      <c r="H15" s="373"/>
      <c r="I15" s="372"/>
      <c r="J15" s="372"/>
    </row>
    <row r="16" spans="1:10" s="374" customFormat="1" ht="24.75" customHeight="1">
      <c r="A16" s="372"/>
      <c r="B16" s="532"/>
      <c r="C16" s="398" t="s">
        <v>1442</v>
      </c>
      <c r="D16" s="399"/>
      <c r="E16" s="401" t="s">
        <v>1443</v>
      </c>
      <c r="F16" s="372"/>
      <c r="G16" s="372"/>
      <c r="H16" s="373"/>
      <c r="I16" s="372"/>
      <c r="J16" s="372"/>
    </row>
    <row r="17" spans="1:10" s="374" customFormat="1" ht="24.75" customHeight="1">
      <c r="A17" s="372"/>
      <c r="B17" s="532"/>
      <c r="C17" s="398" t="s">
        <v>1444</v>
      </c>
      <c r="D17" s="399"/>
      <c r="E17" s="401" t="s">
        <v>1434</v>
      </c>
      <c r="F17" s="372"/>
      <c r="G17" s="372"/>
      <c r="H17" s="373"/>
      <c r="I17" s="372"/>
      <c r="J17" s="372"/>
    </row>
    <row r="18" spans="1:10" s="374" customFormat="1" ht="24.75" customHeight="1">
      <c r="A18" s="372"/>
      <c r="B18" s="372"/>
      <c r="C18" s="398" t="s">
        <v>1445</v>
      </c>
      <c r="D18" s="400"/>
      <c r="E18" s="401" t="s">
        <v>1440</v>
      </c>
      <c r="F18" s="372"/>
      <c r="G18" s="372"/>
      <c r="H18" s="373"/>
      <c r="I18" s="372"/>
      <c r="J18" s="372"/>
    </row>
    <row r="19" spans="1:10" s="162" customFormat="1">
      <c r="B19" s="145"/>
    </row>
    <row r="20" spans="1:10" s="374" customFormat="1" ht="16.5" customHeight="1">
      <c r="A20" s="372"/>
      <c r="B20" s="531" t="s">
        <v>1446</v>
      </c>
      <c r="C20" s="372"/>
      <c r="D20" s="372"/>
      <c r="E20" s="372"/>
      <c r="F20" s="372"/>
      <c r="G20" s="372"/>
      <c r="H20" s="373"/>
      <c r="I20" s="372"/>
      <c r="J20" s="372"/>
    </row>
    <row r="21" spans="1:10" s="374" customFormat="1" ht="24.75" customHeight="1">
      <c r="A21" s="372"/>
      <c r="B21" s="532"/>
      <c r="C21" s="398" t="s">
        <v>1431</v>
      </c>
      <c r="D21" s="399"/>
      <c r="E21" s="401" t="s">
        <v>1432</v>
      </c>
      <c r="F21" s="372"/>
      <c r="G21" s="372"/>
      <c r="H21" s="373"/>
      <c r="I21" s="372"/>
      <c r="J21" s="372"/>
    </row>
    <row r="22" spans="1:10" s="374" customFormat="1" ht="24.75" customHeight="1">
      <c r="A22" s="372"/>
      <c r="B22" s="532"/>
      <c r="C22" s="398" t="s">
        <v>1433</v>
      </c>
      <c r="D22" s="399"/>
      <c r="E22" s="401" t="s">
        <v>1434</v>
      </c>
      <c r="F22" s="372"/>
      <c r="G22" s="372"/>
      <c r="H22" s="373"/>
      <c r="I22" s="372"/>
      <c r="J22" s="372"/>
    </row>
    <row r="23" spans="1:10" s="374" customFormat="1" ht="24.75" customHeight="1">
      <c r="A23" s="372"/>
      <c r="B23" s="531"/>
      <c r="C23" s="398" t="s">
        <v>1435</v>
      </c>
      <c r="D23" s="400"/>
      <c r="E23" s="401" t="s">
        <v>1436</v>
      </c>
      <c r="F23" s="372"/>
      <c r="G23" s="372"/>
      <c r="H23" s="373"/>
      <c r="I23" s="372"/>
      <c r="J23" s="372"/>
    </row>
    <row r="24" spans="1:10" s="374" customFormat="1" ht="24.75" customHeight="1">
      <c r="A24" s="372"/>
      <c r="B24" s="531"/>
      <c r="C24" s="398" t="s">
        <v>1437</v>
      </c>
      <c r="D24" s="400"/>
      <c r="E24" s="401" t="s">
        <v>1438</v>
      </c>
      <c r="F24" s="372"/>
      <c r="G24" s="372"/>
      <c r="H24" s="373"/>
      <c r="I24" s="372"/>
      <c r="J24" s="372"/>
    </row>
    <row r="25" spans="1:10" s="374" customFormat="1" ht="24.75" customHeight="1">
      <c r="A25" s="372"/>
      <c r="B25" s="531"/>
      <c r="C25" s="398" t="s">
        <v>1439</v>
      </c>
      <c r="D25" s="400"/>
      <c r="E25" s="401" t="s">
        <v>1440</v>
      </c>
      <c r="F25" s="372"/>
      <c r="G25" s="372"/>
      <c r="H25" s="373"/>
      <c r="I25" s="372"/>
      <c r="J25" s="372"/>
    </row>
    <row r="26" spans="1:10" s="374" customFormat="1" ht="16.5" customHeight="1">
      <c r="A26" s="372"/>
      <c r="B26" s="531"/>
      <c r="C26" s="372"/>
      <c r="D26" s="372"/>
      <c r="E26" s="372"/>
      <c r="F26" s="372"/>
      <c r="G26" s="372"/>
      <c r="H26" s="373"/>
      <c r="I26" s="372"/>
      <c r="J26" s="372"/>
    </row>
    <row r="27" spans="1:10" s="374" customFormat="1" ht="16.5" customHeight="1">
      <c r="A27" s="372"/>
      <c r="B27" s="531" t="s">
        <v>1447</v>
      </c>
      <c r="C27" s="372"/>
      <c r="D27" s="372"/>
      <c r="E27" s="372"/>
      <c r="F27" s="372"/>
      <c r="G27" s="372"/>
      <c r="H27" s="373"/>
      <c r="I27" s="372"/>
      <c r="J27" s="372"/>
    </row>
    <row r="28" spans="1:10" s="374" customFormat="1" ht="24.75" customHeight="1">
      <c r="A28" s="372"/>
      <c r="B28" s="532"/>
      <c r="C28" s="398" t="s">
        <v>1442</v>
      </c>
      <c r="D28" s="399"/>
      <c r="E28" s="401" t="s">
        <v>1443</v>
      </c>
      <c r="F28" s="372"/>
      <c r="G28" s="372"/>
      <c r="H28" s="373"/>
      <c r="I28" s="372"/>
      <c r="J28" s="372"/>
    </row>
    <row r="29" spans="1:10" s="374" customFormat="1" ht="24.75" customHeight="1">
      <c r="A29" s="372"/>
      <c r="B29" s="532"/>
      <c r="C29" s="398" t="s">
        <v>1444</v>
      </c>
      <c r="D29" s="399"/>
      <c r="E29" s="401" t="s">
        <v>1434</v>
      </c>
      <c r="F29" s="372"/>
      <c r="G29" s="372"/>
      <c r="H29" s="373"/>
      <c r="I29" s="372"/>
      <c r="J29" s="372"/>
    </row>
    <row r="30" spans="1:10" s="374" customFormat="1" ht="24.75" customHeight="1">
      <c r="A30" s="372"/>
      <c r="B30" s="372"/>
      <c r="C30" s="398" t="s">
        <v>1445</v>
      </c>
      <c r="D30" s="400"/>
      <c r="E30" s="401" t="s">
        <v>1440</v>
      </c>
      <c r="F30" s="372"/>
      <c r="G30" s="372"/>
      <c r="H30" s="373"/>
      <c r="I30" s="372"/>
      <c r="J30" s="372"/>
    </row>
    <row r="31" spans="1:10" s="374" customFormat="1" ht="16.5" customHeight="1">
      <c r="A31" s="372"/>
      <c r="B31" s="372"/>
      <c r="C31" s="372"/>
      <c r="D31" s="372"/>
      <c r="E31" s="372"/>
      <c r="F31" s="372"/>
      <c r="G31" s="372"/>
      <c r="H31" s="373"/>
      <c r="I31" s="372"/>
      <c r="J31" s="372"/>
    </row>
    <row r="32" spans="1:10" s="377" customFormat="1" ht="16.5" customHeight="1">
      <c r="A32" s="372"/>
      <c r="B32" s="385"/>
      <c r="C32" s="385"/>
      <c r="D32" s="385"/>
      <c r="E32" s="385"/>
      <c r="F32" s="385"/>
      <c r="G32" s="385"/>
      <c r="H32" s="385"/>
      <c r="I32" s="375"/>
      <c r="J32" s="375"/>
    </row>
    <row r="33" s="374" customFormat="1" ht="12.75"/>
    <row r="34" s="374" customFormat="1" ht="12.75"/>
  </sheetData>
  <mergeCells count="1">
    <mergeCell ref="B3:G3"/>
  </mergeCells>
  <phoneticPr fontId="2"/>
  <pageMargins left="0.78740157480314965" right="0.78740157480314965" top="0.78740157480314965" bottom="0.78740157480314965" header="0.51181102362204722" footer="0.51181102362204722"/>
  <pageSetup paperSize="9" scale="81"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5C7D6-46C8-403F-B0B5-EE5DC2A4FB61}">
  <dimension ref="A1:I98"/>
  <sheetViews>
    <sheetView tabSelected="1" view="pageBreakPreview" zoomScaleNormal="85" zoomScaleSheetLayoutView="100" workbookViewId="0">
      <selection activeCell="D11" sqref="D11"/>
    </sheetView>
  </sheetViews>
  <sheetFormatPr defaultRowHeight="18.75" customHeight="1"/>
  <cols>
    <col min="1" max="1" width="4" style="402" customWidth="1"/>
    <col min="2" max="2" width="36.375" style="402" customWidth="1"/>
    <col min="3" max="5" width="26" style="402" customWidth="1"/>
    <col min="6" max="6" width="26" style="403" customWidth="1"/>
    <col min="7" max="9" width="26" style="402" customWidth="1"/>
    <col min="10" max="246" width="9" style="402"/>
    <col min="247" max="247" width="4.375" style="402" customWidth="1"/>
    <col min="248" max="248" width="2.75" style="402" customWidth="1"/>
    <col min="249" max="249" width="22.5" style="402" customWidth="1"/>
    <col min="250" max="265" width="14.25" style="402" customWidth="1"/>
    <col min="266" max="502" width="9" style="402"/>
    <col min="503" max="503" width="4.375" style="402" customWidth="1"/>
    <col min="504" max="504" width="2.75" style="402" customWidth="1"/>
    <col min="505" max="505" width="22.5" style="402" customWidth="1"/>
    <col min="506" max="521" width="14.25" style="402" customWidth="1"/>
    <col min="522" max="758" width="9" style="402"/>
    <col min="759" max="759" width="4.375" style="402" customWidth="1"/>
    <col min="760" max="760" width="2.75" style="402" customWidth="1"/>
    <col min="761" max="761" width="22.5" style="402" customWidth="1"/>
    <col min="762" max="777" width="14.25" style="402" customWidth="1"/>
    <col min="778" max="1014" width="9" style="402"/>
    <col min="1015" max="1015" width="4.375" style="402" customWidth="1"/>
    <col min="1016" max="1016" width="2.75" style="402" customWidth="1"/>
    <col min="1017" max="1017" width="22.5" style="402" customWidth="1"/>
    <col min="1018" max="1033" width="14.25" style="402" customWidth="1"/>
    <col min="1034" max="1270" width="9" style="402"/>
    <col min="1271" max="1271" width="4.375" style="402" customWidth="1"/>
    <col min="1272" max="1272" width="2.75" style="402" customWidth="1"/>
    <col min="1273" max="1273" width="22.5" style="402" customWidth="1"/>
    <col min="1274" max="1289" width="14.25" style="402" customWidth="1"/>
    <col min="1290" max="1526" width="9" style="402"/>
    <col min="1527" max="1527" width="4.375" style="402" customWidth="1"/>
    <col min="1528" max="1528" width="2.75" style="402" customWidth="1"/>
    <col min="1529" max="1529" width="22.5" style="402" customWidth="1"/>
    <col min="1530" max="1545" width="14.25" style="402" customWidth="1"/>
    <col min="1546" max="1782" width="9" style="402"/>
    <col min="1783" max="1783" width="4.375" style="402" customWidth="1"/>
    <col min="1784" max="1784" width="2.75" style="402" customWidth="1"/>
    <col min="1785" max="1785" width="22.5" style="402" customWidth="1"/>
    <col min="1786" max="1801" width="14.25" style="402" customWidth="1"/>
    <col min="1802" max="2038" width="9" style="402"/>
    <col min="2039" max="2039" width="4.375" style="402" customWidth="1"/>
    <col min="2040" max="2040" width="2.75" style="402" customWidth="1"/>
    <col min="2041" max="2041" width="22.5" style="402" customWidth="1"/>
    <col min="2042" max="2057" width="14.25" style="402" customWidth="1"/>
    <col min="2058" max="2294" width="9" style="402"/>
    <col min="2295" max="2295" width="4.375" style="402" customWidth="1"/>
    <col min="2296" max="2296" width="2.75" style="402" customWidth="1"/>
    <col min="2297" max="2297" width="22.5" style="402" customWidth="1"/>
    <col min="2298" max="2313" width="14.25" style="402" customWidth="1"/>
    <col min="2314" max="2550" width="9" style="402"/>
    <col min="2551" max="2551" width="4.375" style="402" customWidth="1"/>
    <col min="2552" max="2552" width="2.75" style="402" customWidth="1"/>
    <col min="2553" max="2553" width="22.5" style="402" customWidth="1"/>
    <col min="2554" max="2569" width="14.25" style="402" customWidth="1"/>
    <col min="2570" max="2806" width="9" style="402"/>
    <col min="2807" max="2807" width="4.375" style="402" customWidth="1"/>
    <col min="2808" max="2808" width="2.75" style="402" customWidth="1"/>
    <col min="2809" max="2809" width="22.5" style="402" customWidth="1"/>
    <col min="2810" max="2825" width="14.25" style="402" customWidth="1"/>
    <col min="2826" max="3062" width="9" style="402"/>
    <col min="3063" max="3063" width="4.375" style="402" customWidth="1"/>
    <col min="3064" max="3064" width="2.75" style="402" customWidth="1"/>
    <col min="3065" max="3065" width="22.5" style="402" customWidth="1"/>
    <col min="3066" max="3081" width="14.25" style="402" customWidth="1"/>
    <col min="3082" max="3318" width="9" style="402"/>
    <col min="3319" max="3319" width="4.375" style="402" customWidth="1"/>
    <col min="3320" max="3320" width="2.75" style="402" customWidth="1"/>
    <col min="3321" max="3321" width="22.5" style="402" customWidth="1"/>
    <col min="3322" max="3337" width="14.25" style="402" customWidth="1"/>
    <col min="3338" max="3574" width="9" style="402"/>
    <col min="3575" max="3575" width="4.375" style="402" customWidth="1"/>
    <col min="3576" max="3576" width="2.75" style="402" customWidth="1"/>
    <col min="3577" max="3577" width="22.5" style="402" customWidth="1"/>
    <col min="3578" max="3593" width="14.25" style="402" customWidth="1"/>
    <col min="3594" max="3830" width="9" style="402"/>
    <col min="3831" max="3831" width="4.375" style="402" customWidth="1"/>
    <col min="3832" max="3832" width="2.75" style="402" customWidth="1"/>
    <col min="3833" max="3833" width="22.5" style="402" customWidth="1"/>
    <col min="3834" max="3849" width="14.25" style="402" customWidth="1"/>
    <col min="3850" max="4086" width="9" style="402"/>
    <col min="4087" max="4087" width="4.375" style="402" customWidth="1"/>
    <col min="4088" max="4088" width="2.75" style="402" customWidth="1"/>
    <col min="4089" max="4089" width="22.5" style="402" customWidth="1"/>
    <col min="4090" max="4105" width="14.25" style="402" customWidth="1"/>
    <col min="4106" max="4342" width="9" style="402"/>
    <col min="4343" max="4343" width="4.375" style="402" customWidth="1"/>
    <col min="4344" max="4344" width="2.75" style="402" customWidth="1"/>
    <col min="4345" max="4345" width="22.5" style="402" customWidth="1"/>
    <col min="4346" max="4361" width="14.25" style="402" customWidth="1"/>
    <col min="4362" max="4598" width="9" style="402"/>
    <col min="4599" max="4599" width="4.375" style="402" customWidth="1"/>
    <col min="4600" max="4600" width="2.75" style="402" customWidth="1"/>
    <col min="4601" max="4601" width="22.5" style="402" customWidth="1"/>
    <col min="4602" max="4617" width="14.25" style="402" customWidth="1"/>
    <col min="4618" max="4854" width="9" style="402"/>
    <col min="4855" max="4855" width="4.375" style="402" customWidth="1"/>
    <col min="4856" max="4856" width="2.75" style="402" customWidth="1"/>
    <col min="4857" max="4857" width="22.5" style="402" customWidth="1"/>
    <col min="4858" max="4873" width="14.25" style="402" customWidth="1"/>
    <col min="4874" max="5110" width="9" style="402"/>
    <col min="5111" max="5111" width="4.375" style="402" customWidth="1"/>
    <col min="5112" max="5112" width="2.75" style="402" customWidth="1"/>
    <col min="5113" max="5113" width="22.5" style="402" customWidth="1"/>
    <col min="5114" max="5129" width="14.25" style="402" customWidth="1"/>
    <col min="5130" max="5366" width="9" style="402"/>
    <col min="5367" max="5367" width="4.375" style="402" customWidth="1"/>
    <col min="5368" max="5368" width="2.75" style="402" customWidth="1"/>
    <col min="5369" max="5369" width="22.5" style="402" customWidth="1"/>
    <col min="5370" max="5385" width="14.25" style="402" customWidth="1"/>
    <col min="5386" max="5622" width="9" style="402"/>
    <col min="5623" max="5623" width="4.375" style="402" customWidth="1"/>
    <col min="5624" max="5624" width="2.75" style="402" customWidth="1"/>
    <col min="5625" max="5625" width="22.5" style="402" customWidth="1"/>
    <col min="5626" max="5641" width="14.25" style="402" customWidth="1"/>
    <col min="5642" max="5878" width="9" style="402"/>
    <col min="5879" max="5879" width="4.375" style="402" customWidth="1"/>
    <col min="5880" max="5880" width="2.75" style="402" customWidth="1"/>
    <col min="5881" max="5881" width="22.5" style="402" customWidth="1"/>
    <col min="5882" max="5897" width="14.25" style="402" customWidth="1"/>
    <col min="5898" max="6134" width="9" style="402"/>
    <col min="6135" max="6135" width="4.375" style="402" customWidth="1"/>
    <col min="6136" max="6136" width="2.75" style="402" customWidth="1"/>
    <col min="6137" max="6137" width="22.5" style="402" customWidth="1"/>
    <col min="6138" max="6153" width="14.25" style="402" customWidth="1"/>
    <col min="6154" max="6390" width="9" style="402"/>
    <col min="6391" max="6391" width="4.375" style="402" customWidth="1"/>
    <col min="6392" max="6392" width="2.75" style="402" customWidth="1"/>
    <col min="6393" max="6393" width="22.5" style="402" customWidth="1"/>
    <col min="6394" max="6409" width="14.25" style="402" customWidth="1"/>
    <col min="6410" max="6646" width="9" style="402"/>
    <col min="6647" max="6647" width="4.375" style="402" customWidth="1"/>
    <col min="6648" max="6648" width="2.75" style="402" customWidth="1"/>
    <col min="6649" max="6649" width="22.5" style="402" customWidth="1"/>
    <col min="6650" max="6665" width="14.25" style="402" customWidth="1"/>
    <col min="6666" max="6902" width="9" style="402"/>
    <col min="6903" max="6903" width="4.375" style="402" customWidth="1"/>
    <col min="6904" max="6904" width="2.75" style="402" customWidth="1"/>
    <col min="6905" max="6905" width="22.5" style="402" customWidth="1"/>
    <col min="6906" max="6921" width="14.25" style="402" customWidth="1"/>
    <col min="6922" max="7158" width="9" style="402"/>
    <col min="7159" max="7159" width="4.375" style="402" customWidth="1"/>
    <col min="7160" max="7160" width="2.75" style="402" customWidth="1"/>
    <col min="7161" max="7161" width="22.5" style="402" customWidth="1"/>
    <col min="7162" max="7177" width="14.25" style="402" customWidth="1"/>
    <col min="7178" max="7414" width="9" style="402"/>
    <col min="7415" max="7415" width="4.375" style="402" customWidth="1"/>
    <col min="7416" max="7416" width="2.75" style="402" customWidth="1"/>
    <col min="7417" max="7417" width="22.5" style="402" customWidth="1"/>
    <col min="7418" max="7433" width="14.25" style="402" customWidth="1"/>
    <col min="7434" max="7670" width="9" style="402"/>
    <col min="7671" max="7671" width="4.375" style="402" customWidth="1"/>
    <col min="7672" max="7672" width="2.75" style="402" customWidth="1"/>
    <col min="7673" max="7673" width="22.5" style="402" customWidth="1"/>
    <col min="7674" max="7689" width="14.25" style="402" customWidth="1"/>
    <col min="7690" max="7926" width="9" style="402"/>
    <col min="7927" max="7927" width="4.375" style="402" customWidth="1"/>
    <col min="7928" max="7928" width="2.75" style="402" customWidth="1"/>
    <col min="7929" max="7929" width="22.5" style="402" customWidth="1"/>
    <col min="7930" max="7945" width="14.25" style="402" customWidth="1"/>
    <col min="7946" max="8182" width="9" style="402"/>
    <col min="8183" max="8183" width="4.375" style="402" customWidth="1"/>
    <col min="8184" max="8184" width="2.75" style="402" customWidth="1"/>
    <col min="8185" max="8185" width="22.5" style="402" customWidth="1"/>
    <col min="8186" max="8201" width="14.25" style="402" customWidth="1"/>
    <col min="8202" max="8438" width="9" style="402"/>
    <col min="8439" max="8439" width="4.375" style="402" customWidth="1"/>
    <col min="8440" max="8440" width="2.75" style="402" customWidth="1"/>
    <col min="8441" max="8441" width="22.5" style="402" customWidth="1"/>
    <col min="8442" max="8457" width="14.25" style="402" customWidth="1"/>
    <col min="8458" max="8694" width="9" style="402"/>
    <col min="8695" max="8695" width="4.375" style="402" customWidth="1"/>
    <col min="8696" max="8696" width="2.75" style="402" customWidth="1"/>
    <col min="8697" max="8697" width="22.5" style="402" customWidth="1"/>
    <col min="8698" max="8713" width="14.25" style="402" customWidth="1"/>
    <col min="8714" max="8950" width="9" style="402"/>
    <col min="8951" max="8951" width="4.375" style="402" customWidth="1"/>
    <col min="8952" max="8952" width="2.75" style="402" customWidth="1"/>
    <col min="8953" max="8953" width="22.5" style="402" customWidth="1"/>
    <col min="8954" max="8969" width="14.25" style="402" customWidth="1"/>
    <col min="8970" max="9206" width="9" style="402"/>
    <col min="9207" max="9207" width="4.375" style="402" customWidth="1"/>
    <col min="9208" max="9208" width="2.75" style="402" customWidth="1"/>
    <col min="9209" max="9209" width="22.5" style="402" customWidth="1"/>
    <col min="9210" max="9225" width="14.25" style="402" customWidth="1"/>
    <col min="9226" max="9462" width="9" style="402"/>
    <col min="9463" max="9463" width="4.375" style="402" customWidth="1"/>
    <col min="9464" max="9464" width="2.75" style="402" customWidth="1"/>
    <col min="9465" max="9465" width="22.5" style="402" customWidth="1"/>
    <col min="9466" max="9481" width="14.25" style="402" customWidth="1"/>
    <col min="9482" max="9718" width="9" style="402"/>
    <col min="9719" max="9719" width="4.375" style="402" customWidth="1"/>
    <col min="9720" max="9720" width="2.75" style="402" customWidth="1"/>
    <col min="9721" max="9721" width="22.5" style="402" customWidth="1"/>
    <col min="9722" max="9737" width="14.25" style="402" customWidth="1"/>
    <col min="9738" max="9974" width="9" style="402"/>
    <col min="9975" max="9975" width="4.375" style="402" customWidth="1"/>
    <col min="9976" max="9976" width="2.75" style="402" customWidth="1"/>
    <col min="9977" max="9977" width="22.5" style="402" customWidth="1"/>
    <col min="9978" max="9993" width="14.25" style="402" customWidth="1"/>
    <col min="9994" max="10230" width="9" style="402"/>
    <col min="10231" max="10231" width="4.375" style="402" customWidth="1"/>
    <col min="10232" max="10232" width="2.75" style="402" customWidth="1"/>
    <col min="10233" max="10233" width="22.5" style="402" customWidth="1"/>
    <col min="10234" max="10249" width="14.25" style="402" customWidth="1"/>
    <col min="10250" max="10486" width="9" style="402"/>
    <col min="10487" max="10487" width="4.375" style="402" customWidth="1"/>
    <col min="10488" max="10488" width="2.75" style="402" customWidth="1"/>
    <col min="10489" max="10489" width="22.5" style="402" customWidth="1"/>
    <col min="10490" max="10505" width="14.25" style="402" customWidth="1"/>
    <col min="10506" max="10742" width="9" style="402"/>
    <col min="10743" max="10743" width="4.375" style="402" customWidth="1"/>
    <col min="10744" max="10744" width="2.75" style="402" customWidth="1"/>
    <col min="10745" max="10745" width="22.5" style="402" customWidth="1"/>
    <col min="10746" max="10761" width="14.25" style="402" customWidth="1"/>
    <col min="10762" max="10998" width="9" style="402"/>
    <col min="10999" max="10999" width="4.375" style="402" customWidth="1"/>
    <col min="11000" max="11000" width="2.75" style="402" customWidth="1"/>
    <col min="11001" max="11001" width="22.5" style="402" customWidth="1"/>
    <col min="11002" max="11017" width="14.25" style="402" customWidth="1"/>
    <col min="11018" max="11254" width="9" style="402"/>
    <col min="11255" max="11255" width="4.375" style="402" customWidth="1"/>
    <col min="11256" max="11256" width="2.75" style="402" customWidth="1"/>
    <col min="11257" max="11257" width="22.5" style="402" customWidth="1"/>
    <col min="11258" max="11273" width="14.25" style="402" customWidth="1"/>
    <col min="11274" max="11510" width="9" style="402"/>
    <col min="11511" max="11511" width="4.375" style="402" customWidth="1"/>
    <col min="11512" max="11512" width="2.75" style="402" customWidth="1"/>
    <col min="11513" max="11513" width="22.5" style="402" customWidth="1"/>
    <col min="11514" max="11529" width="14.25" style="402" customWidth="1"/>
    <col min="11530" max="11766" width="9" style="402"/>
    <col min="11767" max="11767" width="4.375" style="402" customWidth="1"/>
    <col min="11768" max="11768" width="2.75" style="402" customWidth="1"/>
    <col min="11769" max="11769" width="22.5" style="402" customWidth="1"/>
    <col min="11770" max="11785" width="14.25" style="402" customWidth="1"/>
    <col min="11786" max="12022" width="9" style="402"/>
    <col min="12023" max="12023" width="4.375" style="402" customWidth="1"/>
    <col min="12024" max="12024" width="2.75" style="402" customWidth="1"/>
    <col min="12025" max="12025" width="22.5" style="402" customWidth="1"/>
    <col min="12026" max="12041" width="14.25" style="402" customWidth="1"/>
    <col min="12042" max="12278" width="9" style="402"/>
    <col min="12279" max="12279" width="4.375" style="402" customWidth="1"/>
    <col min="12280" max="12280" width="2.75" style="402" customWidth="1"/>
    <col min="12281" max="12281" width="22.5" style="402" customWidth="1"/>
    <col min="12282" max="12297" width="14.25" style="402" customWidth="1"/>
    <col min="12298" max="12534" width="9" style="402"/>
    <col min="12535" max="12535" width="4.375" style="402" customWidth="1"/>
    <col min="12536" max="12536" width="2.75" style="402" customWidth="1"/>
    <col min="12537" max="12537" width="22.5" style="402" customWidth="1"/>
    <col min="12538" max="12553" width="14.25" style="402" customWidth="1"/>
    <col min="12554" max="12790" width="9" style="402"/>
    <col min="12791" max="12791" width="4.375" style="402" customWidth="1"/>
    <col min="12792" max="12792" width="2.75" style="402" customWidth="1"/>
    <col min="12793" max="12793" width="22.5" style="402" customWidth="1"/>
    <col min="12794" max="12809" width="14.25" style="402" customWidth="1"/>
    <col min="12810" max="13046" width="9" style="402"/>
    <col min="13047" max="13047" width="4.375" style="402" customWidth="1"/>
    <col min="13048" max="13048" width="2.75" style="402" customWidth="1"/>
    <col min="13049" max="13049" width="22.5" style="402" customWidth="1"/>
    <col min="13050" max="13065" width="14.25" style="402" customWidth="1"/>
    <col min="13066" max="13302" width="9" style="402"/>
    <col min="13303" max="13303" width="4.375" style="402" customWidth="1"/>
    <col min="13304" max="13304" width="2.75" style="402" customWidth="1"/>
    <col min="13305" max="13305" width="22.5" style="402" customWidth="1"/>
    <col min="13306" max="13321" width="14.25" style="402" customWidth="1"/>
    <col min="13322" max="13558" width="9" style="402"/>
    <col min="13559" max="13559" width="4.375" style="402" customWidth="1"/>
    <col min="13560" max="13560" width="2.75" style="402" customWidth="1"/>
    <col min="13561" max="13561" width="22.5" style="402" customWidth="1"/>
    <col min="13562" max="13577" width="14.25" style="402" customWidth="1"/>
    <col min="13578" max="13814" width="9" style="402"/>
    <col min="13815" max="13815" width="4.375" style="402" customWidth="1"/>
    <col min="13816" max="13816" width="2.75" style="402" customWidth="1"/>
    <col min="13817" max="13817" width="22.5" style="402" customWidth="1"/>
    <col min="13818" max="13833" width="14.25" style="402" customWidth="1"/>
    <col min="13834" max="14070" width="9" style="402"/>
    <col min="14071" max="14071" width="4.375" style="402" customWidth="1"/>
    <col min="14072" max="14072" width="2.75" style="402" customWidth="1"/>
    <col min="14073" max="14073" width="22.5" style="402" customWidth="1"/>
    <col min="14074" max="14089" width="14.25" style="402" customWidth="1"/>
    <col min="14090" max="14326" width="9" style="402"/>
    <col min="14327" max="14327" width="4.375" style="402" customWidth="1"/>
    <col min="14328" max="14328" width="2.75" style="402" customWidth="1"/>
    <col min="14329" max="14329" width="22.5" style="402" customWidth="1"/>
    <col min="14330" max="14345" width="14.25" style="402" customWidth="1"/>
    <col min="14346" max="14582" width="9" style="402"/>
    <col min="14583" max="14583" width="4.375" style="402" customWidth="1"/>
    <col min="14584" max="14584" width="2.75" style="402" customWidth="1"/>
    <col min="14585" max="14585" width="22.5" style="402" customWidth="1"/>
    <col min="14586" max="14601" width="14.25" style="402" customWidth="1"/>
    <col min="14602" max="14838" width="9" style="402"/>
    <col min="14839" max="14839" width="4.375" style="402" customWidth="1"/>
    <col min="14840" max="14840" width="2.75" style="402" customWidth="1"/>
    <col min="14841" max="14841" width="22.5" style="402" customWidth="1"/>
    <col min="14842" max="14857" width="14.25" style="402" customWidth="1"/>
    <col min="14858" max="15094" width="9" style="402"/>
    <col min="15095" max="15095" width="4.375" style="402" customWidth="1"/>
    <col min="15096" max="15096" width="2.75" style="402" customWidth="1"/>
    <col min="15097" max="15097" width="22.5" style="402" customWidth="1"/>
    <col min="15098" max="15113" width="14.25" style="402" customWidth="1"/>
    <col min="15114" max="15350" width="9" style="402"/>
    <col min="15351" max="15351" width="4.375" style="402" customWidth="1"/>
    <col min="15352" max="15352" width="2.75" style="402" customWidth="1"/>
    <col min="15353" max="15353" width="22.5" style="402" customWidth="1"/>
    <col min="15354" max="15369" width="14.25" style="402" customWidth="1"/>
    <col min="15370" max="15606" width="9" style="402"/>
    <col min="15607" max="15607" width="4.375" style="402" customWidth="1"/>
    <col min="15608" max="15608" width="2.75" style="402" customWidth="1"/>
    <col min="15609" max="15609" width="22.5" style="402" customWidth="1"/>
    <col min="15610" max="15625" width="14.25" style="402" customWidth="1"/>
    <col min="15626" max="15862" width="9" style="402"/>
    <col min="15863" max="15863" width="4.375" style="402" customWidth="1"/>
    <col min="15864" max="15864" width="2.75" style="402" customWidth="1"/>
    <col min="15865" max="15865" width="22.5" style="402" customWidth="1"/>
    <col min="15866" max="15881" width="14.25" style="402" customWidth="1"/>
    <col min="15882" max="16118" width="9" style="402"/>
    <col min="16119" max="16119" width="4.375" style="402" customWidth="1"/>
    <col min="16120" max="16120" width="2.75" style="402" customWidth="1"/>
    <col min="16121" max="16121" width="22.5" style="402" customWidth="1"/>
    <col min="16122" max="16137" width="14.25" style="402" customWidth="1"/>
    <col min="16138" max="16384" width="9" style="402"/>
  </cols>
  <sheetData>
    <row r="1" spans="1:9" ht="18.75" customHeight="1">
      <c r="B1" s="404"/>
      <c r="C1" s="404"/>
      <c r="D1" s="404"/>
      <c r="E1" s="404"/>
      <c r="F1" s="405"/>
      <c r="G1" s="404"/>
      <c r="H1" s="73" t="s">
        <v>250</v>
      </c>
      <c r="I1" s="6"/>
    </row>
    <row r="2" spans="1:9" ht="18.75" customHeight="1">
      <c r="A2" s="413"/>
      <c r="B2" s="404"/>
      <c r="C2" s="404"/>
      <c r="D2" s="404"/>
      <c r="E2" s="404"/>
      <c r="F2" s="405"/>
      <c r="G2" s="404"/>
      <c r="H2" s="8" t="s">
        <v>1448</v>
      </c>
      <c r="I2" s="8"/>
    </row>
    <row r="3" spans="1:9" ht="18.75" customHeight="1">
      <c r="A3" s="566" t="s">
        <v>1639</v>
      </c>
      <c r="B3" s="566"/>
      <c r="C3" s="566"/>
      <c r="D3" s="566"/>
      <c r="E3" s="566"/>
      <c r="F3" s="566"/>
      <c r="G3" s="566"/>
      <c r="H3" s="566"/>
      <c r="I3" s="386"/>
    </row>
    <row r="4" spans="1:9" ht="18.75" customHeight="1">
      <c r="B4" s="404"/>
      <c r="C4" s="404"/>
      <c r="D4" s="404"/>
      <c r="E4" s="404"/>
      <c r="F4" s="405"/>
      <c r="G4" s="404"/>
      <c r="I4" s="411"/>
    </row>
    <row r="5" spans="1:9" ht="29.25" customHeight="1">
      <c r="A5" s="568" t="s">
        <v>1661</v>
      </c>
      <c r="B5" s="568"/>
      <c r="C5" s="560">
        <v>423503</v>
      </c>
      <c r="D5" s="555"/>
      <c r="E5" s="555"/>
      <c r="F5" s="555"/>
      <c r="G5" s="555"/>
      <c r="H5" s="559" t="s">
        <v>1663</v>
      </c>
      <c r="I5" s="472"/>
    </row>
    <row r="6" spans="1:9" ht="29.25" customHeight="1">
      <c r="A6" s="572" t="s">
        <v>1641</v>
      </c>
      <c r="B6" s="572"/>
      <c r="C6" s="561">
        <f>C38+C53+C64+C75</f>
        <v>0</v>
      </c>
      <c r="D6" s="561">
        <f t="shared" ref="D6:G6" si="0">D38+D53+D64+D75</f>
        <v>0</v>
      </c>
      <c r="E6" s="561">
        <f t="shared" si="0"/>
        <v>0</v>
      </c>
      <c r="F6" s="561">
        <f>F38+F53+F64+F75</f>
        <v>0</v>
      </c>
      <c r="G6" s="562">
        <f t="shared" si="0"/>
        <v>7500</v>
      </c>
      <c r="H6" s="563">
        <f>SUM(C6:G6)</f>
        <v>7500</v>
      </c>
      <c r="I6" s="472"/>
    </row>
    <row r="7" spans="1:9" ht="18.75" customHeight="1">
      <c r="A7" s="453" t="s">
        <v>1449</v>
      </c>
      <c r="B7" s="404"/>
      <c r="C7" s="404"/>
      <c r="D7" s="404"/>
      <c r="E7" s="404"/>
      <c r="F7" s="405"/>
      <c r="G7" s="404"/>
      <c r="I7" s="472"/>
    </row>
    <row r="8" spans="1:9" s="410" customFormat="1" ht="18.75" customHeight="1">
      <c r="A8" s="569" t="s">
        <v>1451</v>
      </c>
      <c r="B8" s="569"/>
      <c r="C8" s="454" t="s">
        <v>1452</v>
      </c>
      <c r="D8" s="455" t="s">
        <v>1453</v>
      </c>
      <c r="E8" s="456" t="s">
        <v>1454</v>
      </c>
      <c r="F8" s="457" t="s">
        <v>1455</v>
      </c>
      <c r="G8" s="464" t="s">
        <v>1456</v>
      </c>
      <c r="H8" s="458" t="s">
        <v>167</v>
      </c>
      <c r="I8" s="473"/>
    </row>
    <row r="9" spans="1:9" s="407" customFormat="1" ht="18.75" customHeight="1">
      <c r="A9" s="438">
        <v>1</v>
      </c>
      <c r="B9" s="439" t="s">
        <v>1457</v>
      </c>
      <c r="C9" s="414">
        <f>ROUND(SUM(C10:C12),0)</f>
        <v>0</v>
      </c>
      <c r="D9" s="419">
        <f t="shared" ref="D9:G9" si="1">ROUND(SUM(D10:D12),0)</f>
        <v>0</v>
      </c>
      <c r="E9" s="424">
        <f t="shared" si="1"/>
        <v>0</v>
      </c>
      <c r="F9" s="419">
        <f>ROUND(SUM(F10:F12),0)</f>
        <v>0</v>
      </c>
      <c r="G9" s="465">
        <f t="shared" si="1"/>
        <v>0</v>
      </c>
      <c r="H9" s="459">
        <f>SUM(B9:G9)</f>
        <v>0</v>
      </c>
      <c r="I9" s="474"/>
    </row>
    <row r="10" spans="1:9" s="407" customFormat="1" ht="18.75" customHeight="1">
      <c r="A10" s="440"/>
      <c r="B10" s="441" t="s">
        <v>1458</v>
      </c>
      <c r="C10" s="415"/>
      <c r="D10" s="420"/>
      <c r="E10" s="425"/>
      <c r="F10" s="429"/>
      <c r="G10" s="466"/>
      <c r="H10" s="460">
        <f t="shared" ref="H10:H33" si="2">SUM(B10:G10)</f>
        <v>0</v>
      </c>
      <c r="I10" s="474"/>
    </row>
    <row r="11" spans="1:9" s="407" customFormat="1" ht="18.75" customHeight="1">
      <c r="A11" s="442"/>
      <c r="B11" s="443" t="s">
        <v>1459</v>
      </c>
      <c r="C11" s="416"/>
      <c r="D11" s="421"/>
      <c r="E11" s="426"/>
      <c r="F11" s="430"/>
      <c r="G11" s="467"/>
      <c r="H11" s="461">
        <f t="shared" si="2"/>
        <v>0</v>
      </c>
      <c r="I11" s="474"/>
    </row>
    <row r="12" spans="1:9" s="407" customFormat="1" ht="18.75" customHeight="1">
      <c r="A12" s="442"/>
      <c r="B12" s="444" t="s">
        <v>1460</v>
      </c>
      <c r="C12" s="417"/>
      <c r="D12" s="422"/>
      <c r="E12" s="427"/>
      <c r="F12" s="431"/>
      <c r="G12" s="468"/>
      <c r="H12" s="462">
        <f t="shared" si="2"/>
        <v>0</v>
      </c>
      <c r="I12" s="474"/>
    </row>
    <row r="13" spans="1:9" s="407" customFormat="1" ht="18.75" customHeight="1">
      <c r="A13" s="476">
        <v>2</v>
      </c>
      <c r="B13" s="477" t="s">
        <v>1461</v>
      </c>
      <c r="C13" s="414"/>
      <c r="D13" s="419"/>
      <c r="E13" s="424"/>
      <c r="F13" s="432"/>
      <c r="G13" s="465"/>
      <c r="H13" s="459">
        <f t="shared" si="2"/>
        <v>0</v>
      </c>
      <c r="I13" s="474"/>
    </row>
    <row r="14" spans="1:9" s="407" customFormat="1" ht="18.75" customHeight="1">
      <c r="A14" s="476">
        <v>3</v>
      </c>
      <c r="B14" s="477" t="s">
        <v>1462</v>
      </c>
      <c r="C14" s="414"/>
      <c r="D14" s="419"/>
      <c r="E14" s="424"/>
      <c r="F14" s="432"/>
      <c r="G14" s="465"/>
      <c r="H14" s="459">
        <f t="shared" si="2"/>
        <v>0</v>
      </c>
      <c r="I14" s="474"/>
    </row>
    <row r="15" spans="1:9" s="407" customFormat="1" ht="18.75" customHeight="1">
      <c r="A15" s="476">
        <v>4</v>
      </c>
      <c r="B15" s="477" t="s">
        <v>1463</v>
      </c>
      <c r="C15" s="414"/>
      <c r="D15" s="419"/>
      <c r="E15" s="424"/>
      <c r="F15" s="432"/>
      <c r="G15" s="465"/>
      <c r="H15" s="459">
        <f t="shared" si="2"/>
        <v>0</v>
      </c>
      <c r="I15" s="474"/>
    </row>
    <row r="16" spans="1:9" s="407" customFormat="1" ht="18.75" customHeight="1">
      <c r="A16" s="476">
        <v>5</v>
      </c>
      <c r="B16" s="477" t="s">
        <v>1464</v>
      </c>
      <c r="C16" s="414"/>
      <c r="D16" s="419"/>
      <c r="E16" s="424"/>
      <c r="F16" s="432"/>
      <c r="G16" s="465"/>
      <c r="H16" s="459">
        <f t="shared" si="2"/>
        <v>0</v>
      </c>
      <c r="I16" s="474"/>
    </row>
    <row r="17" spans="1:9" s="407" customFormat="1" ht="18.75" customHeight="1">
      <c r="A17" s="476">
        <v>6</v>
      </c>
      <c r="B17" s="477" t="s">
        <v>1465</v>
      </c>
      <c r="C17" s="414"/>
      <c r="D17" s="419"/>
      <c r="E17" s="424"/>
      <c r="F17" s="432"/>
      <c r="G17" s="465"/>
      <c r="H17" s="459">
        <f t="shared" si="2"/>
        <v>0</v>
      </c>
      <c r="I17" s="474"/>
    </row>
    <row r="18" spans="1:9" s="407" customFormat="1" ht="18.75" customHeight="1">
      <c r="A18" s="476">
        <v>7</v>
      </c>
      <c r="B18" s="477" t="s">
        <v>1466</v>
      </c>
      <c r="C18" s="414"/>
      <c r="D18" s="419"/>
      <c r="E18" s="424"/>
      <c r="F18" s="432"/>
      <c r="G18" s="465"/>
      <c r="H18" s="459">
        <f t="shared" si="2"/>
        <v>0</v>
      </c>
      <c r="I18" s="474"/>
    </row>
    <row r="19" spans="1:9" s="407" customFormat="1" ht="18.75" customHeight="1">
      <c r="A19" s="476">
        <v>8</v>
      </c>
      <c r="B19" s="477" t="s">
        <v>1467</v>
      </c>
      <c r="C19" s="414"/>
      <c r="D19" s="419"/>
      <c r="E19" s="424"/>
      <c r="F19" s="432"/>
      <c r="G19" s="465"/>
      <c r="H19" s="459">
        <f t="shared" si="2"/>
        <v>0</v>
      </c>
      <c r="I19" s="474"/>
    </row>
    <row r="20" spans="1:9" s="407" customFormat="1" ht="18.75" customHeight="1">
      <c r="A20" s="445">
        <v>9</v>
      </c>
      <c r="B20" s="446" t="s">
        <v>1468</v>
      </c>
      <c r="C20" s="414">
        <f>ROUND(SUM(C21:C25),0)</f>
        <v>0</v>
      </c>
      <c r="D20" s="414">
        <f>ROUND(SUM(D21:D25),0)</f>
        <v>0</v>
      </c>
      <c r="E20" s="414">
        <f t="shared" ref="E20:G20" si="3">ROUND(SUM(E21:E25),0)</f>
        <v>0</v>
      </c>
      <c r="F20" s="414">
        <f>ROUND(SUM(F21:F25),0)</f>
        <v>0</v>
      </c>
      <c r="G20" s="465">
        <f t="shared" si="3"/>
        <v>0</v>
      </c>
      <c r="H20" s="459">
        <f t="shared" si="2"/>
        <v>0</v>
      </c>
      <c r="I20" s="474"/>
    </row>
    <row r="21" spans="1:9" s="407" customFormat="1" ht="18.75" customHeight="1">
      <c r="A21" s="447"/>
      <c r="B21" s="448" t="s">
        <v>1469</v>
      </c>
      <c r="C21" s="415"/>
      <c r="D21" s="420"/>
      <c r="E21" s="425"/>
      <c r="F21" s="429"/>
      <c r="G21" s="466"/>
      <c r="H21" s="460">
        <f t="shared" si="2"/>
        <v>0</v>
      </c>
      <c r="I21" s="474"/>
    </row>
    <row r="22" spans="1:9" s="407" customFormat="1" ht="18.75" customHeight="1">
      <c r="A22" s="449"/>
      <c r="B22" s="450" t="s">
        <v>1470</v>
      </c>
      <c r="C22" s="416"/>
      <c r="D22" s="421"/>
      <c r="E22" s="426"/>
      <c r="F22" s="430"/>
      <c r="G22" s="467"/>
      <c r="H22" s="461">
        <f t="shared" si="2"/>
        <v>0</v>
      </c>
      <c r="I22" s="474"/>
    </row>
    <row r="23" spans="1:9" s="407" customFormat="1" ht="18.75" customHeight="1">
      <c r="A23" s="449"/>
      <c r="B23" s="450" t="s">
        <v>1471</v>
      </c>
      <c r="C23" s="416"/>
      <c r="D23" s="421"/>
      <c r="E23" s="426"/>
      <c r="F23" s="430"/>
      <c r="G23" s="467"/>
      <c r="H23" s="461">
        <f t="shared" si="2"/>
        <v>0</v>
      </c>
      <c r="I23" s="474"/>
    </row>
    <row r="24" spans="1:9" s="407" customFormat="1" ht="18.75" customHeight="1">
      <c r="A24" s="449"/>
      <c r="B24" s="450" t="s">
        <v>1472</v>
      </c>
      <c r="C24" s="416"/>
      <c r="D24" s="421"/>
      <c r="E24" s="426"/>
      <c r="F24" s="430"/>
      <c r="G24" s="467"/>
      <c r="H24" s="461">
        <f t="shared" si="2"/>
        <v>0</v>
      </c>
      <c r="I24" s="474"/>
    </row>
    <row r="25" spans="1:9" s="407" customFormat="1" ht="18.75" customHeight="1">
      <c r="A25" s="451"/>
      <c r="B25" s="452" t="s">
        <v>1473</v>
      </c>
      <c r="C25" s="417"/>
      <c r="D25" s="422"/>
      <c r="E25" s="427"/>
      <c r="F25" s="431"/>
      <c r="G25" s="468"/>
      <c r="H25" s="462">
        <f t="shared" si="2"/>
        <v>0</v>
      </c>
      <c r="I25" s="474"/>
    </row>
    <row r="26" spans="1:9" s="407" customFormat="1" ht="18.75" customHeight="1">
      <c r="A26" s="445">
        <v>10</v>
      </c>
      <c r="B26" s="446" t="s">
        <v>1474</v>
      </c>
      <c r="C26" s="414">
        <f>ROUND(SUM(C27:C31),0)</f>
        <v>0</v>
      </c>
      <c r="D26" s="414">
        <f t="shared" ref="D26:G26" si="4">ROUND(SUM(D27:D31),0)</f>
        <v>0</v>
      </c>
      <c r="E26" s="414">
        <f t="shared" si="4"/>
        <v>0</v>
      </c>
      <c r="F26" s="414">
        <f t="shared" si="4"/>
        <v>0</v>
      </c>
      <c r="G26" s="465">
        <f t="shared" si="4"/>
        <v>0</v>
      </c>
      <c r="H26" s="459">
        <f t="shared" si="2"/>
        <v>0</v>
      </c>
      <c r="I26" s="474"/>
    </row>
    <row r="27" spans="1:9" s="407" customFormat="1" ht="18.75" customHeight="1">
      <c r="A27" s="447"/>
      <c r="B27" s="448" t="s">
        <v>1469</v>
      </c>
      <c r="C27" s="415"/>
      <c r="D27" s="420"/>
      <c r="E27" s="425"/>
      <c r="F27" s="429"/>
      <c r="G27" s="466"/>
      <c r="H27" s="460">
        <f t="shared" si="2"/>
        <v>0</v>
      </c>
      <c r="I27" s="474"/>
    </row>
    <row r="28" spans="1:9" s="407" customFormat="1" ht="18.75" customHeight="1">
      <c r="A28" s="449"/>
      <c r="B28" s="450" t="s">
        <v>1470</v>
      </c>
      <c r="C28" s="416"/>
      <c r="D28" s="421"/>
      <c r="E28" s="426"/>
      <c r="F28" s="430"/>
      <c r="G28" s="467"/>
      <c r="H28" s="461">
        <f t="shared" si="2"/>
        <v>0</v>
      </c>
      <c r="I28" s="474"/>
    </row>
    <row r="29" spans="1:9" s="407" customFormat="1" ht="18.75" customHeight="1">
      <c r="A29" s="449"/>
      <c r="B29" s="450" t="s">
        <v>1471</v>
      </c>
      <c r="C29" s="416"/>
      <c r="D29" s="421"/>
      <c r="E29" s="426"/>
      <c r="F29" s="430"/>
      <c r="G29" s="467"/>
      <c r="H29" s="461">
        <f t="shared" si="2"/>
        <v>0</v>
      </c>
      <c r="I29" s="474"/>
    </row>
    <row r="30" spans="1:9" s="407" customFormat="1" ht="18.75" customHeight="1">
      <c r="A30" s="449"/>
      <c r="B30" s="450" t="s">
        <v>1472</v>
      </c>
      <c r="C30" s="416"/>
      <c r="D30" s="421"/>
      <c r="E30" s="426"/>
      <c r="F30" s="430"/>
      <c r="G30" s="467"/>
      <c r="H30" s="461">
        <f>SUM(B30:G30)</f>
        <v>0</v>
      </c>
      <c r="I30" s="474"/>
    </row>
    <row r="31" spans="1:9" s="407" customFormat="1" ht="18.75" customHeight="1">
      <c r="A31" s="451"/>
      <c r="B31" s="452" t="s">
        <v>1473</v>
      </c>
      <c r="C31" s="417"/>
      <c r="D31" s="422"/>
      <c r="E31" s="427"/>
      <c r="F31" s="431"/>
      <c r="G31" s="468"/>
      <c r="H31" s="462">
        <f t="shared" si="2"/>
        <v>0</v>
      </c>
      <c r="I31" s="474"/>
    </row>
    <row r="32" spans="1:9" s="407" customFormat="1" ht="18.75" customHeight="1">
      <c r="A32" s="495">
        <v>11</v>
      </c>
      <c r="B32" s="493" t="s">
        <v>1475</v>
      </c>
      <c r="C32" s="414"/>
      <c r="D32" s="419"/>
      <c r="E32" s="424"/>
      <c r="F32" s="432"/>
      <c r="G32" s="465"/>
      <c r="H32" s="459">
        <f t="shared" si="2"/>
        <v>0</v>
      </c>
      <c r="I32" s="474"/>
    </row>
    <row r="33" spans="1:9" s="407" customFormat="1" ht="18.75" customHeight="1">
      <c r="A33" s="496">
        <v>12</v>
      </c>
      <c r="B33" s="494" t="s">
        <v>1476</v>
      </c>
      <c r="C33" s="418"/>
      <c r="D33" s="423"/>
      <c r="E33" s="428"/>
      <c r="F33" s="433"/>
      <c r="G33" s="469"/>
      <c r="H33" s="459">
        <f t="shared" si="2"/>
        <v>0</v>
      </c>
      <c r="I33" s="474"/>
    </row>
    <row r="34" spans="1:9" s="407" customFormat="1" ht="18.75" customHeight="1" thickBot="1">
      <c r="A34" s="499">
        <v>13</v>
      </c>
      <c r="B34" s="500" t="s">
        <v>1662</v>
      </c>
      <c r="C34" s="488"/>
      <c r="D34" s="488"/>
      <c r="E34" s="488"/>
      <c r="F34" s="488"/>
      <c r="G34" s="513"/>
      <c r="H34" s="489">
        <f>SUM(B34:G34)</f>
        <v>0</v>
      </c>
      <c r="I34" s="474"/>
    </row>
    <row r="35" spans="1:9" s="407" customFormat="1" ht="18.75" customHeight="1" thickTop="1">
      <c r="A35" s="567" t="s">
        <v>1666</v>
      </c>
      <c r="B35" s="567"/>
      <c r="C35" s="484">
        <f>ROUND(+C9+C13+C14+C15+C16+C17+C18+C19+C20+C26+C32+C33,0)</f>
        <v>0</v>
      </c>
      <c r="D35" s="484">
        <f>ROUND(+D9+D13+D14+D15+D16+D17+D18+D19+D20+D26+D32+D33,0)</f>
        <v>0</v>
      </c>
      <c r="E35" s="484">
        <f>ROUND(+E9+E13+E14+E15+E16+E17+E18+E19+E20+E26+E32+E33,0)</f>
        <v>0</v>
      </c>
      <c r="F35" s="484">
        <f>ROUND(+F9+F13+F14+F15+F16+F17+F18+F19+F20+F26+F32+F33,0)</f>
        <v>0</v>
      </c>
      <c r="G35" s="484">
        <f>ROUND(+G9+G13+G14+G15+G16+G17+G18+G19+G20+G26+G32+G33,0)</f>
        <v>0</v>
      </c>
      <c r="H35" s="564">
        <f>SUM(B35:G35)</f>
        <v>0</v>
      </c>
      <c r="I35" s="475"/>
    </row>
    <row r="36" spans="1:9" s="407" customFormat="1" ht="18.75" customHeight="1">
      <c r="A36" s="567" t="s">
        <v>1667</v>
      </c>
      <c r="B36" s="567"/>
      <c r="C36" s="555"/>
      <c r="D36" s="555"/>
      <c r="E36" s="555"/>
      <c r="F36" s="555"/>
      <c r="G36" s="484">
        <f>G35+6818</f>
        <v>6818</v>
      </c>
      <c r="H36" s="565">
        <f>SUM(C35:F35,G36)</f>
        <v>6818</v>
      </c>
      <c r="I36" s="475"/>
    </row>
    <row r="37" spans="1:9" s="407" customFormat="1" ht="18.75" customHeight="1">
      <c r="A37" s="570" t="s">
        <v>1477</v>
      </c>
      <c r="B37" s="571"/>
      <c r="C37" s="435">
        <f>ROUND(C35*0.1,0)</f>
        <v>0</v>
      </c>
      <c r="D37" s="434">
        <f t="shared" ref="D37" si="5">ROUND(D35*0.1,0)</f>
        <v>0</v>
      </c>
      <c r="E37" s="436">
        <f>ROUND(E35*0.1,0)</f>
        <v>0</v>
      </c>
      <c r="F37" s="437">
        <f>ROUND(F35*0.1,0)</f>
        <v>0</v>
      </c>
      <c r="G37" s="471">
        <f>ROUND(G36*0.1,0)</f>
        <v>682</v>
      </c>
      <c r="H37" s="459">
        <f>SUM(B37:G37)</f>
        <v>682</v>
      </c>
      <c r="I37" s="474"/>
    </row>
    <row r="38" spans="1:9" s="407" customFormat="1" ht="18.75" customHeight="1">
      <c r="A38" s="570" t="s">
        <v>1669</v>
      </c>
      <c r="B38" s="571"/>
      <c r="C38" s="435">
        <f>SUM(C35,C37)</f>
        <v>0</v>
      </c>
      <c r="D38" s="435">
        <f>SUM(D35,D37)</f>
        <v>0</v>
      </c>
      <c r="E38" s="435">
        <f>SUM(E35,E37)</f>
        <v>0</v>
      </c>
      <c r="F38" s="435">
        <f>SUM(F35,F37)</f>
        <v>0</v>
      </c>
      <c r="G38" s="471">
        <f>SUM(G36:G37)</f>
        <v>7500</v>
      </c>
      <c r="H38" s="459">
        <f>SUM(B38:G38)</f>
        <v>7500</v>
      </c>
      <c r="I38" s="474"/>
    </row>
    <row r="39" spans="1:9" s="407" customFormat="1" ht="18.75" customHeight="1">
      <c r="A39" s="408"/>
      <c r="B39" s="408"/>
      <c r="C39" s="408"/>
      <c r="D39" s="408"/>
      <c r="E39" s="408"/>
      <c r="F39" s="409"/>
      <c r="G39" s="408"/>
      <c r="H39" s="408"/>
      <c r="I39" s="408"/>
    </row>
    <row r="40" spans="1:9" ht="18.75" customHeight="1">
      <c r="A40" s="453" t="s">
        <v>1505</v>
      </c>
      <c r="B40" s="404"/>
      <c r="C40" s="404"/>
      <c r="D40" s="404"/>
      <c r="E40" s="404"/>
      <c r="F40" s="405"/>
      <c r="G40" s="404"/>
      <c r="H40" s="411" t="s">
        <v>1450</v>
      </c>
      <c r="I40" s="411"/>
    </row>
    <row r="41" spans="1:9" s="407" customFormat="1" ht="18.75" customHeight="1">
      <c r="A41" s="569" t="s">
        <v>1451</v>
      </c>
      <c r="B41" s="569"/>
      <c r="C41" s="454" t="s">
        <v>1452</v>
      </c>
      <c r="D41" s="455" t="s">
        <v>1453</v>
      </c>
      <c r="E41" s="456" t="s">
        <v>1454</v>
      </c>
      <c r="F41" s="457" t="s">
        <v>1455</v>
      </c>
      <c r="G41" s="464" t="s">
        <v>1456</v>
      </c>
      <c r="H41" s="458" t="s">
        <v>167</v>
      </c>
      <c r="I41" s="408"/>
    </row>
    <row r="42" spans="1:9" s="407" customFormat="1" ht="18.75" customHeight="1">
      <c r="A42" s="482">
        <v>1</v>
      </c>
      <c r="B42" s="481"/>
      <c r="C42" s="414"/>
      <c r="D42" s="414"/>
      <c r="E42" s="414"/>
      <c r="F42" s="414"/>
      <c r="G42" s="465"/>
      <c r="H42" s="459">
        <f>SUM(B42:G42)</f>
        <v>0</v>
      </c>
      <c r="I42" s="408"/>
    </row>
    <row r="43" spans="1:9" s="407" customFormat="1" ht="18.75" customHeight="1">
      <c r="A43" s="482">
        <v>2</v>
      </c>
      <c r="B43" s="481"/>
      <c r="C43" s="414"/>
      <c r="D43" s="414"/>
      <c r="E43" s="414"/>
      <c r="F43" s="414"/>
      <c r="G43" s="465"/>
      <c r="H43" s="459">
        <f>SUM(B43:G43)</f>
        <v>0</v>
      </c>
      <c r="I43" s="408"/>
    </row>
    <row r="44" spans="1:9" s="407" customFormat="1" ht="18.75" customHeight="1">
      <c r="A44" s="482">
        <v>3</v>
      </c>
      <c r="B44" s="481"/>
      <c r="C44" s="414"/>
      <c r="D44" s="414"/>
      <c r="E44" s="414"/>
      <c r="F44" s="414"/>
      <c r="G44" s="465"/>
      <c r="H44" s="459">
        <f>SUM(B44:G44)</f>
        <v>0</v>
      </c>
      <c r="I44" s="408"/>
    </row>
    <row r="45" spans="1:9" s="407" customFormat="1" ht="18.75" customHeight="1">
      <c r="A45" s="482">
        <v>4</v>
      </c>
      <c r="B45" s="481"/>
      <c r="C45" s="414"/>
      <c r="D45" s="414"/>
      <c r="E45" s="414"/>
      <c r="F45" s="414"/>
      <c r="G45" s="465"/>
      <c r="H45" s="459">
        <f>SUM(B45:G45)</f>
        <v>0</v>
      </c>
      <c r="I45" s="408"/>
    </row>
    <row r="46" spans="1:9" s="407" customFormat="1" ht="18.75" customHeight="1">
      <c r="A46" s="482">
        <v>5</v>
      </c>
      <c r="B46" s="481"/>
      <c r="C46" s="414"/>
      <c r="D46" s="414"/>
      <c r="E46" s="414"/>
      <c r="F46" s="414"/>
      <c r="G46" s="465"/>
      <c r="H46" s="459">
        <f>SUM(B46:G46)</f>
        <v>0</v>
      </c>
      <c r="I46" s="408"/>
    </row>
    <row r="47" spans="1:9" s="407" customFormat="1" ht="18.75" customHeight="1">
      <c r="A47" s="482">
        <v>6</v>
      </c>
      <c r="B47" s="481"/>
      <c r="C47" s="414"/>
      <c r="D47" s="414"/>
      <c r="E47" s="414"/>
      <c r="F47" s="414"/>
      <c r="G47" s="465"/>
      <c r="H47" s="459">
        <f t="shared" ref="H47:H49" si="6">SUM(B47:G47)</f>
        <v>0</v>
      </c>
      <c r="I47" s="408"/>
    </row>
    <row r="48" spans="1:9" s="407" customFormat="1" ht="18.75" customHeight="1">
      <c r="A48" s="482">
        <v>7</v>
      </c>
      <c r="B48" s="481"/>
      <c r="C48" s="414"/>
      <c r="D48" s="414"/>
      <c r="E48" s="414"/>
      <c r="F48" s="414"/>
      <c r="G48" s="465"/>
      <c r="H48" s="459">
        <f t="shared" si="6"/>
        <v>0</v>
      </c>
      <c r="I48" s="408"/>
    </row>
    <row r="49" spans="1:9" s="407" customFormat="1" ht="18.75" customHeight="1">
      <c r="A49" s="482">
        <v>8</v>
      </c>
      <c r="B49" s="481" t="s">
        <v>1506</v>
      </c>
      <c r="C49" s="414"/>
      <c r="D49" s="414"/>
      <c r="E49" s="414"/>
      <c r="F49" s="414"/>
      <c r="G49" s="465"/>
      <c r="H49" s="459">
        <f t="shared" si="6"/>
        <v>0</v>
      </c>
      <c r="I49" s="408"/>
    </row>
    <row r="50" spans="1:9" s="407" customFormat="1" ht="18.75" customHeight="1" thickBot="1">
      <c r="A50" s="514">
        <v>9</v>
      </c>
      <c r="B50" s="520" t="s">
        <v>1507</v>
      </c>
      <c r="C50" s="488"/>
      <c r="D50" s="488"/>
      <c r="E50" s="488"/>
      <c r="F50" s="488"/>
      <c r="G50" s="513"/>
      <c r="H50" s="459">
        <f>SUM(B50:G50)</f>
        <v>0</v>
      </c>
      <c r="I50" s="408"/>
    </row>
    <row r="51" spans="1:9" s="407" customFormat="1" ht="18.75" customHeight="1" thickTop="1">
      <c r="A51" s="567" t="s">
        <v>1668</v>
      </c>
      <c r="B51" s="567"/>
      <c r="C51" s="484">
        <f>ROUND(SUM(C42:C50),0)</f>
        <v>0</v>
      </c>
      <c r="D51" s="484">
        <f t="shared" ref="D51:G51" si="7">ROUND(SUM(D42:D50),0)</f>
        <v>0</v>
      </c>
      <c r="E51" s="484">
        <f>ROUND(SUM(E42:E50),0)</f>
        <v>0</v>
      </c>
      <c r="F51" s="484">
        <f t="shared" si="7"/>
        <v>0</v>
      </c>
      <c r="G51" s="484">
        <f t="shared" si="7"/>
        <v>0</v>
      </c>
      <c r="H51" s="490">
        <f>SUM(B51:G51)</f>
        <v>0</v>
      </c>
      <c r="I51" s="475"/>
    </row>
    <row r="52" spans="1:9" s="407" customFormat="1" ht="18.75" customHeight="1">
      <c r="A52" s="570" t="s">
        <v>1477</v>
      </c>
      <c r="B52" s="571"/>
      <c r="C52" s="435">
        <f>ROUND(C51*0.1,0)</f>
        <v>0</v>
      </c>
      <c r="D52" s="435">
        <f t="shared" ref="D52:G52" si="8">ROUND(D51*0.1,0)</f>
        <v>0</v>
      </c>
      <c r="E52" s="435">
        <f t="shared" si="8"/>
        <v>0</v>
      </c>
      <c r="F52" s="435">
        <f t="shared" si="8"/>
        <v>0</v>
      </c>
      <c r="G52" s="435">
        <f t="shared" si="8"/>
        <v>0</v>
      </c>
      <c r="H52" s="492">
        <f>SUM(B52:G52)</f>
        <v>0</v>
      </c>
      <c r="I52" s="474"/>
    </row>
    <row r="53" spans="1:9" s="407" customFormat="1" ht="18.75" customHeight="1">
      <c r="A53" s="570" t="s">
        <v>1669</v>
      </c>
      <c r="B53" s="571"/>
      <c r="C53" s="435">
        <f>SUM(C51:C52)</f>
        <v>0</v>
      </c>
      <c r="D53" s="435">
        <f t="shared" ref="D53:E53" si="9">SUM(D51:D52)</f>
        <v>0</v>
      </c>
      <c r="E53" s="435">
        <f t="shared" si="9"/>
        <v>0</v>
      </c>
      <c r="F53" s="435">
        <f>SUM(F51:F52)</f>
        <v>0</v>
      </c>
      <c r="G53" s="471">
        <f t="shared" ref="G53" si="10">SUM(G51:G52)</f>
        <v>0</v>
      </c>
      <c r="H53" s="459">
        <f>SUM(B53:G53)</f>
        <v>0</v>
      </c>
      <c r="I53" s="474"/>
    </row>
    <row r="54" spans="1:9" s="407" customFormat="1" ht="18.75" customHeight="1">
      <c r="A54" s="408"/>
      <c r="B54" s="408"/>
      <c r="C54" s="408"/>
      <c r="D54" s="408"/>
      <c r="E54" s="408"/>
      <c r="F54" s="409"/>
      <c r="G54" s="408"/>
      <c r="H54" s="408"/>
      <c r="I54" s="408"/>
    </row>
    <row r="55" spans="1:9" ht="18.75" customHeight="1">
      <c r="A55" s="453" t="s">
        <v>1508</v>
      </c>
      <c r="B55" s="404"/>
      <c r="C55" s="404"/>
      <c r="D55" s="404"/>
      <c r="E55" s="404"/>
      <c r="F55" s="405"/>
      <c r="G55" s="404"/>
      <c r="H55" s="411" t="s">
        <v>1450</v>
      </c>
      <c r="I55" s="411"/>
    </row>
    <row r="56" spans="1:9" s="407" customFormat="1" ht="18.75" customHeight="1">
      <c r="A56" s="569" t="s">
        <v>1451</v>
      </c>
      <c r="B56" s="569"/>
      <c r="C56" s="454" t="s">
        <v>1452</v>
      </c>
      <c r="D56" s="455" t="s">
        <v>1453</v>
      </c>
      <c r="E56" s="456" t="s">
        <v>1454</v>
      </c>
      <c r="F56" s="457" t="s">
        <v>1455</v>
      </c>
      <c r="G56" s="464" t="s">
        <v>1456</v>
      </c>
      <c r="H56" s="458" t="s">
        <v>167</v>
      </c>
      <c r="I56" s="408"/>
    </row>
    <row r="57" spans="1:9" s="407" customFormat="1" ht="18.75" customHeight="1">
      <c r="A57" s="482">
        <v>1</v>
      </c>
      <c r="B57" s="481"/>
      <c r="C57" s="550"/>
      <c r="D57" s="550"/>
      <c r="E57" s="550"/>
      <c r="F57" s="550"/>
      <c r="G57" s="465"/>
      <c r="H57" s="459">
        <f t="shared" ref="H57:H64" si="11">SUM(B57:G57)</f>
        <v>0</v>
      </c>
      <c r="I57" s="408"/>
    </row>
    <row r="58" spans="1:9" s="407" customFormat="1" ht="18.75" customHeight="1">
      <c r="A58" s="482">
        <v>2</v>
      </c>
      <c r="B58" s="481"/>
      <c r="C58" s="550"/>
      <c r="D58" s="550"/>
      <c r="E58" s="550"/>
      <c r="F58" s="550"/>
      <c r="G58" s="465"/>
      <c r="H58" s="459">
        <f t="shared" si="11"/>
        <v>0</v>
      </c>
      <c r="I58" s="408"/>
    </row>
    <row r="59" spans="1:9" s="407" customFormat="1" ht="18.75" customHeight="1">
      <c r="A59" s="482">
        <v>3</v>
      </c>
      <c r="B59" s="481"/>
      <c r="C59" s="550"/>
      <c r="D59" s="550"/>
      <c r="E59" s="550"/>
      <c r="F59" s="550"/>
      <c r="G59" s="465"/>
      <c r="H59" s="459">
        <f t="shared" si="11"/>
        <v>0</v>
      </c>
      <c r="I59" s="408"/>
    </row>
    <row r="60" spans="1:9" s="407" customFormat="1" ht="18.75" customHeight="1">
      <c r="A60" s="482">
        <v>4</v>
      </c>
      <c r="B60" s="481"/>
      <c r="C60" s="550"/>
      <c r="D60" s="550"/>
      <c r="E60" s="550"/>
      <c r="F60" s="550"/>
      <c r="G60" s="465"/>
      <c r="H60" s="459">
        <f t="shared" si="11"/>
        <v>0</v>
      </c>
      <c r="I60" s="408"/>
    </row>
    <row r="61" spans="1:9" s="407" customFormat="1" ht="18.75" customHeight="1" thickBot="1">
      <c r="A61" s="514">
        <v>5</v>
      </c>
      <c r="B61" s="520"/>
      <c r="C61" s="487"/>
      <c r="D61" s="487"/>
      <c r="E61" s="487"/>
      <c r="F61" s="487"/>
      <c r="G61" s="513"/>
      <c r="H61" s="489">
        <f t="shared" si="11"/>
        <v>0</v>
      </c>
      <c r="I61" s="408"/>
    </row>
    <row r="62" spans="1:9" s="407" customFormat="1" ht="18.75" customHeight="1" thickTop="1">
      <c r="A62" s="567" t="s">
        <v>1668</v>
      </c>
      <c r="B62" s="567"/>
      <c r="C62" s="551"/>
      <c r="D62" s="551"/>
      <c r="E62" s="551"/>
      <c r="F62" s="551"/>
      <c r="G62" s="484">
        <f>ROUND(SUM(G57:G61),0)</f>
        <v>0</v>
      </c>
      <c r="H62" s="549">
        <f t="shared" si="11"/>
        <v>0</v>
      </c>
      <c r="I62" s="475"/>
    </row>
    <row r="63" spans="1:9" s="407" customFormat="1" ht="18.75" customHeight="1">
      <c r="A63" s="570" t="s">
        <v>1477</v>
      </c>
      <c r="B63" s="571"/>
      <c r="C63" s="552"/>
      <c r="D63" s="552"/>
      <c r="E63" s="552"/>
      <c r="F63" s="552"/>
      <c r="G63" s="435">
        <f t="shared" ref="G63" si="12">ROUND(G62*0.1,0)</f>
        <v>0</v>
      </c>
      <c r="H63" s="492">
        <f t="shared" si="11"/>
        <v>0</v>
      </c>
      <c r="I63" s="474"/>
    </row>
    <row r="64" spans="1:9" s="407" customFormat="1" ht="18.75" customHeight="1">
      <c r="A64" s="570" t="s">
        <v>1669</v>
      </c>
      <c r="B64" s="571"/>
      <c r="C64" s="552"/>
      <c r="D64" s="552"/>
      <c r="E64" s="552"/>
      <c r="F64" s="552"/>
      <c r="G64" s="471">
        <f t="shared" ref="G64" si="13">SUM(G62:G63)</f>
        <v>0</v>
      </c>
      <c r="H64" s="459">
        <f t="shared" si="11"/>
        <v>0</v>
      </c>
      <c r="I64" s="474"/>
    </row>
    <row r="65" spans="1:9" s="407" customFormat="1" ht="18.75" customHeight="1">
      <c r="A65" s="408"/>
      <c r="B65" s="408"/>
      <c r="C65" s="408"/>
      <c r="D65" s="408"/>
      <c r="E65" s="408"/>
      <c r="F65" s="409"/>
      <c r="G65" s="408"/>
      <c r="H65" s="408"/>
      <c r="I65" s="408"/>
    </row>
    <row r="66" spans="1:9" ht="18.75" customHeight="1">
      <c r="A66" s="453" t="s">
        <v>1640</v>
      </c>
      <c r="B66" s="404"/>
      <c r="C66" s="404"/>
      <c r="D66" s="404"/>
      <c r="E66" s="404"/>
      <c r="F66" s="405"/>
      <c r="G66" s="404"/>
      <c r="H66" s="411" t="s">
        <v>1450</v>
      </c>
      <c r="I66" s="411"/>
    </row>
    <row r="67" spans="1:9" s="407" customFormat="1" ht="18.75" customHeight="1">
      <c r="A67" s="569" t="s">
        <v>1451</v>
      </c>
      <c r="B67" s="569"/>
      <c r="C67" s="454" t="s">
        <v>1452</v>
      </c>
      <c r="D67" s="455" t="s">
        <v>1453</v>
      </c>
      <c r="E67" s="456" t="s">
        <v>1454</v>
      </c>
      <c r="F67" s="457" t="s">
        <v>1455</v>
      </c>
      <c r="G67" s="464" t="s">
        <v>1456</v>
      </c>
      <c r="H67" s="458" t="s">
        <v>167</v>
      </c>
      <c r="I67" s="408"/>
    </row>
    <row r="68" spans="1:9" s="407" customFormat="1" ht="18.75" customHeight="1">
      <c r="A68" s="482">
        <v>1</v>
      </c>
      <c r="B68" s="481"/>
      <c r="C68" s="550"/>
      <c r="D68" s="550"/>
      <c r="E68" s="550"/>
      <c r="F68" s="550"/>
      <c r="G68" s="465"/>
      <c r="H68" s="459">
        <f t="shared" ref="H68:H75" si="14">SUM(B68:G68)</f>
        <v>0</v>
      </c>
      <c r="I68" s="408"/>
    </row>
    <row r="69" spans="1:9" s="407" customFormat="1" ht="18.75" customHeight="1">
      <c r="A69" s="482">
        <v>2</v>
      </c>
      <c r="B69" s="481"/>
      <c r="C69" s="550"/>
      <c r="D69" s="550"/>
      <c r="E69" s="550"/>
      <c r="F69" s="550"/>
      <c r="G69" s="465"/>
      <c r="H69" s="459">
        <f t="shared" si="14"/>
        <v>0</v>
      </c>
      <c r="I69" s="408"/>
    </row>
    <row r="70" spans="1:9" s="407" customFormat="1" ht="18.75" customHeight="1">
      <c r="A70" s="482">
        <v>3</v>
      </c>
      <c r="B70" s="481"/>
      <c r="C70" s="550"/>
      <c r="D70" s="550"/>
      <c r="E70" s="550"/>
      <c r="F70" s="550"/>
      <c r="G70" s="465"/>
      <c r="H70" s="459">
        <f t="shared" si="14"/>
        <v>0</v>
      </c>
      <c r="I70" s="408"/>
    </row>
    <row r="71" spans="1:9" s="407" customFormat="1" ht="18.75" customHeight="1">
      <c r="A71" s="482">
        <v>4</v>
      </c>
      <c r="B71" s="481"/>
      <c r="C71" s="550"/>
      <c r="D71" s="550"/>
      <c r="E71" s="550"/>
      <c r="F71" s="550"/>
      <c r="G71" s="465"/>
      <c r="H71" s="459">
        <f t="shared" si="14"/>
        <v>0</v>
      </c>
      <c r="I71" s="408"/>
    </row>
    <row r="72" spans="1:9" s="407" customFormat="1" ht="18.75" customHeight="1" thickBot="1">
      <c r="A72" s="514">
        <v>5</v>
      </c>
      <c r="B72" s="520"/>
      <c r="C72" s="487"/>
      <c r="D72" s="487"/>
      <c r="E72" s="487"/>
      <c r="F72" s="487"/>
      <c r="G72" s="513"/>
      <c r="H72" s="489">
        <f t="shared" si="14"/>
        <v>0</v>
      </c>
      <c r="I72" s="408"/>
    </row>
    <row r="73" spans="1:9" s="407" customFormat="1" ht="18.75" customHeight="1" thickTop="1">
      <c r="A73" s="567" t="s">
        <v>1668</v>
      </c>
      <c r="B73" s="567"/>
      <c r="C73" s="551"/>
      <c r="D73" s="551"/>
      <c r="E73" s="551"/>
      <c r="F73" s="551"/>
      <c r="G73" s="484">
        <f>ROUND(SUM(G68:G72),0)</f>
        <v>0</v>
      </c>
      <c r="H73" s="549">
        <f t="shared" si="14"/>
        <v>0</v>
      </c>
      <c r="I73" s="475"/>
    </row>
    <row r="74" spans="1:9" s="407" customFormat="1" ht="18.75" customHeight="1">
      <c r="A74" s="570" t="s">
        <v>1477</v>
      </c>
      <c r="B74" s="571"/>
      <c r="C74" s="552"/>
      <c r="D74" s="552"/>
      <c r="E74" s="552"/>
      <c r="F74" s="552"/>
      <c r="G74" s="435">
        <f t="shared" ref="G74" si="15">ROUND(G73*0.1,0)</f>
        <v>0</v>
      </c>
      <c r="H74" s="492">
        <f t="shared" si="14"/>
        <v>0</v>
      </c>
      <c r="I74" s="474"/>
    </row>
    <row r="75" spans="1:9" s="407" customFormat="1" ht="18.75" customHeight="1">
      <c r="A75" s="570" t="s">
        <v>1669</v>
      </c>
      <c r="B75" s="571"/>
      <c r="C75" s="552"/>
      <c r="D75" s="552"/>
      <c r="E75" s="552"/>
      <c r="F75" s="552"/>
      <c r="G75" s="471">
        <f t="shared" ref="G75" si="16">SUM(G73:G74)</f>
        <v>0</v>
      </c>
      <c r="H75" s="459">
        <f t="shared" si="14"/>
        <v>0</v>
      </c>
      <c r="I75" s="474"/>
    </row>
    <row r="76" spans="1:9" s="407" customFormat="1" ht="18.75" customHeight="1">
      <c r="A76" s="408"/>
      <c r="B76" s="408"/>
      <c r="C76" s="408"/>
      <c r="D76" s="408"/>
      <c r="E76" s="408"/>
      <c r="F76" s="409"/>
      <c r="G76" s="408"/>
      <c r="H76" s="408"/>
      <c r="I76" s="408"/>
    </row>
    <row r="77" spans="1:9" s="407" customFormat="1" ht="18.75" customHeight="1">
      <c r="A77" s="453" t="s">
        <v>1479</v>
      </c>
      <c r="B77" s="404"/>
      <c r="D77" s="404"/>
      <c r="E77" s="404"/>
      <c r="F77" s="405"/>
      <c r="G77" s="404"/>
      <c r="I77" s="408"/>
    </row>
    <row r="78" spans="1:9" s="412" customFormat="1" ht="18.75" customHeight="1">
      <c r="A78" s="569" t="s">
        <v>1451</v>
      </c>
      <c r="B78" s="569"/>
      <c r="C78" s="508" t="s">
        <v>167</v>
      </c>
      <c r="D78" s="523" t="s">
        <v>1450</v>
      </c>
      <c r="E78" s="408"/>
      <c r="F78" s="505"/>
      <c r="G78" s="505"/>
      <c r="I78" s="505"/>
    </row>
    <row r="79" spans="1:9" s="407" customFormat="1" ht="18.75" customHeight="1">
      <c r="A79" s="501">
        <v>13</v>
      </c>
      <c r="B79" s="502" t="s">
        <v>1662</v>
      </c>
      <c r="C79" s="432">
        <f>ROUND(SUM(C80:C81)-F34,0)</f>
        <v>0</v>
      </c>
      <c r="D79" s="506"/>
      <c r="E79" s="408"/>
      <c r="I79" s="474"/>
    </row>
    <row r="80" spans="1:9" s="412" customFormat="1" ht="18.75" customHeight="1">
      <c r="A80" s="503"/>
      <c r="B80" s="504" t="s">
        <v>1481</v>
      </c>
      <c r="C80" s="491"/>
      <c r="D80" s="408"/>
      <c r="E80" s="408"/>
    </row>
    <row r="81" spans="1:9" s="412" customFormat="1" ht="18.75" customHeight="1">
      <c r="A81" s="534"/>
      <c r="B81" s="535" t="s">
        <v>1482</v>
      </c>
      <c r="C81" s="536"/>
      <c r="D81" s="408"/>
      <c r="E81" s="408"/>
    </row>
    <row r="82" spans="1:9" s="412" customFormat="1" ht="18.75" customHeight="1" thickBot="1">
      <c r="A82" s="499">
        <v>14</v>
      </c>
      <c r="B82" s="537" t="s">
        <v>1483</v>
      </c>
      <c r="C82" s="533"/>
      <c r="D82" s="408"/>
      <c r="E82" s="408"/>
    </row>
    <row r="83" spans="1:9" s="412" customFormat="1" ht="18.75" customHeight="1" thickTop="1">
      <c r="A83" s="567" t="s">
        <v>1670</v>
      </c>
      <c r="B83" s="567"/>
      <c r="C83" s="517">
        <f>C79+C82</f>
        <v>0</v>
      </c>
      <c r="D83" s="408"/>
      <c r="E83" s="408"/>
      <c r="G83" s="408"/>
      <c r="H83" s="408"/>
    </row>
    <row r="84" spans="1:9" s="412" customFormat="1" ht="18.75" customHeight="1">
      <c r="A84" s="575" t="s">
        <v>1672</v>
      </c>
      <c r="B84" s="576"/>
      <c r="C84" s="497">
        <v>6818</v>
      </c>
      <c r="D84" s="408"/>
      <c r="E84" s="408"/>
      <c r="G84" s="408"/>
      <c r="H84" s="408"/>
    </row>
    <row r="85" spans="1:9" s="412" customFormat="1" ht="18.75" customHeight="1">
      <c r="A85" s="567" t="s">
        <v>1671</v>
      </c>
      <c r="B85" s="567"/>
      <c r="C85" s="497">
        <f>C83-C84</f>
        <v>-6818</v>
      </c>
      <c r="D85" s="506" t="s">
        <v>1480</v>
      </c>
      <c r="E85" s="408"/>
      <c r="G85" s="408"/>
      <c r="H85" s="408"/>
    </row>
    <row r="86" spans="1:9" s="412" customFormat="1" ht="18.75" customHeight="1">
      <c r="A86" s="570" t="s">
        <v>1477</v>
      </c>
      <c r="B86" s="571"/>
      <c r="C86" s="437">
        <f>ROUND(C85*0.1,0)</f>
        <v>-682</v>
      </c>
      <c r="D86" s="408"/>
      <c r="E86" s="408"/>
      <c r="G86" s="408"/>
      <c r="H86" s="408"/>
    </row>
    <row r="87" spans="1:9" s="412" customFormat="1" ht="18.75" customHeight="1">
      <c r="A87" s="570" t="s">
        <v>1653</v>
      </c>
      <c r="B87" s="571"/>
      <c r="C87" s="434">
        <f>SUM(C85:C86)</f>
        <v>-7500</v>
      </c>
      <c r="D87" s="408"/>
      <c r="E87" s="408"/>
      <c r="G87" s="408"/>
      <c r="H87" s="408"/>
    </row>
    <row r="88" spans="1:9" s="412" customFormat="1" ht="18.75" customHeight="1">
      <c r="A88" s="453"/>
      <c r="B88" s="408"/>
      <c r="C88" s="408"/>
      <c r="D88" s="408"/>
      <c r="E88" s="408"/>
      <c r="G88" s="408"/>
      <c r="H88" s="408"/>
    </row>
    <row r="89" spans="1:9" s="407" customFormat="1" ht="18.75" customHeight="1">
      <c r="A89" s="453" t="s">
        <v>1484</v>
      </c>
      <c r="B89" s="404"/>
      <c r="D89" s="404"/>
      <c r="E89" s="404"/>
      <c r="F89" s="405"/>
      <c r="G89" s="404"/>
      <c r="I89" s="408"/>
    </row>
    <row r="90" spans="1:9" s="412" customFormat="1" ht="18.75" customHeight="1">
      <c r="A90" s="569" t="s">
        <v>1451</v>
      </c>
      <c r="B90" s="569"/>
      <c r="C90" s="508" t="s">
        <v>167</v>
      </c>
      <c r="D90" s="523" t="s">
        <v>1450</v>
      </c>
      <c r="E90" s="408"/>
      <c r="F90" s="505"/>
    </row>
    <row r="91" spans="1:9" s="407" customFormat="1" ht="18.75" customHeight="1" thickBot="1">
      <c r="A91" s="499">
        <v>15</v>
      </c>
      <c r="B91" s="500" t="s">
        <v>1485</v>
      </c>
      <c r="C91" s="498"/>
      <c r="D91" s="519" t="s">
        <v>1486</v>
      </c>
      <c r="E91" s="408"/>
      <c r="I91" s="474"/>
    </row>
    <row r="92" spans="1:9" s="412" customFormat="1" ht="18.75" customHeight="1" thickTop="1">
      <c r="A92" s="573" t="s">
        <v>1487</v>
      </c>
      <c r="B92" s="574"/>
      <c r="C92" s="507"/>
      <c r="D92" s="408"/>
      <c r="E92" s="408"/>
      <c r="G92" s="408"/>
      <c r="H92" s="408"/>
    </row>
    <row r="93" spans="1:9" s="412" customFormat="1" ht="18.75" customHeight="1">
      <c r="A93" s="453"/>
      <c r="B93" s="408"/>
      <c r="C93" s="408"/>
      <c r="D93" s="408"/>
      <c r="E93" s="408"/>
      <c r="G93" s="408"/>
      <c r="H93" s="408"/>
    </row>
    <row r="94" spans="1:9" s="412" customFormat="1" ht="18.75" customHeight="1">
      <c r="A94" s="404" t="s">
        <v>1488</v>
      </c>
      <c r="B94" s="408"/>
      <c r="C94" s="408"/>
      <c r="D94" s="408"/>
      <c r="E94" s="408"/>
      <c r="G94" s="408"/>
      <c r="H94" s="408"/>
    </row>
    <row r="95" spans="1:9" s="412" customFormat="1" ht="18.75" customHeight="1">
      <c r="A95" s="404" t="s">
        <v>1673</v>
      </c>
      <c r="B95" s="408"/>
      <c r="C95" s="408"/>
      <c r="D95" s="408"/>
      <c r="E95" s="408"/>
      <c r="G95" s="408"/>
      <c r="H95" s="408"/>
    </row>
    <row r="96" spans="1:9" s="412" customFormat="1" ht="18.75" customHeight="1">
      <c r="A96" s="404" t="s">
        <v>1489</v>
      </c>
      <c r="B96" s="408"/>
      <c r="C96" s="408"/>
      <c r="D96" s="408"/>
      <c r="E96" s="408"/>
      <c r="G96" s="408"/>
      <c r="H96" s="408"/>
    </row>
    <row r="97" spans="1:8" s="412" customFormat="1" ht="18.75" customHeight="1">
      <c r="A97" s="404" t="s">
        <v>1642</v>
      </c>
      <c r="B97" s="408"/>
      <c r="C97" s="408"/>
      <c r="D97" s="408"/>
      <c r="E97" s="408"/>
      <c r="G97" s="408"/>
      <c r="H97" s="408"/>
    </row>
    <row r="98" spans="1:8" ht="18.75" customHeight="1">
      <c r="A98" s="404"/>
      <c r="B98" s="404"/>
      <c r="D98" s="404"/>
      <c r="E98" s="404"/>
      <c r="F98" s="405"/>
      <c r="G98" s="404"/>
      <c r="H98" s="404"/>
    </row>
  </sheetData>
  <mergeCells count="28">
    <mergeCell ref="A56:B56"/>
    <mergeCell ref="A62:B62"/>
    <mergeCell ref="A63:B63"/>
    <mergeCell ref="A64:B64"/>
    <mergeCell ref="A38:B38"/>
    <mergeCell ref="A41:B41"/>
    <mergeCell ref="A51:B51"/>
    <mergeCell ref="A52:B52"/>
    <mergeCell ref="A53:B53"/>
    <mergeCell ref="A67:B67"/>
    <mergeCell ref="A92:B92"/>
    <mergeCell ref="A86:B86"/>
    <mergeCell ref="A87:B87"/>
    <mergeCell ref="A90:B90"/>
    <mergeCell ref="A78:B78"/>
    <mergeCell ref="A83:B83"/>
    <mergeCell ref="A84:B84"/>
    <mergeCell ref="A85:B85"/>
    <mergeCell ref="A73:B73"/>
    <mergeCell ref="A74:B74"/>
    <mergeCell ref="A75:B75"/>
    <mergeCell ref="A3:H3"/>
    <mergeCell ref="A35:B35"/>
    <mergeCell ref="A5:B5"/>
    <mergeCell ref="A8:B8"/>
    <mergeCell ref="A37:B37"/>
    <mergeCell ref="A36:B36"/>
    <mergeCell ref="A6:B6"/>
  </mergeCells>
  <phoneticPr fontId="3"/>
  <pageMargins left="0.78740157480314965" right="0.59055118110236227" top="0.98425196850393704" bottom="0.98425196850393704" header="0.51181102362204722" footer="0.51181102362204722"/>
  <pageSetup paperSize="8" orientation="landscape" r:id="rId1"/>
  <headerFooter alignWithMargins="0"/>
  <rowBreaks count="2" manualBreakCount="2">
    <brk id="39" max="7" man="1"/>
    <brk id="76" max="7"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775D2-D49B-48D5-AA75-30EEA8B45B88}">
  <dimension ref="A1:L44"/>
  <sheetViews>
    <sheetView view="pageBreakPreview" zoomScaleNormal="85" zoomScaleSheetLayoutView="100" workbookViewId="0">
      <selection activeCell="D50" sqref="D50"/>
    </sheetView>
  </sheetViews>
  <sheetFormatPr defaultRowHeight="18.75" customHeight="1"/>
  <cols>
    <col min="1" max="1" width="4" style="402" customWidth="1"/>
    <col min="2" max="2" width="36.375" style="402" customWidth="1"/>
    <col min="3" max="5" width="16.5" style="402" customWidth="1"/>
    <col min="6" max="6" width="16.5" style="403" customWidth="1"/>
    <col min="7" max="11" width="16.5" style="402" customWidth="1"/>
    <col min="12" max="12" width="26" style="402" customWidth="1"/>
    <col min="13" max="249" width="9" style="402"/>
    <col min="250" max="250" width="4.375" style="402" customWidth="1"/>
    <col min="251" max="251" width="2.75" style="402" customWidth="1"/>
    <col min="252" max="252" width="22.5" style="402" customWidth="1"/>
    <col min="253" max="268" width="14.25" style="402" customWidth="1"/>
    <col min="269" max="505" width="9" style="402"/>
    <col min="506" max="506" width="4.375" style="402" customWidth="1"/>
    <col min="507" max="507" width="2.75" style="402" customWidth="1"/>
    <col min="508" max="508" width="22.5" style="402" customWidth="1"/>
    <col min="509" max="524" width="14.25" style="402" customWidth="1"/>
    <col min="525" max="761" width="9" style="402"/>
    <col min="762" max="762" width="4.375" style="402" customWidth="1"/>
    <col min="763" max="763" width="2.75" style="402" customWidth="1"/>
    <col min="764" max="764" width="22.5" style="402" customWidth="1"/>
    <col min="765" max="780" width="14.25" style="402" customWidth="1"/>
    <col min="781" max="1017" width="9" style="402"/>
    <col min="1018" max="1018" width="4.375" style="402" customWidth="1"/>
    <col min="1019" max="1019" width="2.75" style="402" customWidth="1"/>
    <col min="1020" max="1020" width="22.5" style="402" customWidth="1"/>
    <col min="1021" max="1036" width="14.25" style="402" customWidth="1"/>
    <col min="1037" max="1273" width="9" style="402"/>
    <col min="1274" max="1274" width="4.375" style="402" customWidth="1"/>
    <col min="1275" max="1275" width="2.75" style="402" customWidth="1"/>
    <col min="1276" max="1276" width="22.5" style="402" customWidth="1"/>
    <col min="1277" max="1292" width="14.25" style="402" customWidth="1"/>
    <col min="1293" max="1529" width="9" style="402"/>
    <col min="1530" max="1530" width="4.375" style="402" customWidth="1"/>
    <col min="1531" max="1531" width="2.75" style="402" customWidth="1"/>
    <col min="1532" max="1532" width="22.5" style="402" customWidth="1"/>
    <col min="1533" max="1548" width="14.25" style="402" customWidth="1"/>
    <col min="1549" max="1785" width="9" style="402"/>
    <col min="1786" max="1786" width="4.375" style="402" customWidth="1"/>
    <col min="1787" max="1787" width="2.75" style="402" customWidth="1"/>
    <col min="1788" max="1788" width="22.5" style="402" customWidth="1"/>
    <col min="1789" max="1804" width="14.25" style="402" customWidth="1"/>
    <col min="1805" max="2041" width="9" style="402"/>
    <col min="2042" max="2042" width="4.375" style="402" customWidth="1"/>
    <col min="2043" max="2043" width="2.75" style="402" customWidth="1"/>
    <col min="2044" max="2044" width="22.5" style="402" customWidth="1"/>
    <col min="2045" max="2060" width="14.25" style="402" customWidth="1"/>
    <col min="2061" max="2297" width="9" style="402"/>
    <col min="2298" max="2298" width="4.375" style="402" customWidth="1"/>
    <col min="2299" max="2299" width="2.75" style="402" customWidth="1"/>
    <col min="2300" max="2300" width="22.5" style="402" customWidth="1"/>
    <col min="2301" max="2316" width="14.25" style="402" customWidth="1"/>
    <col min="2317" max="2553" width="9" style="402"/>
    <col min="2554" max="2554" width="4.375" style="402" customWidth="1"/>
    <col min="2555" max="2555" width="2.75" style="402" customWidth="1"/>
    <col min="2556" max="2556" width="22.5" style="402" customWidth="1"/>
    <col min="2557" max="2572" width="14.25" style="402" customWidth="1"/>
    <col min="2573" max="2809" width="9" style="402"/>
    <col min="2810" max="2810" width="4.375" style="402" customWidth="1"/>
    <col min="2811" max="2811" width="2.75" style="402" customWidth="1"/>
    <col min="2812" max="2812" width="22.5" style="402" customWidth="1"/>
    <col min="2813" max="2828" width="14.25" style="402" customWidth="1"/>
    <col min="2829" max="3065" width="9" style="402"/>
    <col min="3066" max="3066" width="4.375" style="402" customWidth="1"/>
    <col min="3067" max="3067" width="2.75" style="402" customWidth="1"/>
    <col min="3068" max="3068" width="22.5" style="402" customWidth="1"/>
    <col min="3069" max="3084" width="14.25" style="402" customWidth="1"/>
    <col min="3085" max="3321" width="9" style="402"/>
    <col min="3322" max="3322" width="4.375" style="402" customWidth="1"/>
    <col min="3323" max="3323" width="2.75" style="402" customWidth="1"/>
    <col min="3324" max="3324" width="22.5" style="402" customWidth="1"/>
    <col min="3325" max="3340" width="14.25" style="402" customWidth="1"/>
    <col min="3341" max="3577" width="9" style="402"/>
    <col min="3578" max="3578" width="4.375" style="402" customWidth="1"/>
    <col min="3579" max="3579" width="2.75" style="402" customWidth="1"/>
    <col min="3580" max="3580" width="22.5" style="402" customWidth="1"/>
    <col min="3581" max="3596" width="14.25" style="402" customWidth="1"/>
    <col min="3597" max="3833" width="9" style="402"/>
    <col min="3834" max="3834" width="4.375" style="402" customWidth="1"/>
    <col min="3835" max="3835" width="2.75" style="402" customWidth="1"/>
    <col min="3836" max="3836" width="22.5" style="402" customWidth="1"/>
    <col min="3837" max="3852" width="14.25" style="402" customWidth="1"/>
    <col min="3853" max="4089" width="9" style="402"/>
    <col min="4090" max="4090" width="4.375" style="402" customWidth="1"/>
    <col min="4091" max="4091" width="2.75" style="402" customWidth="1"/>
    <col min="4092" max="4092" width="22.5" style="402" customWidth="1"/>
    <col min="4093" max="4108" width="14.25" style="402" customWidth="1"/>
    <col min="4109" max="4345" width="9" style="402"/>
    <col min="4346" max="4346" width="4.375" style="402" customWidth="1"/>
    <col min="4347" max="4347" width="2.75" style="402" customWidth="1"/>
    <col min="4348" max="4348" width="22.5" style="402" customWidth="1"/>
    <col min="4349" max="4364" width="14.25" style="402" customWidth="1"/>
    <col min="4365" max="4601" width="9" style="402"/>
    <col min="4602" max="4602" width="4.375" style="402" customWidth="1"/>
    <col min="4603" max="4603" width="2.75" style="402" customWidth="1"/>
    <col min="4604" max="4604" width="22.5" style="402" customWidth="1"/>
    <col min="4605" max="4620" width="14.25" style="402" customWidth="1"/>
    <col min="4621" max="4857" width="9" style="402"/>
    <col min="4858" max="4858" width="4.375" style="402" customWidth="1"/>
    <col min="4859" max="4859" width="2.75" style="402" customWidth="1"/>
    <col min="4860" max="4860" width="22.5" style="402" customWidth="1"/>
    <col min="4861" max="4876" width="14.25" style="402" customWidth="1"/>
    <col min="4877" max="5113" width="9" style="402"/>
    <col min="5114" max="5114" width="4.375" style="402" customWidth="1"/>
    <col min="5115" max="5115" width="2.75" style="402" customWidth="1"/>
    <col min="5116" max="5116" width="22.5" style="402" customWidth="1"/>
    <col min="5117" max="5132" width="14.25" style="402" customWidth="1"/>
    <col min="5133" max="5369" width="9" style="402"/>
    <col min="5370" max="5370" width="4.375" style="402" customWidth="1"/>
    <col min="5371" max="5371" width="2.75" style="402" customWidth="1"/>
    <col min="5372" max="5372" width="22.5" style="402" customWidth="1"/>
    <col min="5373" max="5388" width="14.25" style="402" customWidth="1"/>
    <col min="5389" max="5625" width="9" style="402"/>
    <col min="5626" max="5626" width="4.375" style="402" customWidth="1"/>
    <col min="5627" max="5627" width="2.75" style="402" customWidth="1"/>
    <col min="5628" max="5628" width="22.5" style="402" customWidth="1"/>
    <col min="5629" max="5644" width="14.25" style="402" customWidth="1"/>
    <col min="5645" max="5881" width="9" style="402"/>
    <col min="5882" max="5882" width="4.375" style="402" customWidth="1"/>
    <col min="5883" max="5883" width="2.75" style="402" customWidth="1"/>
    <col min="5884" max="5884" width="22.5" style="402" customWidth="1"/>
    <col min="5885" max="5900" width="14.25" style="402" customWidth="1"/>
    <col min="5901" max="6137" width="9" style="402"/>
    <col min="6138" max="6138" width="4.375" style="402" customWidth="1"/>
    <col min="6139" max="6139" width="2.75" style="402" customWidth="1"/>
    <col min="6140" max="6140" width="22.5" style="402" customWidth="1"/>
    <col min="6141" max="6156" width="14.25" style="402" customWidth="1"/>
    <col min="6157" max="6393" width="9" style="402"/>
    <col min="6394" max="6394" width="4.375" style="402" customWidth="1"/>
    <col min="6395" max="6395" width="2.75" style="402" customWidth="1"/>
    <col min="6396" max="6396" width="22.5" style="402" customWidth="1"/>
    <col min="6397" max="6412" width="14.25" style="402" customWidth="1"/>
    <col min="6413" max="6649" width="9" style="402"/>
    <col min="6650" max="6650" width="4.375" style="402" customWidth="1"/>
    <col min="6651" max="6651" width="2.75" style="402" customWidth="1"/>
    <col min="6652" max="6652" width="22.5" style="402" customWidth="1"/>
    <col min="6653" max="6668" width="14.25" style="402" customWidth="1"/>
    <col min="6669" max="6905" width="9" style="402"/>
    <col min="6906" max="6906" width="4.375" style="402" customWidth="1"/>
    <col min="6907" max="6907" width="2.75" style="402" customWidth="1"/>
    <col min="6908" max="6908" width="22.5" style="402" customWidth="1"/>
    <col min="6909" max="6924" width="14.25" style="402" customWidth="1"/>
    <col min="6925" max="7161" width="9" style="402"/>
    <col min="7162" max="7162" width="4.375" style="402" customWidth="1"/>
    <col min="7163" max="7163" width="2.75" style="402" customWidth="1"/>
    <col min="7164" max="7164" width="22.5" style="402" customWidth="1"/>
    <col min="7165" max="7180" width="14.25" style="402" customWidth="1"/>
    <col min="7181" max="7417" width="9" style="402"/>
    <col min="7418" max="7418" width="4.375" style="402" customWidth="1"/>
    <col min="7419" max="7419" width="2.75" style="402" customWidth="1"/>
    <col min="7420" max="7420" width="22.5" style="402" customWidth="1"/>
    <col min="7421" max="7436" width="14.25" style="402" customWidth="1"/>
    <col min="7437" max="7673" width="9" style="402"/>
    <col min="7674" max="7674" width="4.375" style="402" customWidth="1"/>
    <col min="7675" max="7675" width="2.75" style="402" customWidth="1"/>
    <col min="7676" max="7676" width="22.5" style="402" customWidth="1"/>
    <col min="7677" max="7692" width="14.25" style="402" customWidth="1"/>
    <col min="7693" max="7929" width="9" style="402"/>
    <col min="7930" max="7930" width="4.375" style="402" customWidth="1"/>
    <col min="7931" max="7931" width="2.75" style="402" customWidth="1"/>
    <col min="7932" max="7932" width="22.5" style="402" customWidth="1"/>
    <col min="7933" max="7948" width="14.25" style="402" customWidth="1"/>
    <col min="7949" max="8185" width="9" style="402"/>
    <col min="8186" max="8186" width="4.375" style="402" customWidth="1"/>
    <col min="8187" max="8187" width="2.75" style="402" customWidth="1"/>
    <col min="8188" max="8188" width="22.5" style="402" customWidth="1"/>
    <col min="8189" max="8204" width="14.25" style="402" customWidth="1"/>
    <col min="8205" max="8441" width="9" style="402"/>
    <col min="8442" max="8442" width="4.375" style="402" customWidth="1"/>
    <col min="8443" max="8443" width="2.75" style="402" customWidth="1"/>
    <col min="8444" max="8444" width="22.5" style="402" customWidth="1"/>
    <col min="8445" max="8460" width="14.25" style="402" customWidth="1"/>
    <col min="8461" max="8697" width="9" style="402"/>
    <col min="8698" max="8698" width="4.375" style="402" customWidth="1"/>
    <col min="8699" max="8699" width="2.75" style="402" customWidth="1"/>
    <col min="8700" max="8700" width="22.5" style="402" customWidth="1"/>
    <col min="8701" max="8716" width="14.25" style="402" customWidth="1"/>
    <col min="8717" max="8953" width="9" style="402"/>
    <col min="8954" max="8954" width="4.375" style="402" customWidth="1"/>
    <col min="8955" max="8955" width="2.75" style="402" customWidth="1"/>
    <col min="8956" max="8956" width="22.5" style="402" customWidth="1"/>
    <col min="8957" max="8972" width="14.25" style="402" customWidth="1"/>
    <col min="8973" max="9209" width="9" style="402"/>
    <col min="9210" max="9210" width="4.375" style="402" customWidth="1"/>
    <col min="9211" max="9211" width="2.75" style="402" customWidth="1"/>
    <col min="9212" max="9212" width="22.5" style="402" customWidth="1"/>
    <col min="9213" max="9228" width="14.25" style="402" customWidth="1"/>
    <col min="9229" max="9465" width="9" style="402"/>
    <col min="9466" max="9466" width="4.375" style="402" customWidth="1"/>
    <col min="9467" max="9467" width="2.75" style="402" customWidth="1"/>
    <col min="9468" max="9468" width="22.5" style="402" customWidth="1"/>
    <col min="9469" max="9484" width="14.25" style="402" customWidth="1"/>
    <col min="9485" max="9721" width="9" style="402"/>
    <col min="9722" max="9722" width="4.375" style="402" customWidth="1"/>
    <col min="9723" max="9723" width="2.75" style="402" customWidth="1"/>
    <col min="9724" max="9724" width="22.5" style="402" customWidth="1"/>
    <col min="9725" max="9740" width="14.25" style="402" customWidth="1"/>
    <col min="9741" max="9977" width="9" style="402"/>
    <col min="9978" max="9978" width="4.375" style="402" customWidth="1"/>
    <col min="9979" max="9979" width="2.75" style="402" customWidth="1"/>
    <col min="9980" max="9980" width="22.5" style="402" customWidth="1"/>
    <col min="9981" max="9996" width="14.25" style="402" customWidth="1"/>
    <col min="9997" max="10233" width="9" style="402"/>
    <col min="10234" max="10234" width="4.375" style="402" customWidth="1"/>
    <col min="10235" max="10235" width="2.75" style="402" customWidth="1"/>
    <col min="10236" max="10236" width="22.5" style="402" customWidth="1"/>
    <col min="10237" max="10252" width="14.25" style="402" customWidth="1"/>
    <col min="10253" max="10489" width="9" style="402"/>
    <col min="10490" max="10490" width="4.375" style="402" customWidth="1"/>
    <col min="10491" max="10491" width="2.75" style="402" customWidth="1"/>
    <col min="10492" max="10492" width="22.5" style="402" customWidth="1"/>
    <col min="10493" max="10508" width="14.25" style="402" customWidth="1"/>
    <col min="10509" max="10745" width="9" style="402"/>
    <col min="10746" max="10746" width="4.375" style="402" customWidth="1"/>
    <col min="10747" max="10747" width="2.75" style="402" customWidth="1"/>
    <col min="10748" max="10748" width="22.5" style="402" customWidth="1"/>
    <col min="10749" max="10764" width="14.25" style="402" customWidth="1"/>
    <col min="10765" max="11001" width="9" style="402"/>
    <col min="11002" max="11002" width="4.375" style="402" customWidth="1"/>
    <col min="11003" max="11003" width="2.75" style="402" customWidth="1"/>
    <col min="11004" max="11004" width="22.5" style="402" customWidth="1"/>
    <col min="11005" max="11020" width="14.25" style="402" customWidth="1"/>
    <col min="11021" max="11257" width="9" style="402"/>
    <col min="11258" max="11258" width="4.375" style="402" customWidth="1"/>
    <col min="11259" max="11259" width="2.75" style="402" customWidth="1"/>
    <col min="11260" max="11260" width="22.5" style="402" customWidth="1"/>
    <col min="11261" max="11276" width="14.25" style="402" customWidth="1"/>
    <col min="11277" max="11513" width="9" style="402"/>
    <col min="11514" max="11514" width="4.375" style="402" customWidth="1"/>
    <col min="11515" max="11515" width="2.75" style="402" customWidth="1"/>
    <col min="11516" max="11516" width="22.5" style="402" customWidth="1"/>
    <col min="11517" max="11532" width="14.25" style="402" customWidth="1"/>
    <col min="11533" max="11769" width="9" style="402"/>
    <col min="11770" max="11770" width="4.375" style="402" customWidth="1"/>
    <col min="11771" max="11771" width="2.75" style="402" customWidth="1"/>
    <col min="11772" max="11772" width="22.5" style="402" customWidth="1"/>
    <col min="11773" max="11788" width="14.25" style="402" customWidth="1"/>
    <col min="11789" max="12025" width="9" style="402"/>
    <col min="12026" max="12026" width="4.375" style="402" customWidth="1"/>
    <col min="12027" max="12027" width="2.75" style="402" customWidth="1"/>
    <col min="12028" max="12028" width="22.5" style="402" customWidth="1"/>
    <col min="12029" max="12044" width="14.25" style="402" customWidth="1"/>
    <col min="12045" max="12281" width="9" style="402"/>
    <col min="12282" max="12282" width="4.375" style="402" customWidth="1"/>
    <col min="12283" max="12283" width="2.75" style="402" customWidth="1"/>
    <col min="12284" max="12284" width="22.5" style="402" customWidth="1"/>
    <col min="12285" max="12300" width="14.25" style="402" customWidth="1"/>
    <col min="12301" max="12537" width="9" style="402"/>
    <col min="12538" max="12538" width="4.375" style="402" customWidth="1"/>
    <col min="12539" max="12539" width="2.75" style="402" customWidth="1"/>
    <col min="12540" max="12540" width="22.5" style="402" customWidth="1"/>
    <col min="12541" max="12556" width="14.25" style="402" customWidth="1"/>
    <col min="12557" max="12793" width="9" style="402"/>
    <col min="12794" max="12794" width="4.375" style="402" customWidth="1"/>
    <col min="12795" max="12795" width="2.75" style="402" customWidth="1"/>
    <col min="12796" max="12796" width="22.5" style="402" customWidth="1"/>
    <col min="12797" max="12812" width="14.25" style="402" customWidth="1"/>
    <col min="12813" max="13049" width="9" style="402"/>
    <col min="13050" max="13050" width="4.375" style="402" customWidth="1"/>
    <col min="13051" max="13051" width="2.75" style="402" customWidth="1"/>
    <col min="13052" max="13052" width="22.5" style="402" customWidth="1"/>
    <col min="13053" max="13068" width="14.25" style="402" customWidth="1"/>
    <col min="13069" max="13305" width="9" style="402"/>
    <col min="13306" max="13306" width="4.375" style="402" customWidth="1"/>
    <col min="13307" max="13307" width="2.75" style="402" customWidth="1"/>
    <col min="13308" max="13308" width="22.5" style="402" customWidth="1"/>
    <col min="13309" max="13324" width="14.25" style="402" customWidth="1"/>
    <col min="13325" max="13561" width="9" style="402"/>
    <col min="13562" max="13562" width="4.375" style="402" customWidth="1"/>
    <col min="13563" max="13563" width="2.75" style="402" customWidth="1"/>
    <col min="13564" max="13564" width="22.5" style="402" customWidth="1"/>
    <col min="13565" max="13580" width="14.25" style="402" customWidth="1"/>
    <col min="13581" max="13817" width="9" style="402"/>
    <col min="13818" max="13818" width="4.375" style="402" customWidth="1"/>
    <col min="13819" max="13819" width="2.75" style="402" customWidth="1"/>
    <col min="13820" max="13820" width="22.5" style="402" customWidth="1"/>
    <col min="13821" max="13836" width="14.25" style="402" customWidth="1"/>
    <col min="13837" max="14073" width="9" style="402"/>
    <col min="14074" max="14074" width="4.375" style="402" customWidth="1"/>
    <col min="14075" max="14075" width="2.75" style="402" customWidth="1"/>
    <col min="14076" max="14076" width="22.5" style="402" customWidth="1"/>
    <col min="14077" max="14092" width="14.25" style="402" customWidth="1"/>
    <col min="14093" max="14329" width="9" style="402"/>
    <col min="14330" max="14330" width="4.375" style="402" customWidth="1"/>
    <col min="14331" max="14331" width="2.75" style="402" customWidth="1"/>
    <col min="14332" max="14332" width="22.5" style="402" customWidth="1"/>
    <col min="14333" max="14348" width="14.25" style="402" customWidth="1"/>
    <col min="14349" max="14585" width="9" style="402"/>
    <col min="14586" max="14586" width="4.375" style="402" customWidth="1"/>
    <col min="14587" max="14587" width="2.75" style="402" customWidth="1"/>
    <col min="14588" max="14588" width="22.5" style="402" customWidth="1"/>
    <col min="14589" max="14604" width="14.25" style="402" customWidth="1"/>
    <col min="14605" max="14841" width="9" style="402"/>
    <col min="14842" max="14842" width="4.375" style="402" customWidth="1"/>
    <col min="14843" max="14843" width="2.75" style="402" customWidth="1"/>
    <col min="14844" max="14844" width="22.5" style="402" customWidth="1"/>
    <col min="14845" max="14860" width="14.25" style="402" customWidth="1"/>
    <col min="14861" max="15097" width="9" style="402"/>
    <col min="15098" max="15098" width="4.375" style="402" customWidth="1"/>
    <col min="15099" max="15099" width="2.75" style="402" customWidth="1"/>
    <col min="15100" max="15100" width="22.5" style="402" customWidth="1"/>
    <col min="15101" max="15116" width="14.25" style="402" customWidth="1"/>
    <col min="15117" max="15353" width="9" style="402"/>
    <col min="15354" max="15354" width="4.375" style="402" customWidth="1"/>
    <col min="15355" max="15355" width="2.75" style="402" customWidth="1"/>
    <col min="15356" max="15356" width="22.5" style="402" customWidth="1"/>
    <col min="15357" max="15372" width="14.25" style="402" customWidth="1"/>
    <col min="15373" max="15609" width="9" style="402"/>
    <col min="15610" max="15610" width="4.375" style="402" customWidth="1"/>
    <col min="15611" max="15611" width="2.75" style="402" customWidth="1"/>
    <col min="15612" max="15612" width="22.5" style="402" customWidth="1"/>
    <col min="15613" max="15628" width="14.25" style="402" customWidth="1"/>
    <col min="15629" max="15865" width="9" style="402"/>
    <col min="15866" max="15866" width="4.375" style="402" customWidth="1"/>
    <col min="15867" max="15867" width="2.75" style="402" customWidth="1"/>
    <col min="15868" max="15868" width="22.5" style="402" customWidth="1"/>
    <col min="15869" max="15884" width="14.25" style="402" customWidth="1"/>
    <col min="15885" max="16121" width="9" style="402"/>
    <col min="16122" max="16122" width="4.375" style="402" customWidth="1"/>
    <col min="16123" max="16123" width="2.75" style="402" customWidth="1"/>
    <col min="16124" max="16124" width="22.5" style="402" customWidth="1"/>
    <col min="16125" max="16140" width="14.25" style="402" customWidth="1"/>
    <col min="16141" max="16384" width="9" style="402"/>
  </cols>
  <sheetData>
    <row r="1" spans="1:12" ht="18.75" customHeight="1">
      <c r="B1" s="404"/>
      <c r="C1" s="404"/>
      <c r="D1" s="404"/>
      <c r="E1" s="404"/>
      <c r="F1" s="405"/>
      <c r="G1" s="404"/>
      <c r="H1" s="404"/>
      <c r="I1" s="404"/>
      <c r="J1" s="404"/>
      <c r="K1" s="73" t="s">
        <v>250</v>
      </c>
      <c r="L1" s="6"/>
    </row>
    <row r="2" spans="1:12" ht="18.75" customHeight="1">
      <c r="A2" s="413"/>
      <c r="B2" s="404"/>
      <c r="C2" s="404"/>
      <c r="D2" s="404"/>
      <c r="E2" s="404"/>
      <c r="F2" s="405"/>
      <c r="G2" s="404"/>
      <c r="H2" s="404"/>
      <c r="I2" s="404"/>
      <c r="J2" s="404"/>
      <c r="K2" s="8" t="s">
        <v>1491</v>
      </c>
      <c r="L2" s="8"/>
    </row>
    <row r="3" spans="1:12" ht="18.75" customHeight="1">
      <c r="A3" s="566" t="s">
        <v>1492</v>
      </c>
      <c r="B3" s="566"/>
      <c r="C3" s="566"/>
      <c r="D3" s="566"/>
      <c r="E3" s="566"/>
      <c r="F3" s="566"/>
      <c r="G3" s="566"/>
      <c r="H3" s="566"/>
      <c r="I3" s="566"/>
      <c r="J3" s="566"/>
      <c r="K3" s="566"/>
      <c r="L3" s="386"/>
    </row>
    <row r="4" spans="1:12" ht="18.75" customHeight="1">
      <c r="B4" s="404"/>
      <c r="C4" s="404"/>
      <c r="D4" s="404"/>
      <c r="E4" s="404"/>
      <c r="F4" s="405"/>
      <c r="G4" s="404"/>
      <c r="H4" s="404"/>
      <c r="I4" s="404"/>
      <c r="J4" s="404"/>
      <c r="L4" s="411"/>
    </row>
    <row r="5" spans="1:12" ht="18.75" customHeight="1">
      <c r="A5" s="453" t="s">
        <v>1493</v>
      </c>
      <c r="B5" s="404"/>
      <c r="C5" s="404"/>
      <c r="D5" s="404"/>
      <c r="E5" s="404"/>
      <c r="F5" s="405"/>
      <c r="G5" s="404"/>
      <c r="H5" s="404"/>
      <c r="I5" s="404"/>
      <c r="J5" s="404"/>
      <c r="K5" s="411" t="s">
        <v>1450</v>
      </c>
      <c r="L5" s="411"/>
    </row>
    <row r="6" spans="1:12" s="410" customFormat="1" ht="18.75" customHeight="1">
      <c r="A6" s="569" t="s">
        <v>1451</v>
      </c>
      <c r="B6" s="569"/>
      <c r="C6" s="454" t="s">
        <v>1452</v>
      </c>
      <c r="D6" s="455" t="s">
        <v>1453</v>
      </c>
      <c r="E6" s="454" t="s">
        <v>1454</v>
      </c>
      <c r="F6" s="455" t="s">
        <v>1455</v>
      </c>
      <c r="G6" s="454" t="s">
        <v>1456</v>
      </c>
      <c r="H6" s="455" t="s">
        <v>1494</v>
      </c>
      <c r="I6" s="454" t="s">
        <v>1495</v>
      </c>
      <c r="J6" s="518" t="s">
        <v>1496</v>
      </c>
      <c r="K6" s="458" t="s">
        <v>167</v>
      </c>
      <c r="L6" s="473"/>
    </row>
    <row r="7" spans="1:12" s="407" customFormat="1" ht="18.75" customHeight="1">
      <c r="A7" s="521">
        <v>1</v>
      </c>
      <c r="B7" s="522" t="s">
        <v>1497</v>
      </c>
      <c r="C7" s="414"/>
      <c r="D7" s="419"/>
      <c r="E7" s="424"/>
      <c r="F7" s="419"/>
      <c r="G7" s="419"/>
      <c r="H7" s="424"/>
      <c r="I7" s="419"/>
      <c r="J7" s="465"/>
      <c r="K7" s="459">
        <f>SUM(C7:G7)</f>
        <v>0</v>
      </c>
      <c r="L7" s="474"/>
    </row>
    <row r="8" spans="1:12" s="407" customFormat="1" ht="18.75" customHeight="1">
      <c r="A8" s="521">
        <v>2</v>
      </c>
      <c r="B8" s="522" t="s">
        <v>1498</v>
      </c>
      <c r="C8" s="418"/>
      <c r="D8" s="423"/>
      <c r="E8" s="428"/>
      <c r="F8" s="423"/>
      <c r="G8" s="423"/>
      <c r="H8" s="428"/>
      <c r="I8" s="423"/>
      <c r="J8" s="469"/>
      <c r="K8" s="509"/>
      <c r="L8" s="474"/>
    </row>
    <row r="9" spans="1:12" s="407" customFormat="1" ht="18.75" customHeight="1">
      <c r="A9" s="521">
        <v>3</v>
      </c>
      <c r="B9" s="522" t="s">
        <v>1499</v>
      </c>
      <c r="C9" s="418"/>
      <c r="D9" s="423"/>
      <c r="E9" s="428"/>
      <c r="F9" s="423"/>
      <c r="G9" s="423"/>
      <c r="H9" s="428"/>
      <c r="I9" s="423"/>
      <c r="J9" s="469"/>
      <c r="K9" s="509"/>
      <c r="L9" s="474"/>
    </row>
    <row r="10" spans="1:12" s="407" customFormat="1" ht="18.75" customHeight="1">
      <c r="A10" s="521">
        <v>4</v>
      </c>
      <c r="B10" s="522" t="s">
        <v>1500</v>
      </c>
      <c r="C10" s="418"/>
      <c r="D10" s="423"/>
      <c r="E10" s="428"/>
      <c r="F10" s="423"/>
      <c r="G10" s="423"/>
      <c r="H10" s="428"/>
      <c r="I10" s="423"/>
      <c r="J10" s="469"/>
      <c r="K10" s="509"/>
      <c r="L10" s="474"/>
    </row>
    <row r="11" spans="1:12" s="407" customFormat="1" ht="18.75" customHeight="1">
      <c r="A11" s="521">
        <v>5</v>
      </c>
      <c r="B11" s="522" t="s">
        <v>1501</v>
      </c>
      <c r="C11" s="418"/>
      <c r="D11" s="423"/>
      <c r="E11" s="428"/>
      <c r="F11" s="423"/>
      <c r="G11" s="423"/>
      <c r="H11" s="428"/>
      <c r="I11" s="423"/>
      <c r="J11" s="469"/>
      <c r="K11" s="509"/>
      <c r="L11" s="474"/>
    </row>
    <row r="12" spans="1:12" s="407" customFormat="1" ht="18.75" customHeight="1">
      <c r="A12" s="521">
        <v>6</v>
      </c>
      <c r="B12" s="483" t="s">
        <v>1502</v>
      </c>
      <c r="C12" s="418"/>
      <c r="D12" s="423"/>
      <c r="E12" s="428"/>
      <c r="F12" s="423"/>
      <c r="G12" s="423"/>
      <c r="H12" s="428"/>
      <c r="I12" s="423"/>
      <c r="J12" s="469"/>
      <c r="K12" s="509"/>
      <c r="L12" s="474"/>
    </row>
    <row r="13" spans="1:12" s="407" customFormat="1" ht="18.75" customHeight="1">
      <c r="A13" s="521">
        <v>7</v>
      </c>
      <c r="B13" s="522" t="s">
        <v>1466</v>
      </c>
      <c r="C13" s="418"/>
      <c r="D13" s="423"/>
      <c r="E13" s="428"/>
      <c r="F13" s="423"/>
      <c r="G13" s="423"/>
      <c r="H13" s="428"/>
      <c r="I13" s="423"/>
      <c r="J13" s="469"/>
      <c r="K13" s="509"/>
      <c r="L13" s="474"/>
    </row>
    <row r="14" spans="1:12" s="407" customFormat="1" ht="18.75" customHeight="1">
      <c r="A14" s="521"/>
      <c r="B14" s="522"/>
      <c r="C14" s="418"/>
      <c r="D14" s="423"/>
      <c r="E14" s="428"/>
      <c r="F14" s="423"/>
      <c r="G14" s="423"/>
      <c r="H14" s="428"/>
      <c r="I14" s="423"/>
      <c r="J14" s="469"/>
      <c r="K14" s="509"/>
      <c r="L14" s="474"/>
    </row>
    <row r="15" spans="1:12" s="407" customFormat="1" ht="18.75" customHeight="1">
      <c r="A15" s="521"/>
      <c r="B15" s="522"/>
      <c r="C15" s="418"/>
      <c r="D15" s="423"/>
      <c r="E15" s="428"/>
      <c r="F15" s="423"/>
      <c r="G15" s="423"/>
      <c r="H15" s="428"/>
      <c r="I15" s="423"/>
      <c r="J15" s="469"/>
      <c r="K15" s="509"/>
      <c r="L15" s="474"/>
    </row>
    <row r="16" spans="1:12" s="407" customFormat="1" ht="18.75" customHeight="1" thickBot="1">
      <c r="A16" s="514"/>
      <c r="B16" s="515"/>
      <c r="C16" s="488"/>
      <c r="D16" s="511"/>
      <c r="E16" s="512"/>
      <c r="F16" s="511"/>
      <c r="G16" s="511"/>
      <c r="H16" s="512"/>
      <c r="I16" s="511"/>
      <c r="J16" s="513"/>
      <c r="K16" s="509">
        <f>SUM(C16:G16)</f>
        <v>0</v>
      </c>
      <c r="L16" s="474"/>
    </row>
    <row r="17" spans="1:12" s="407" customFormat="1" ht="18.75" customHeight="1" thickTop="1">
      <c r="A17" s="567" t="s">
        <v>1665</v>
      </c>
      <c r="B17" s="567"/>
      <c r="C17" s="484">
        <f>ROUND(SUM(C7:C16),0)</f>
        <v>0</v>
      </c>
      <c r="D17" s="484">
        <f t="shared" ref="D17" si="0">ROUND(SUM(D7:D16),0)</f>
        <v>0</v>
      </c>
      <c r="E17" s="484">
        <f t="shared" ref="E17" si="1">ROUND(SUM(E7:E16),0)</f>
        <v>0</v>
      </c>
      <c r="F17" s="484">
        <f t="shared" ref="F17" si="2">ROUND(SUM(F7:F16),0)</f>
        <v>0</v>
      </c>
      <c r="G17" s="484">
        <f t="shared" ref="G17" si="3">ROUND(SUM(G7:G16),0)</f>
        <v>0</v>
      </c>
      <c r="H17" s="517">
        <f>ROUND(SUM(H7:H16),0)</f>
        <v>0</v>
      </c>
      <c r="I17" s="517">
        <f>ROUND(SUM(I7:I16),0)</f>
        <v>0</v>
      </c>
      <c r="J17" s="470">
        <f>ROUND(SUM(J7:J16),0)</f>
        <v>0</v>
      </c>
      <c r="K17" s="463">
        <f>SUM(C17:G17)</f>
        <v>0</v>
      </c>
      <c r="L17" s="475"/>
    </row>
    <row r="18" spans="1:12" s="407" customFormat="1" ht="18.75" customHeight="1">
      <c r="A18" s="570" t="s">
        <v>1477</v>
      </c>
      <c r="B18" s="571"/>
      <c r="C18" s="435">
        <f>ROUND(C17*0.1,0)</f>
        <v>0</v>
      </c>
      <c r="D18" s="435">
        <f t="shared" ref="D18" si="4">ROUND(D17*0.1,0)</f>
        <v>0</v>
      </c>
      <c r="E18" s="435">
        <f t="shared" ref="E18" si="5">ROUND(E17*0.1,0)</f>
        <v>0</v>
      </c>
      <c r="F18" s="435">
        <f t="shared" ref="F18" si="6">ROUND(F17*0.1,0)</f>
        <v>0</v>
      </c>
      <c r="G18" s="435">
        <f t="shared" ref="G18:J18" si="7">ROUND(G17*0.1,0)</f>
        <v>0</v>
      </c>
      <c r="H18" s="434">
        <f t="shared" si="7"/>
        <v>0</v>
      </c>
      <c r="I18" s="434">
        <f t="shared" si="7"/>
        <v>0</v>
      </c>
      <c r="J18" s="471">
        <f t="shared" si="7"/>
        <v>0</v>
      </c>
      <c r="K18" s="459">
        <f>SUM(C18:G18)</f>
        <v>0</v>
      </c>
      <c r="L18" s="474"/>
    </row>
    <row r="19" spans="1:12" s="407" customFormat="1" ht="18.75" customHeight="1">
      <c r="A19" s="570" t="s">
        <v>1478</v>
      </c>
      <c r="B19" s="571"/>
      <c r="C19" s="435">
        <f>SUM(C17:C18)</f>
        <v>0</v>
      </c>
      <c r="D19" s="435">
        <f t="shared" ref="D19" si="8">SUM(D17:D18)</f>
        <v>0</v>
      </c>
      <c r="E19" s="435">
        <f t="shared" ref="E19" si="9">SUM(E17:E18)</f>
        <v>0</v>
      </c>
      <c r="F19" s="435">
        <f t="shared" ref="F19" si="10">SUM(F17:F18)</f>
        <v>0</v>
      </c>
      <c r="G19" s="435">
        <f t="shared" ref="G19:J19" si="11">SUM(G17:G18)</f>
        <v>0</v>
      </c>
      <c r="H19" s="434">
        <f t="shared" si="11"/>
        <v>0</v>
      </c>
      <c r="I19" s="434">
        <f t="shared" si="11"/>
        <v>0</v>
      </c>
      <c r="J19" s="471">
        <f t="shared" si="11"/>
        <v>0</v>
      </c>
      <c r="K19" s="459">
        <f>SUM(C19:G19)</f>
        <v>0</v>
      </c>
      <c r="L19" s="474"/>
    </row>
    <row r="20" spans="1:12" ht="18.75" customHeight="1">
      <c r="A20" s="413"/>
      <c r="B20" s="404"/>
      <c r="C20" s="404"/>
      <c r="D20" s="404"/>
      <c r="E20" s="404"/>
      <c r="F20" s="405"/>
      <c r="G20" s="404"/>
      <c r="H20" s="404"/>
      <c r="I20" s="404"/>
      <c r="J20" s="404"/>
      <c r="K20" s="8"/>
      <c r="L20" s="8"/>
    </row>
    <row r="21" spans="1:12" ht="18.75" customHeight="1">
      <c r="A21" s="453" t="s">
        <v>1503</v>
      </c>
      <c r="B21" s="404"/>
      <c r="C21" s="404"/>
      <c r="D21" s="404"/>
      <c r="E21" s="404"/>
      <c r="F21" s="405"/>
      <c r="G21" s="404"/>
      <c r="H21" s="404"/>
      <c r="I21" s="404"/>
      <c r="J21" s="404"/>
      <c r="K21" s="411" t="s">
        <v>1450</v>
      </c>
      <c r="L21" s="411"/>
    </row>
    <row r="22" spans="1:12" s="410" customFormat="1" ht="18.75" customHeight="1">
      <c r="A22" s="569" t="s">
        <v>1451</v>
      </c>
      <c r="B22" s="569"/>
      <c r="C22" s="454" t="s">
        <v>1452</v>
      </c>
      <c r="D22" s="455" t="s">
        <v>1453</v>
      </c>
      <c r="E22" s="454" t="s">
        <v>1454</v>
      </c>
      <c r="F22" s="455" t="s">
        <v>1455</v>
      </c>
      <c r="G22" s="454" t="s">
        <v>1456</v>
      </c>
      <c r="H22" s="455" t="s">
        <v>1494</v>
      </c>
      <c r="I22" s="454" t="s">
        <v>1495</v>
      </c>
      <c r="J22" s="518" t="s">
        <v>1496</v>
      </c>
      <c r="K22" s="458" t="s">
        <v>167</v>
      </c>
      <c r="L22" s="473"/>
    </row>
    <row r="23" spans="1:12" s="407" customFormat="1" ht="18.75" customHeight="1">
      <c r="A23" s="521">
        <v>1</v>
      </c>
      <c r="B23" s="522" t="s">
        <v>1497</v>
      </c>
      <c r="C23" s="414"/>
      <c r="D23" s="419"/>
      <c r="E23" s="424"/>
      <c r="F23" s="419"/>
      <c r="G23" s="419"/>
      <c r="H23" s="424"/>
      <c r="I23" s="419"/>
      <c r="J23" s="465"/>
      <c r="K23" s="459">
        <f>SUM(C23:J23)</f>
        <v>0</v>
      </c>
      <c r="L23" s="474"/>
    </row>
    <row r="24" spans="1:12" s="407" customFormat="1" ht="18.75" customHeight="1">
      <c r="A24" s="521">
        <v>2</v>
      </c>
      <c r="B24" s="522" t="s">
        <v>1498</v>
      </c>
      <c r="C24" s="418"/>
      <c r="D24" s="423"/>
      <c r="E24" s="428"/>
      <c r="F24" s="423"/>
      <c r="G24" s="423"/>
      <c r="H24" s="428"/>
      <c r="I24" s="423"/>
      <c r="J24" s="469"/>
      <c r="K24" s="509"/>
      <c r="L24" s="474"/>
    </row>
    <row r="25" spans="1:12" s="407" customFormat="1" ht="18.75" customHeight="1">
      <c r="A25" s="521">
        <v>3</v>
      </c>
      <c r="B25" s="522" t="s">
        <v>1499</v>
      </c>
      <c r="C25" s="418"/>
      <c r="D25" s="423"/>
      <c r="E25" s="428"/>
      <c r="F25" s="423"/>
      <c r="G25" s="423"/>
      <c r="H25" s="428"/>
      <c r="I25" s="423"/>
      <c r="J25" s="469"/>
      <c r="K25" s="509"/>
      <c r="L25" s="474"/>
    </row>
    <row r="26" spans="1:12" s="407" customFormat="1" ht="18.75" customHeight="1">
      <c r="A26" s="521">
        <v>4</v>
      </c>
      <c r="B26" s="522" t="s">
        <v>1500</v>
      </c>
      <c r="C26" s="418"/>
      <c r="D26" s="423"/>
      <c r="E26" s="428"/>
      <c r="F26" s="423"/>
      <c r="G26" s="423"/>
      <c r="H26" s="428"/>
      <c r="I26" s="423"/>
      <c r="J26" s="469"/>
      <c r="K26" s="509"/>
      <c r="L26" s="474"/>
    </row>
    <row r="27" spans="1:12" s="407" customFormat="1" ht="18.75" customHeight="1">
      <c r="A27" s="521">
        <v>5</v>
      </c>
      <c r="B27" s="522" t="s">
        <v>1501</v>
      </c>
      <c r="C27" s="418"/>
      <c r="D27" s="423"/>
      <c r="E27" s="428"/>
      <c r="F27" s="423"/>
      <c r="G27" s="423"/>
      <c r="H27" s="428"/>
      <c r="I27" s="423"/>
      <c r="J27" s="469"/>
      <c r="K27" s="509"/>
      <c r="L27" s="474"/>
    </row>
    <row r="28" spans="1:12" s="407" customFormat="1" ht="18.75" customHeight="1">
      <c r="A28" s="521">
        <v>6</v>
      </c>
      <c r="B28" s="483" t="s">
        <v>1502</v>
      </c>
      <c r="C28" s="418"/>
      <c r="D28" s="423"/>
      <c r="E28" s="428"/>
      <c r="F28" s="423"/>
      <c r="G28" s="423"/>
      <c r="H28" s="428"/>
      <c r="I28" s="423"/>
      <c r="J28" s="469"/>
      <c r="K28" s="509"/>
      <c r="L28" s="474"/>
    </row>
    <row r="29" spans="1:12" s="407" customFormat="1" ht="18.75" customHeight="1">
      <c r="A29" s="521">
        <v>7</v>
      </c>
      <c r="B29" s="522" t="s">
        <v>1466</v>
      </c>
      <c r="C29" s="418"/>
      <c r="D29" s="423"/>
      <c r="E29" s="428"/>
      <c r="F29" s="423"/>
      <c r="G29" s="423"/>
      <c r="H29" s="428"/>
      <c r="I29" s="423"/>
      <c r="J29" s="469"/>
      <c r="K29" s="509"/>
      <c r="L29" s="474"/>
    </row>
    <row r="30" spans="1:12" s="407" customFormat="1" ht="18.75" customHeight="1">
      <c r="A30" s="521"/>
      <c r="B30" s="522"/>
      <c r="C30" s="418"/>
      <c r="D30" s="423"/>
      <c r="E30" s="428"/>
      <c r="F30" s="423"/>
      <c r="G30" s="423"/>
      <c r="H30" s="428"/>
      <c r="I30" s="423"/>
      <c r="J30" s="469"/>
      <c r="K30" s="509"/>
      <c r="L30" s="474"/>
    </row>
    <row r="31" spans="1:12" s="407" customFormat="1" ht="18.75" customHeight="1">
      <c r="A31" s="521"/>
      <c r="B31" s="522"/>
      <c r="C31" s="418"/>
      <c r="D31" s="423"/>
      <c r="E31" s="428"/>
      <c r="F31" s="423"/>
      <c r="G31" s="423"/>
      <c r="H31" s="428"/>
      <c r="I31" s="423"/>
      <c r="J31" s="469"/>
      <c r="K31" s="509"/>
      <c r="L31" s="474"/>
    </row>
    <row r="32" spans="1:12" s="407" customFormat="1" ht="18.75" customHeight="1" thickBot="1">
      <c r="A32" s="514"/>
      <c r="B32" s="515"/>
      <c r="C32" s="488"/>
      <c r="D32" s="511"/>
      <c r="E32" s="512"/>
      <c r="F32" s="511"/>
      <c r="G32" s="511"/>
      <c r="H32" s="512"/>
      <c r="I32" s="511"/>
      <c r="J32" s="513"/>
      <c r="K32" s="509">
        <f>SUM(C32:J32)</f>
        <v>0</v>
      </c>
      <c r="L32" s="474"/>
    </row>
    <row r="33" spans="1:12" s="407" customFormat="1" ht="18.75" customHeight="1" thickTop="1">
      <c r="A33" s="567" t="s">
        <v>1665</v>
      </c>
      <c r="B33" s="567"/>
      <c r="C33" s="484">
        <f>ROUND(SUM(C23:C32),0)</f>
        <v>0</v>
      </c>
      <c r="D33" s="484">
        <f t="shared" ref="D33:G33" si="12">ROUND(SUM(D23:D32),0)</f>
        <v>0</v>
      </c>
      <c r="E33" s="484">
        <f t="shared" si="12"/>
        <v>0</v>
      </c>
      <c r="F33" s="484">
        <f t="shared" si="12"/>
        <v>0</v>
      </c>
      <c r="G33" s="484">
        <f t="shared" si="12"/>
        <v>0</v>
      </c>
      <c r="H33" s="517">
        <f>ROUND(SUM(H23:H32),0)</f>
        <v>0</v>
      </c>
      <c r="I33" s="517">
        <f>ROUND(SUM(I23:I32),0)</f>
        <v>0</v>
      </c>
      <c r="J33" s="470">
        <f>ROUND(SUM(J23:J32),0)</f>
        <v>0</v>
      </c>
      <c r="K33" s="463">
        <f>SUM(C33:J33)</f>
        <v>0</v>
      </c>
      <c r="L33" s="475"/>
    </row>
    <row r="34" spans="1:12" s="407" customFormat="1" ht="18.75" customHeight="1">
      <c r="A34" s="570" t="s">
        <v>1477</v>
      </c>
      <c r="B34" s="571"/>
      <c r="C34" s="435">
        <f>ROUND(C33*0.1,0)</f>
        <v>0</v>
      </c>
      <c r="D34" s="435">
        <f t="shared" ref="D34:G34" si="13">ROUND(D33*0.1,0)</f>
        <v>0</v>
      </c>
      <c r="E34" s="435">
        <f t="shared" si="13"/>
        <v>0</v>
      </c>
      <c r="F34" s="435">
        <f t="shared" si="13"/>
        <v>0</v>
      </c>
      <c r="G34" s="435">
        <f t="shared" si="13"/>
        <v>0</v>
      </c>
      <c r="H34" s="434">
        <f t="shared" ref="H34:J34" si="14">ROUND(H33*0.1,0)</f>
        <v>0</v>
      </c>
      <c r="I34" s="434">
        <f t="shared" si="14"/>
        <v>0</v>
      </c>
      <c r="J34" s="471">
        <f t="shared" si="14"/>
        <v>0</v>
      </c>
      <c r="K34" s="459">
        <f>SUM(C34:J34)</f>
        <v>0</v>
      </c>
      <c r="L34" s="474"/>
    </row>
    <row r="35" spans="1:12" s="407" customFormat="1" ht="18.75" customHeight="1">
      <c r="A35" s="570" t="s">
        <v>1653</v>
      </c>
      <c r="B35" s="571"/>
      <c r="C35" s="435">
        <f>SUM(C33:C34)</f>
        <v>0</v>
      </c>
      <c r="D35" s="435">
        <f t="shared" ref="D35:G35" si="15">SUM(D33:D34)</f>
        <v>0</v>
      </c>
      <c r="E35" s="435">
        <f t="shared" si="15"/>
        <v>0</v>
      </c>
      <c r="F35" s="435">
        <f t="shared" si="15"/>
        <v>0</v>
      </c>
      <c r="G35" s="435">
        <f t="shared" si="15"/>
        <v>0</v>
      </c>
      <c r="H35" s="434">
        <f t="shared" ref="H35:J35" si="16">SUM(H33:H34)</f>
        <v>0</v>
      </c>
      <c r="I35" s="434">
        <f t="shared" si="16"/>
        <v>0</v>
      </c>
      <c r="J35" s="471">
        <f t="shared" si="16"/>
        <v>0</v>
      </c>
      <c r="K35" s="492">
        <f>SUM(C35:J35)</f>
        <v>0</v>
      </c>
      <c r="L35" s="474"/>
    </row>
    <row r="36" spans="1:12" ht="18.75" customHeight="1">
      <c r="A36" s="413"/>
      <c r="B36" s="404"/>
      <c r="C36" s="404"/>
      <c r="D36" s="404"/>
      <c r="E36" s="404"/>
      <c r="F36" s="405"/>
      <c r="G36" s="404"/>
      <c r="H36" s="404"/>
      <c r="I36" s="404"/>
      <c r="J36" s="404"/>
      <c r="K36" s="8"/>
      <c r="L36" s="8"/>
    </row>
    <row r="37" spans="1:12" ht="18.75" customHeight="1">
      <c r="A37" s="453" t="s">
        <v>1658</v>
      </c>
      <c r="B37" s="404"/>
      <c r="C37" s="404"/>
      <c r="D37" s="404"/>
      <c r="E37" s="404"/>
      <c r="F37" s="405"/>
      <c r="G37" s="404"/>
      <c r="H37" s="404"/>
      <c r="I37" s="404"/>
      <c r="J37" s="404"/>
      <c r="K37" s="8"/>
      <c r="L37" s="8"/>
    </row>
    <row r="38" spans="1:12" ht="18.75" customHeight="1">
      <c r="A38" s="569" t="s">
        <v>1451</v>
      </c>
      <c r="B38" s="569"/>
      <c r="C38" s="454" t="s">
        <v>1452</v>
      </c>
      <c r="D38" s="455" t="s">
        <v>1453</v>
      </c>
      <c r="E38" s="454" t="s">
        <v>1454</v>
      </c>
      <c r="F38" s="455" t="s">
        <v>1455</v>
      </c>
      <c r="G38" s="454" t="s">
        <v>1456</v>
      </c>
      <c r="H38" s="455" t="s">
        <v>1494</v>
      </c>
      <c r="I38" s="454" t="s">
        <v>1495</v>
      </c>
      <c r="J38" s="518" t="s">
        <v>1496</v>
      </c>
      <c r="K38" s="458" t="s">
        <v>167</v>
      </c>
      <c r="L38" s="8"/>
    </row>
    <row r="39" spans="1:12" ht="18.75" customHeight="1">
      <c r="A39" s="568" t="s">
        <v>1660</v>
      </c>
      <c r="B39" s="568"/>
      <c r="C39" s="558">
        <v>76172</v>
      </c>
      <c r="D39" s="555"/>
      <c r="E39" s="555"/>
      <c r="F39" s="555"/>
      <c r="G39" s="555"/>
      <c r="H39" s="555"/>
      <c r="I39" s="555"/>
      <c r="J39" s="556"/>
      <c r="K39" s="557">
        <v>1582331</v>
      </c>
      <c r="L39" s="8"/>
    </row>
    <row r="40" spans="1:12" ht="18.75" customHeight="1">
      <c r="A40" s="801" t="s">
        <v>1659</v>
      </c>
      <c r="B40" s="802"/>
      <c r="C40" s="414">
        <f>C19+C35</f>
        <v>0</v>
      </c>
      <c r="D40" s="414">
        <f t="shared" ref="D40:J40" si="17">D19+D35</f>
        <v>0</v>
      </c>
      <c r="E40" s="414">
        <f t="shared" si="17"/>
        <v>0</v>
      </c>
      <c r="F40" s="414">
        <f t="shared" si="17"/>
        <v>0</v>
      </c>
      <c r="G40" s="414">
        <f t="shared" si="17"/>
        <v>0</v>
      </c>
      <c r="H40" s="414">
        <f t="shared" si="17"/>
        <v>0</v>
      </c>
      <c r="I40" s="414">
        <f t="shared" si="17"/>
        <v>0</v>
      </c>
      <c r="J40" s="465">
        <f t="shared" si="17"/>
        <v>0</v>
      </c>
      <c r="K40" s="459">
        <f>SUM(C40:J40)</f>
        <v>0</v>
      </c>
      <c r="L40" s="8"/>
    </row>
    <row r="41" spans="1:12" ht="18.75" customHeight="1">
      <c r="A41" s="404" t="s">
        <v>1488</v>
      </c>
    </row>
    <row r="42" spans="1:12" ht="18.75" customHeight="1">
      <c r="A42" s="404" t="s">
        <v>1664</v>
      </c>
    </row>
    <row r="43" spans="1:12" ht="18.75" customHeight="1">
      <c r="A43" s="404" t="s">
        <v>1489</v>
      </c>
    </row>
    <row r="44" spans="1:12" ht="18.75" customHeight="1">
      <c r="A44" s="404" t="s">
        <v>1674</v>
      </c>
    </row>
  </sheetData>
  <mergeCells count="12">
    <mergeCell ref="A38:B38"/>
    <mergeCell ref="A39:B39"/>
    <mergeCell ref="A40:B40"/>
    <mergeCell ref="A22:B22"/>
    <mergeCell ref="A33:B33"/>
    <mergeCell ref="A34:B34"/>
    <mergeCell ref="A35:B35"/>
    <mergeCell ref="A19:B19"/>
    <mergeCell ref="A3:K3"/>
    <mergeCell ref="A6:B6"/>
    <mergeCell ref="A17:B17"/>
    <mergeCell ref="A18:B18"/>
  </mergeCells>
  <phoneticPr fontId="2"/>
  <pageMargins left="0.78740157480314965" right="0.59055118110236227" top="0.98425196850393704" bottom="0.98425196850393704" header="0.51181102362204722" footer="0.51181102362204722"/>
  <pageSetup paperSize="8" scale="9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D51B0-F6F4-4138-BE6B-79D7C902EC0F}">
  <dimension ref="A1:S90"/>
  <sheetViews>
    <sheetView view="pageBreakPreview" zoomScaleNormal="85" zoomScaleSheetLayoutView="100" workbookViewId="0">
      <selection activeCell="G18" sqref="G18"/>
    </sheetView>
  </sheetViews>
  <sheetFormatPr defaultRowHeight="18.75" customHeight="1"/>
  <cols>
    <col min="1" max="1" width="4" style="402" customWidth="1"/>
    <col min="2" max="2" width="36.375" style="402" customWidth="1"/>
    <col min="3" max="5" width="10.625" style="402" customWidth="1"/>
    <col min="6" max="6" width="10.625" style="403" customWidth="1"/>
    <col min="7" max="9" width="10.625" style="402" customWidth="1"/>
    <col min="10" max="10" width="10.625" style="403" customWidth="1"/>
    <col min="11" max="17" width="10.625" style="402" customWidth="1"/>
    <col min="18" max="18" width="16.5" style="402" customWidth="1"/>
    <col min="19" max="19" width="26" style="402" customWidth="1"/>
    <col min="20" max="256" width="9" style="402"/>
    <col min="257" max="257" width="4.375" style="402" customWidth="1"/>
    <col min="258" max="258" width="2.75" style="402" customWidth="1"/>
    <col min="259" max="259" width="22.5" style="402" customWidth="1"/>
    <col min="260" max="275" width="14.25" style="402" customWidth="1"/>
    <col min="276" max="512" width="9" style="402"/>
    <col min="513" max="513" width="4.375" style="402" customWidth="1"/>
    <col min="514" max="514" width="2.75" style="402" customWidth="1"/>
    <col min="515" max="515" width="22.5" style="402" customWidth="1"/>
    <col min="516" max="531" width="14.25" style="402" customWidth="1"/>
    <col min="532" max="768" width="9" style="402"/>
    <col min="769" max="769" width="4.375" style="402" customWidth="1"/>
    <col min="770" max="770" width="2.75" style="402" customWidth="1"/>
    <col min="771" max="771" width="22.5" style="402" customWidth="1"/>
    <col min="772" max="787" width="14.25" style="402" customWidth="1"/>
    <col min="788" max="1024" width="9" style="402"/>
    <col min="1025" max="1025" width="4.375" style="402" customWidth="1"/>
    <col min="1026" max="1026" width="2.75" style="402" customWidth="1"/>
    <col min="1027" max="1027" width="22.5" style="402" customWidth="1"/>
    <col min="1028" max="1043" width="14.25" style="402" customWidth="1"/>
    <col min="1044" max="1280" width="9" style="402"/>
    <col min="1281" max="1281" width="4.375" style="402" customWidth="1"/>
    <col min="1282" max="1282" width="2.75" style="402" customWidth="1"/>
    <col min="1283" max="1283" width="22.5" style="402" customWidth="1"/>
    <col min="1284" max="1299" width="14.25" style="402" customWidth="1"/>
    <col min="1300" max="1536" width="9" style="402"/>
    <col min="1537" max="1537" width="4.375" style="402" customWidth="1"/>
    <col min="1538" max="1538" width="2.75" style="402" customWidth="1"/>
    <col min="1539" max="1539" width="22.5" style="402" customWidth="1"/>
    <col min="1540" max="1555" width="14.25" style="402" customWidth="1"/>
    <col min="1556" max="1792" width="9" style="402"/>
    <col min="1793" max="1793" width="4.375" style="402" customWidth="1"/>
    <col min="1794" max="1794" width="2.75" style="402" customWidth="1"/>
    <col min="1795" max="1795" width="22.5" style="402" customWidth="1"/>
    <col min="1796" max="1811" width="14.25" style="402" customWidth="1"/>
    <col min="1812" max="2048" width="9" style="402"/>
    <col min="2049" max="2049" width="4.375" style="402" customWidth="1"/>
    <col min="2050" max="2050" width="2.75" style="402" customWidth="1"/>
    <col min="2051" max="2051" width="22.5" style="402" customWidth="1"/>
    <col min="2052" max="2067" width="14.25" style="402" customWidth="1"/>
    <col min="2068" max="2304" width="9" style="402"/>
    <col min="2305" max="2305" width="4.375" style="402" customWidth="1"/>
    <col min="2306" max="2306" width="2.75" style="402" customWidth="1"/>
    <col min="2307" max="2307" width="22.5" style="402" customWidth="1"/>
    <col min="2308" max="2323" width="14.25" style="402" customWidth="1"/>
    <col min="2324" max="2560" width="9" style="402"/>
    <col min="2561" max="2561" width="4.375" style="402" customWidth="1"/>
    <col min="2562" max="2562" width="2.75" style="402" customWidth="1"/>
    <col min="2563" max="2563" width="22.5" style="402" customWidth="1"/>
    <col min="2564" max="2579" width="14.25" style="402" customWidth="1"/>
    <col min="2580" max="2816" width="9" style="402"/>
    <col min="2817" max="2817" width="4.375" style="402" customWidth="1"/>
    <col min="2818" max="2818" width="2.75" style="402" customWidth="1"/>
    <col min="2819" max="2819" width="22.5" style="402" customWidth="1"/>
    <col min="2820" max="2835" width="14.25" style="402" customWidth="1"/>
    <col min="2836" max="3072" width="9" style="402"/>
    <col min="3073" max="3073" width="4.375" style="402" customWidth="1"/>
    <col min="3074" max="3074" width="2.75" style="402" customWidth="1"/>
    <col min="3075" max="3075" width="22.5" style="402" customWidth="1"/>
    <col min="3076" max="3091" width="14.25" style="402" customWidth="1"/>
    <col min="3092" max="3328" width="9" style="402"/>
    <col min="3329" max="3329" width="4.375" style="402" customWidth="1"/>
    <col min="3330" max="3330" width="2.75" style="402" customWidth="1"/>
    <col min="3331" max="3331" width="22.5" style="402" customWidth="1"/>
    <col min="3332" max="3347" width="14.25" style="402" customWidth="1"/>
    <col min="3348" max="3584" width="9" style="402"/>
    <col min="3585" max="3585" width="4.375" style="402" customWidth="1"/>
    <col min="3586" max="3586" width="2.75" style="402" customWidth="1"/>
    <col min="3587" max="3587" width="22.5" style="402" customWidth="1"/>
    <col min="3588" max="3603" width="14.25" style="402" customWidth="1"/>
    <col min="3604" max="3840" width="9" style="402"/>
    <col min="3841" max="3841" width="4.375" style="402" customWidth="1"/>
    <col min="3842" max="3842" width="2.75" style="402" customWidth="1"/>
    <col min="3843" max="3843" width="22.5" style="402" customWidth="1"/>
    <col min="3844" max="3859" width="14.25" style="402" customWidth="1"/>
    <col min="3860" max="4096" width="9" style="402"/>
    <col min="4097" max="4097" width="4.375" style="402" customWidth="1"/>
    <col min="4098" max="4098" width="2.75" style="402" customWidth="1"/>
    <col min="4099" max="4099" width="22.5" style="402" customWidth="1"/>
    <col min="4100" max="4115" width="14.25" style="402" customWidth="1"/>
    <col min="4116" max="4352" width="9" style="402"/>
    <col min="4353" max="4353" width="4.375" style="402" customWidth="1"/>
    <col min="4354" max="4354" width="2.75" style="402" customWidth="1"/>
    <col min="4355" max="4355" width="22.5" style="402" customWidth="1"/>
    <col min="4356" max="4371" width="14.25" style="402" customWidth="1"/>
    <col min="4372" max="4608" width="9" style="402"/>
    <col min="4609" max="4609" width="4.375" style="402" customWidth="1"/>
    <col min="4610" max="4610" width="2.75" style="402" customWidth="1"/>
    <col min="4611" max="4611" width="22.5" style="402" customWidth="1"/>
    <col min="4612" max="4627" width="14.25" style="402" customWidth="1"/>
    <col min="4628" max="4864" width="9" style="402"/>
    <col min="4865" max="4865" width="4.375" style="402" customWidth="1"/>
    <col min="4866" max="4866" width="2.75" style="402" customWidth="1"/>
    <col min="4867" max="4867" width="22.5" style="402" customWidth="1"/>
    <col min="4868" max="4883" width="14.25" style="402" customWidth="1"/>
    <col min="4884" max="5120" width="9" style="402"/>
    <col min="5121" max="5121" width="4.375" style="402" customWidth="1"/>
    <col min="5122" max="5122" width="2.75" style="402" customWidth="1"/>
    <col min="5123" max="5123" width="22.5" style="402" customWidth="1"/>
    <col min="5124" max="5139" width="14.25" style="402" customWidth="1"/>
    <col min="5140" max="5376" width="9" style="402"/>
    <col min="5377" max="5377" width="4.375" style="402" customWidth="1"/>
    <col min="5378" max="5378" width="2.75" style="402" customWidth="1"/>
    <col min="5379" max="5379" width="22.5" style="402" customWidth="1"/>
    <col min="5380" max="5395" width="14.25" style="402" customWidth="1"/>
    <col min="5396" max="5632" width="9" style="402"/>
    <col min="5633" max="5633" width="4.375" style="402" customWidth="1"/>
    <col min="5634" max="5634" width="2.75" style="402" customWidth="1"/>
    <col min="5635" max="5635" width="22.5" style="402" customWidth="1"/>
    <col min="5636" max="5651" width="14.25" style="402" customWidth="1"/>
    <col min="5652" max="5888" width="9" style="402"/>
    <col min="5889" max="5889" width="4.375" style="402" customWidth="1"/>
    <col min="5890" max="5890" width="2.75" style="402" customWidth="1"/>
    <col min="5891" max="5891" width="22.5" style="402" customWidth="1"/>
    <col min="5892" max="5907" width="14.25" style="402" customWidth="1"/>
    <col min="5908" max="6144" width="9" style="402"/>
    <col min="6145" max="6145" width="4.375" style="402" customWidth="1"/>
    <col min="6146" max="6146" width="2.75" style="402" customWidth="1"/>
    <col min="6147" max="6147" width="22.5" style="402" customWidth="1"/>
    <col min="6148" max="6163" width="14.25" style="402" customWidth="1"/>
    <col min="6164" max="6400" width="9" style="402"/>
    <col min="6401" max="6401" width="4.375" style="402" customWidth="1"/>
    <col min="6402" max="6402" width="2.75" style="402" customWidth="1"/>
    <col min="6403" max="6403" width="22.5" style="402" customWidth="1"/>
    <col min="6404" max="6419" width="14.25" style="402" customWidth="1"/>
    <col min="6420" max="6656" width="9" style="402"/>
    <col min="6657" max="6657" width="4.375" style="402" customWidth="1"/>
    <col min="6658" max="6658" width="2.75" style="402" customWidth="1"/>
    <col min="6659" max="6659" width="22.5" style="402" customWidth="1"/>
    <col min="6660" max="6675" width="14.25" style="402" customWidth="1"/>
    <col min="6676" max="6912" width="9" style="402"/>
    <col min="6913" max="6913" width="4.375" style="402" customWidth="1"/>
    <col min="6914" max="6914" width="2.75" style="402" customWidth="1"/>
    <col min="6915" max="6915" width="22.5" style="402" customWidth="1"/>
    <col min="6916" max="6931" width="14.25" style="402" customWidth="1"/>
    <col min="6932" max="7168" width="9" style="402"/>
    <col min="7169" max="7169" width="4.375" style="402" customWidth="1"/>
    <col min="7170" max="7170" width="2.75" style="402" customWidth="1"/>
    <col min="7171" max="7171" width="22.5" style="402" customWidth="1"/>
    <col min="7172" max="7187" width="14.25" style="402" customWidth="1"/>
    <col min="7188" max="7424" width="9" style="402"/>
    <col min="7425" max="7425" width="4.375" style="402" customWidth="1"/>
    <col min="7426" max="7426" width="2.75" style="402" customWidth="1"/>
    <col min="7427" max="7427" width="22.5" style="402" customWidth="1"/>
    <col min="7428" max="7443" width="14.25" style="402" customWidth="1"/>
    <col min="7444" max="7680" width="9" style="402"/>
    <col min="7681" max="7681" width="4.375" style="402" customWidth="1"/>
    <col min="7682" max="7682" width="2.75" style="402" customWidth="1"/>
    <col min="7683" max="7683" width="22.5" style="402" customWidth="1"/>
    <col min="7684" max="7699" width="14.25" style="402" customWidth="1"/>
    <col min="7700" max="7936" width="9" style="402"/>
    <col min="7937" max="7937" width="4.375" style="402" customWidth="1"/>
    <col min="7938" max="7938" width="2.75" style="402" customWidth="1"/>
    <col min="7939" max="7939" width="22.5" style="402" customWidth="1"/>
    <col min="7940" max="7955" width="14.25" style="402" customWidth="1"/>
    <col min="7956" max="8192" width="9" style="402"/>
    <col min="8193" max="8193" width="4.375" style="402" customWidth="1"/>
    <col min="8194" max="8194" width="2.75" style="402" customWidth="1"/>
    <col min="8195" max="8195" width="22.5" style="402" customWidth="1"/>
    <col min="8196" max="8211" width="14.25" style="402" customWidth="1"/>
    <col min="8212" max="8448" width="9" style="402"/>
    <col min="8449" max="8449" width="4.375" style="402" customWidth="1"/>
    <col min="8450" max="8450" width="2.75" style="402" customWidth="1"/>
    <col min="8451" max="8451" width="22.5" style="402" customWidth="1"/>
    <col min="8452" max="8467" width="14.25" style="402" customWidth="1"/>
    <col min="8468" max="8704" width="9" style="402"/>
    <col min="8705" max="8705" width="4.375" style="402" customWidth="1"/>
    <col min="8706" max="8706" width="2.75" style="402" customWidth="1"/>
    <col min="8707" max="8707" width="22.5" style="402" customWidth="1"/>
    <col min="8708" max="8723" width="14.25" style="402" customWidth="1"/>
    <col min="8724" max="8960" width="9" style="402"/>
    <col min="8961" max="8961" width="4.375" style="402" customWidth="1"/>
    <col min="8962" max="8962" width="2.75" style="402" customWidth="1"/>
    <col min="8963" max="8963" width="22.5" style="402" customWidth="1"/>
    <col min="8964" max="8979" width="14.25" style="402" customWidth="1"/>
    <col min="8980" max="9216" width="9" style="402"/>
    <col min="9217" max="9217" width="4.375" style="402" customWidth="1"/>
    <col min="9218" max="9218" width="2.75" style="402" customWidth="1"/>
    <col min="9219" max="9219" width="22.5" style="402" customWidth="1"/>
    <col min="9220" max="9235" width="14.25" style="402" customWidth="1"/>
    <col min="9236" max="9472" width="9" style="402"/>
    <col min="9473" max="9473" width="4.375" style="402" customWidth="1"/>
    <col min="9474" max="9474" width="2.75" style="402" customWidth="1"/>
    <col min="9475" max="9475" width="22.5" style="402" customWidth="1"/>
    <col min="9476" max="9491" width="14.25" style="402" customWidth="1"/>
    <col min="9492" max="9728" width="9" style="402"/>
    <col min="9729" max="9729" width="4.375" style="402" customWidth="1"/>
    <col min="9730" max="9730" width="2.75" style="402" customWidth="1"/>
    <col min="9731" max="9731" width="22.5" style="402" customWidth="1"/>
    <col min="9732" max="9747" width="14.25" style="402" customWidth="1"/>
    <col min="9748" max="9984" width="9" style="402"/>
    <col min="9985" max="9985" width="4.375" style="402" customWidth="1"/>
    <col min="9986" max="9986" width="2.75" style="402" customWidth="1"/>
    <col min="9987" max="9987" width="22.5" style="402" customWidth="1"/>
    <col min="9988" max="10003" width="14.25" style="402" customWidth="1"/>
    <col min="10004" max="10240" width="9" style="402"/>
    <col min="10241" max="10241" width="4.375" style="402" customWidth="1"/>
    <col min="10242" max="10242" width="2.75" style="402" customWidth="1"/>
    <col min="10243" max="10243" width="22.5" style="402" customWidth="1"/>
    <col min="10244" max="10259" width="14.25" style="402" customWidth="1"/>
    <col min="10260" max="10496" width="9" style="402"/>
    <col min="10497" max="10497" width="4.375" style="402" customWidth="1"/>
    <col min="10498" max="10498" width="2.75" style="402" customWidth="1"/>
    <col min="10499" max="10499" width="22.5" style="402" customWidth="1"/>
    <col min="10500" max="10515" width="14.25" style="402" customWidth="1"/>
    <col min="10516" max="10752" width="9" style="402"/>
    <col min="10753" max="10753" width="4.375" style="402" customWidth="1"/>
    <col min="10754" max="10754" width="2.75" style="402" customWidth="1"/>
    <col min="10755" max="10755" width="22.5" style="402" customWidth="1"/>
    <col min="10756" max="10771" width="14.25" style="402" customWidth="1"/>
    <col min="10772" max="11008" width="9" style="402"/>
    <col min="11009" max="11009" width="4.375" style="402" customWidth="1"/>
    <col min="11010" max="11010" width="2.75" style="402" customWidth="1"/>
    <col min="11011" max="11011" width="22.5" style="402" customWidth="1"/>
    <col min="11012" max="11027" width="14.25" style="402" customWidth="1"/>
    <col min="11028" max="11264" width="9" style="402"/>
    <col min="11265" max="11265" width="4.375" style="402" customWidth="1"/>
    <col min="11266" max="11266" width="2.75" style="402" customWidth="1"/>
    <col min="11267" max="11267" width="22.5" style="402" customWidth="1"/>
    <col min="11268" max="11283" width="14.25" style="402" customWidth="1"/>
    <col min="11284" max="11520" width="9" style="402"/>
    <col min="11521" max="11521" width="4.375" style="402" customWidth="1"/>
    <col min="11522" max="11522" width="2.75" style="402" customWidth="1"/>
    <col min="11523" max="11523" width="22.5" style="402" customWidth="1"/>
    <col min="11524" max="11539" width="14.25" style="402" customWidth="1"/>
    <col min="11540" max="11776" width="9" style="402"/>
    <col min="11777" max="11777" width="4.375" style="402" customWidth="1"/>
    <col min="11778" max="11778" width="2.75" style="402" customWidth="1"/>
    <col min="11779" max="11779" width="22.5" style="402" customWidth="1"/>
    <col min="11780" max="11795" width="14.25" style="402" customWidth="1"/>
    <col min="11796" max="12032" width="9" style="402"/>
    <col min="12033" max="12033" width="4.375" style="402" customWidth="1"/>
    <col min="12034" max="12034" width="2.75" style="402" customWidth="1"/>
    <col min="12035" max="12035" width="22.5" style="402" customWidth="1"/>
    <col min="12036" max="12051" width="14.25" style="402" customWidth="1"/>
    <col min="12052" max="12288" width="9" style="402"/>
    <col min="12289" max="12289" width="4.375" style="402" customWidth="1"/>
    <col min="12290" max="12290" width="2.75" style="402" customWidth="1"/>
    <col min="12291" max="12291" width="22.5" style="402" customWidth="1"/>
    <col min="12292" max="12307" width="14.25" style="402" customWidth="1"/>
    <col min="12308" max="12544" width="9" style="402"/>
    <col min="12545" max="12545" width="4.375" style="402" customWidth="1"/>
    <col min="12546" max="12546" width="2.75" style="402" customWidth="1"/>
    <col min="12547" max="12547" width="22.5" style="402" customWidth="1"/>
    <col min="12548" max="12563" width="14.25" style="402" customWidth="1"/>
    <col min="12564" max="12800" width="9" style="402"/>
    <col min="12801" max="12801" width="4.375" style="402" customWidth="1"/>
    <col min="12802" max="12802" width="2.75" style="402" customWidth="1"/>
    <col min="12803" max="12803" width="22.5" style="402" customWidth="1"/>
    <col min="12804" max="12819" width="14.25" style="402" customWidth="1"/>
    <col min="12820" max="13056" width="9" style="402"/>
    <col min="13057" max="13057" width="4.375" style="402" customWidth="1"/>
    <col min="13058" max="13058" width="2.75" style="402" customWidth="1"/>
    <col min="13059" max="13059" width="22.5" style="402" customWidth="1"/>
    <col min="13060" max="13075" width="14.25" style="402" customWidth="1"/>
    <col min="13076" max="13312" width="9" style="402"/>
    <col min="13313" max="13313" width="4.375" style="402" customWidth="1"/>
    <col min="13314" max="13314" width="2.75" style="402" customWidth="1"/>
    <col min="13315" max="13315" width="22.5" style="402" customWidth="1"/>
    <col min="13316" max="13331" width="14.25" style="402" customWidth="1"/>
    <col min="13332" max="13568" width="9" style="402"/>
    <col min="13569" max="13569" width="4.375" style="402" customWidth="1"/>
    <col min="13570" max="13570" width="2.75" style="402" customWidth="1"/>
    <col min="13571" max="13571" width="22.5" style="402" customWidth="1"/>
    <col min="13572" max="13587" width="14.25" style="402" customWidth="1"/>
    <col min="13588" max="13824" width="9" style="402"/>
    <col min="13825" max="13825" width="4.375" style="402" customWidth="1"/>
    <col min="13826" max="13826" width="2.75" style="402" customWidth="1"/>
    <col min="13827" max="13827" width="22.5" style="402" customWidth="1"/>
    <col min="13828" max="13843" width="14.25" style="402" customWidth="1"/>
    <col min="13844" max="14080" width="9" style="402"/>
    <col min="14081" max="14081" width="4.375" style="402" customWidth="1"/>
    <col min="14082" max="14082" width="2.75" style="402" customWidth="1"/>
    <col min="14083" max="14083" width="22.5" style="402" customWidth="1"/>
    <col min="14084" max="14099" width="14.25" style="402" customWidth="1"/>
    <col min="14100" max="14336" width="9" style="402"/>
    <col min="14337" max="14337" width="4.375" style="402" customWidth="1"/>
    <col min="14338" max="14338" width="2.75" style="402" customWidth="1"/>
    <col min="14339" max="14339" width="22.5" style="402" customWidth="1"/>
    <col min="14340" max="14355" width="14.25" style="402" customWidth="1"/>
    <col min="14356" max="14592" width="9" style="402"/>
    <col min="14593" max="14593" width="4.375" style="402" customWidth="1"/>
    <col min="14594" max="14594" width="2.75" style="402" customWidth="1"/>
    <col min="14595" max="14595" width="22.5" style="402" customWidth="1"/>
    <col min="14596" max="14611" width="14.25" style="402" customWidth="1"/>
    <col min="14612" max="14848" width="9" style="402"/>
    <col min="14849" max="14849" width="4.375" style="402" customWidth="1"/>
    <col min="14850" max="14850" width="2.75" style="402" customWidth="1"/>
    <col min="14851" max="14851" width="22.5" style="402" customWidth="1"/>
    <col min="14852" max="14867" width="14.25" style="402" customWidth="1"/>
    <col min="14868" max="15104" width="9" style="402"/>
    <col min="15105" max="15105" width="4.375" style="402" customWidth="1"/>
    <col min="15106" max="15106" width="2.75" style="402" customWidth="1"/>
    <col min="15107" max="15107" width="22.5" style="402" customWidth="1"/>
    <col min="15108" max="15123" width="14.25" style="402" customWidth="1"/>
    <col min="15124" max="15360" width="9" style="402"/>
    <col min="15361" max="15361" width="4.375" style="402" customWidth="1"/>
    <col min="15362" max="15362" width="2.75" style="402" customWidth="1"/>
    <col min="15363" max="15363" width="22.5" style="402" customWidth="1"/>
    <col min="15364" max="15379" width="14.25" style="402" customWidth="1"/>
    <col min="15380" max="15616" width="9" style="402"/>
    <col min="15617" max="15617" width="4.375" style="402" customWidth="1"/>
    <col min="15618" max="15618" width="2.75" style="402" customWidth="1"/>
    <col min="15619" max="15619" width="22.5" style="402" customWidth="1"/>
    <col min="15620" max="15635" width="14.25" style="402" customWidth="1"/>
    <col min="15636" max="15872" width="9" style="402"/>
    <col min="15873" max="15873" width="4.375" style="402" customWidth="1"/>
    <col min="15874" max="15874" width="2.75" style="402" customWidth="1"/>
    <col min="15875" max="15875" width="22.5" style="402" customWidth="1"/>
    <col min="15876" max="15891" width="14.25" style="402" customWidth="1"/>
    <col min="15892" max="16128" width="9" style="402"/>
    <col min="16129" max="16129" width="4.375" style="402" customWidth="1"/>
    <col min="16130" max="16130" width="2.75" style="402" customWidth="1"/>
    <col min="16131" max="16131" width="22.5" style="402" customWidth="1"/>
    <col min="16132" max="16147" width="14.25" style="402" customWidth="1"/>
    <col min="16148" max="16384" width="9" style="402"/>
  </cols>
  <sheetData>
    <row r="1" spans="1:19" ht="18.75" customHeight="1">
      <c r="B1" s="404"/>
      <c r="C1" s="404"/>
      <c r="D1" s="404"/>
      <c r="E1" s="404"/>
      <c r="F1" s="405"/>
      <c r="G1" s="404"/>
      <c r="H1" s="404"/>
      <c r="I1" s="404"/>
      <c r="J1" s="405"/>
      <c r="K1" s="404"/>
      <c r="L1" s="404"/>
      <c r="M1" s="404"/>
      <c r="N1" s="404"/>
      <c r="O1" s="404"/>
      <c r="P1" s="404"/>
      <c r="Q1" s="404"/>
      <c r="R1" s="73" t="s">
        <v>250</v>
      </c>
      <c r="S1" s="6"/>
    </row>
    <row r="2" spans="1:19" ht="18.75" customHeight="1">
      <c r="A2" s="413"/>
      <c r="B2" s="404"/>
      <c r="C2" s="404"/>
      <c r="D2" s="404"/>
      <c r="E2" s="404"/>
      <c r="F2" s="405"/>
      <c r="G2" s="404"/>
      <c r="H2" s="404"/>
      <c r="I2" s="404"/>
      <c r="J2" s="405"/>
      <c r="K2" s="404"/>
      <c r="L2" s="404"/>
      <c r="M2" s="404"/>
      <c r="N2" s="404"/>
      <c r="O2" s="404"/>
      <c r="P2" s="404"/>
      <c r="Q2" s="404"/>
      <c r="R2" s="8" t="s">
        <v>1504</v>
      </c>
      <c r="S2" s="8"/>
    </row>
    <row r="3" spans="1:19" ht="18.75" customHeight="1">
      <c r="A3" s="566" t="s">
        <v>1510</v>
      </c>
      <c r="B3" s="566"/>
      <c r="C3" s="566"/>
      <c r="D3" s="566"/>
      <c r="E3" s="566"/>
      <c r="F3" s="566"/>
      <c r="G3" s="566"/>
      <c r="H3" s="566"/>
      <c r="I3" s="566"/>
      <c r="J3" s="566"/>
      <c r="K3" s="566"/>
      <c r="L3" s="566"/>
      <c r="M3" s="566"/>
      <c r="N3" s="566"/>
      <c r="O3" s="566"/>
      <c r="P3" s="566"/>
      <c r="Q3" s="566"/>
      <c r="R3" s="566"/>
      <c r="S3" s="386"/>
    </row>
    <row r="4" spans="1:19" ht="18.75" customHeight="1">
      <c r="B4" s="404"/>
      <c r="C4" s="404"/>
      <c r="D4" s="404"/>
      <c r="E4" s="404"/>
      <c r="F4" s="405"/>
      <c r="G4" s="404"/>
      <c r="H4" s="404"/>
      <c r="I4" s="404"/>
      <c r="J4" s="405"/>
      <c r="K4" s="404"/>
      <c r="L4" s="404"/>
      <c r="M4" s="404"/>
      <c r="N4" s="404"/>
      <c r="O4" s="404"/>
      <c r="P4" s="404"/>
      <c r="Q4" s="404"/>
      <c r="S4" s="411"/>
    </row>
    <row r="5" spans="1:19" ht="18.75" customHeight="1">
      <c r="A5" s="453" t="s">
        <v>1511</v>
      </c>
      <c r="B5" s="404"/>
      <c r="C5" s="404"/>
      <c r="D5" s="404"/>
      <c r="E5" s="404"/>
      <c r="F5" s="405"/>
      <c r="G5" s="404"/>
      <c r="H5" s="404"/>
      <c r="I5" s="404"/>
      <c r="J5" s="405"/>
      <c r="K5" s="404"/>
      <c r="L5" s="404"/>
      <c r="M5" s="404"/>
      <c r="N5" s="404"/>
      <c r="O5" s="404"/>
      <c r="P5" s="404"/>
      <c r="Q5" s="404"/>
      <c r="R5" s="411" t="s">
        <v>1450</v>
      </c>
      <c r="S5" s="411"/>
    </row>
    <row r="6" spans="1:19" s="410" customFormat="1" ht="18.75" customHeight="1">
      <c r="A6" s="569" t="s">
        <v>1451</v>
      </c>
      <c r="B6" s="569"/>
      <c r="C6" s="454" t="s">
        <v>1456</v>
      </c>
      <c r="D6" s="454" t="s">
        <v>1494</v>
      </c>
      <c r="E6" s="454" t="s">
        <v>1495</v>
      </c>
      <c r="F6" s="454" t="s">
        <v>1496</v>
      </c>
      <c r="G6" s="454" t="s">
        <v>1512</v>
      </c>
      <c r="H6" s="454" t="s">
        <v>1513</v>
      </c>
      <c r="I6" s="454" t="s">
        <v>1514</v>
      </c>
      <c r="J6" s="454" t="s">
        <v>1515</v>
      </c>
      <c r="K6" s="454" t="s">
        <v>1516</v>
      </c>
      <c r="L6" s="454" t="s">
        <v>1517</v>
      </c>
      <c r="M6" s="454" t="s">
        <v>1518</v>
      </c>
      <c r="N6" s="454" t="s">
        <v>1519</v>
      </c>
      <c r="O6" s="454" t="s">
        <v>1520</v>
      </c>
      <c r="P6" s="454" t="s">
        <v>1521</v>
      </c>
      <c r="Q6" s="518" t="s">
        <v>1522</v>
      </c>
      <c r="R6" s="458" t="s">
        <v>167</v>
      </c>
      <c r="S6" s="473"/>
    </row>
    <row r="7" spans="1:19" s="407" customFormat="1" ht="18.75" customHeight="1">
      <c r="A7" s="482">
        <v>1</v>
      </c>
      <c r="B7" s="483" t="s">
        <v>1523</v>
      </c>
      <c r="C7" s="414"/>
      <c r="D7" s="419"/>
      <c r="E7" s="424"/>
      <c r="F7" s="419"/>
      <c r="G7" s="419"/>
      <c r="H7" s="419"/>
      <c r="I7" s="424"/>
      <c r="J7" s="419"/>
      <c r="K7" s="419"/>
      <c r="L7" s="424"/>
      <c r="M7" s="419"/>
      <c r="N7" s="419"/>
      <c r="O7" s="424"/>
      <c r="P7" s="419"/>
      <c r="Q7" s="465"/>
      <c r="R7" s="459">
        <f>SUM(C7:G7)</f>
        <v>0</v>
      </c>
      <c r="S7" s="474"/>
    </row>
    <row r="8" spans="1:19" s="407" customFormat="1" ht="18.75" customHeight="1">
      <c r="A8" s="521"/>
      <c r="B8" s="522"/>
      <c r="C8" s="418"/>
      <c r="D8" s="423"/>
      <c r="E8" s="428"/>
      <c r="F8" s="423"/>
      <c r="G8" s="423"/>
      <c r="H8" s="423"/>
      <c r="I8" s="428"/>
      <c r="J8" s="423"/>
      <c r="K8" s="423"/>
      <c r="L8" s="428"/>
      <c r="M8" s="423"/>
      <c r="N8" s="423"/>
      <c r="O8" s="428"/>
      <c r="P8" s="423"/>
      <c r="Q8" s="469"/>
      <c r="R8" s="509"/>
      <c r="S8" s="474"/>
    </row>
    <row r="9" spans="1:19" s="407" customFormat="1" ht="18.75" customHeight="1">
      <c r="A9" s="521"/>
      <c r="B9" s="522"/>
      <c r="C9" s="418"/>
      <c r="D9" s="423"/>
      <c r="E9" s="428"/>
      <c r="F9" s="423"/>
      <c r="G9" s="423"/>
      <c r="H9" s="423"/>
      <c r="I9" s="428"/>
      <c r="J9" s="423"/>
      <c r="K9" s="423"/>
      <c r="L9" s="428"/>
      <c r="M9" s="423"/>
      <c r="N9" s="423"/>
      <c r="O9" s="428"/>
      <c r="P9" s="423"/>
      <c r="Q9" s="469"/>
      <c r="R9" s="509"/>
      <c r="S9" s="474"/>
    </row>
    <row r="10" spans="1:19" s="407" customFormat="1" ht="18.75" customHeight="1">
      <c r="A10" s="521">
        <v>2</v>
      </c>
      <c r="B10" s="522" t="s">
        <v>1524</v>
      </c>
      <c r="C10" s="418"/>
      <c r="D10" s="423"/>
      <c r="E10" s="428"/>
      <c r="F10" s="423"/>
      <c r="G10" s="423"/>
      <c r="H10" s="423"/>
      <c r="I10" s="428"/>
      <c r="J10" s="423"/>
      <c r="K10" s="423"/>
      <c r="L10" s="428"/>
      <c r="M10" s="423"/>
      <c r="N10" s="423"/>
      <c r="O10" s="428"/>
      <c r="P10" s="423"/>
      <c r="Q10" s="469"/>
      <c r="R10" s="509"/>
      <c r="S10" s="474"/>
    </row>
    <row r="11" spans="1:19" s="407" customFormat="1" ht="18.75" customHeight="1">
      <c r="A11" s="521"/>
      <c r="B11" s="522"/>
      <c r="C11" s="418"/>
      <c r="D11" s="423"/>
      <c r="E11" s="428"/>
      <c r="F11" s="423"/>
      <c r="G11" s="423"/>
      <c r="H11" s="423"/>
      <c r="I11" s="428"/>
      <c r="J11" s="423"/>
      <c r="K11" s="423"/>
      <c r="L11" s="428"/>
      <c r="M11" s="423"/>
      <c r="N11" s="423"/>
      <c r="O11" s="428"/>
      <c r="P11" s="423"/>
      <c r="Q11" s="469"/>
      <c r="R11" s="509"/>
      <c r="S11" s="474"/>
    </row>
    <row r="12" spans="1:19" s="407" customFormat="1" ht="18.75" customHeight="1">
      <c r="A12" s="521"/>
      <c r="B12" s="522"/>
      <c r="C12" s="418"/>
      <c r="D12" s="423"/>
      <c r="E12" s="428"/>
      <c r="F12" s="423"/>
      <c r="G12" s="423"/>
      <c r="H12" s="423"/>
      <c r="I12" s="428"/>
      <c r="J12" s="423"/>
      <c r="K12" s="423"/>
      <c r="L12" s="428"/>
      <c r="M12" s="423"/>
      <c r="N12" s="423"/>
      <c r="O12" s="428"/>
      <c r="P12" s="423"/>
      <c r="Q12" s="469"/>
      <c r="R12" s="509"/>
      <c r="S12" s="474"/>
    </row>
    <row r="13" spans="1:19" s="407" customFormat="1" ht="18.75" customHeight="1">
      <c r="A13" s="521">
        <v>3</v>
      </c>
      <c r="B13" s="522" t="s">
        <v>1525</v>
      </c>
      <c r="C13" s="418"/>
      <c r="D13" s="423"/>
      <c r="E13" s="428"/>
      <c r="F13" s="423"/>
      <c r="G13" s="423"/>
      <c r="H13" s="423"/>
      <c r="I13" s="428"/>
      <c r="J13" s="423"/>
      <c r="K13" s="423"/>
      <c r="L13" s="428"/>
      <c r="M13" s="423"/>
      <c r="N13" s="423"/>
      <c r="O13" s="428"/>
      <c r="P13" s="423"/>
      <c r="Q13" s="469"/>
      <c r="R13" s="509"/>
      <c r="S13" s="474"/>
    </row>
    <row r="14" spans="1:19" s="407" customFormat="1" ht="18.75" customHeight="1">
      <c r="A14" s="521"/>
      <c r="B14" s="522"/>
      <c r="C14" s="418"/>
      <c r="D14" s="423"/>
      <c r="E14" s="428"/>
      <c r="F14" s="423"/>
      <c r="G14" s="423"/>
      <c r="H14" s="423"/>
      <c r="I14" s="428"/>
      <c r="J14" s="423"/>
      <c r="K14" s="423"/>
      <c r="L14" s="428"/>
      <c r="M14" s="423"/>
      <c r="N14" s="423"/>
      <c r="O14" s="428"/>
      <c r="P14" s="423"/>
      <c r="Q14" s="469"/>
      <c r="R14" s="509"/>
      <c r="S14" s="474"/>
    </row>
    <row r="15" spans="1:19" s="407" customFormat="1" ht="18.75" customHeight="1">
      <c r="A15" s="521"/>
      <c r="B15" s="522"/>
      <c r="C15" s="418"/>
      <c r="D15" s="423"/>
      <c r="E15" s="428"/>
      <c r="F15" s="423"/>
      <c r="G15" s="423"/>
      <c r="H15" s="423"/>
      <c r="I15" s="428"/>
      <c r="J15" s="423"/>
      <c r="K15" s="423"/>
      <c r="L15" s="428"/>
      <c r="M15" s="423"/>
      <c r="N15" s="423"/>
      <c r="O15" s="428"/>
      <c r="P15" s="423"/>
      <c r="Q15" s="469"/>
      <c r="R15" s="509"/>
      <c r="S15" s="474"/>
    </row>
    <row r="16" spans="1:19" s="407" customFormat="1" ht="18.75" customHeight="1">
      <c r="A16" s="521">
        <v>4</v>
      </c>
      <c r="B16" s="522" t="s">
        <v>1526</v>
      </c>
      <c r="C16" s="418"/>
      <c r="D16" s="423"/>
      <c r="E16" s="428"/>
      <c r="F16" s="423"/>
      <c r="G16" s="423"/>
      <c r="H16" s="423"/>
      <c r="I16" s="428"/>
      <c r="J16" s="423"/>
      <c r="K16" s="423"/>
      <c r="L16" s="428"/>
      <c r="M16" s="423"/>
      <c r="N16" s="423"/>
      <c r="O16" s="428"/>
      <c r="P16" s="423"/>
      <c r="Q16" s="469"/>
      <c r="R16" s="509"/>
      <c r="S16" s="474"/>
    </row>
    <row r="17" spans="1:19" s="407" customFormat="1" ht="18.75" customHeight="1">
      <c r="A17" s="521"/>
      <c r="B17" s="522"/>
      <c r="C17" s="418"/>
      <c r="D17" s="423"/>
      <c r="E17" s="428"/>
      <c r="F17" s="423"/>
      <c r="G17" s="423"/>
      <c r="H17" s="423"/>
      <c r="I17" s="428"/>
      <c r="J17" s="423"/>
      <c r="K17" s="423"/>
      <c r="L17" s="428"/>
      <c r="M17" s="423"/>
      <c r="N17" s="423"/>
      <c r="O17" s="428"/>
      <c r="P17" s="423"/>
      <c r="Q17" s="469"/>
      <c r="R17" s="509"/>
      <c r="S17" s="474"/>
    </row>
    <row r="18" spans="1:19" s="407" customFormat="1" ht="18.75" customHeight="1">
      <c r="A18" s="521"/>
      <c r="B18" s="522"/>
      <c r="C18" s="418"/>
      <c r="D18" s="423"/>
      <c r="E18" s="428"/>
      <c r="F18" s="423"/>
      <c r="G18" s="423"/>
      <c r="H18" s="423"/>
      <c r="I18" s="428"/>
      <c r="J18" s="423"/>
      <c r="K18" s="423"/>
      <c r="L18" s="428"/>
      <c r="M18" s="423"/>
      <c r="N18" s="423"/>
      <c r="O18" s="428"/>
      <c r="P18" s="423"/>
      <c r="Q18" s="469"/>
      <c r="R18" s="509"/>
      <c r="S18" s="474"/>
    </row>
    <row r="19" spans="1:19" s="407" customFormat="1" ht="18.75" customHeight="1">
      <c r="A19" s="521">
        <v>5</v>
      </c>
      <c r="B19" s="522" t="s">
        <v>1527</v>
      </c>
      <c r="C19" s="418"/>
      <c r="D19" s="423"/>
      <c r="E19" s="428"/>
      <c r="F19" s="423"/>
      <c r="G19" s="423"/>
      <c r="H19" s="423"/>
      <c r="I19" s="428"/>
      <c r="J19" s="423"/>
      <c r="K19" s="423"/>
      <c r="L19" s="428"/>
      <c r="M19" s="423"/>
      <c r="N19" s="423"/>
      <c r="O19" s="428"/>
      <c r="P19" s="423"/>
      <c r="Q19" s="469"/>
      <c r="R19" s="509"/>
      <c r="S19" s="474"/>
    </row>
    <row r="20" spans="1:19" s="407" customFormat="1" ht="18.75" customHeight="1">
      <c r="A20" s="521"/>
      <c r="B20" s="522"/>
      <c r="C20" s="418"/>
      <c r="D20" s="423"/>
      <c r="E20" s="428"/>
      <c r="F20" s="423"/>
      <c r="G20" s="423"/>
      <c r="H20" s="423"/>
      <c r="I20" s="428"/>
      <c r="J20" s="423"/>
      <c r="K20" s="423"/>
      <c r="L20" s="428"/>
      <c r="M20" s="423"/>
      <c r="N20" s="423"/>
      <c r="O20" s="428"/>
      <c r="P20" s="423"/>
      <c r="Q20" s="469"/>
      <c r="R20" s="509"/>
      <c r="S20" s="474"/>
    </row>
    <row r="21" spans="1:19" s="407" customFormat="1" ht="18.75" customHeight="1">
      <c r="A21" s="521"/>
      <c r="B21" s="522"/>
      <c r="C21" s="418"/>
      <c r="D21" s="423"/>
      <c r="E21" s="428"/>
      <c r="F21" s="423"/>
      <c r="G21" s="423"/>
      <c r="H21" s="423"/>
      <c r="I21" s="428"/>
      <c r="J21" s="423"/>
      <c r="K21" s="423"/>
      <c r="L21" s="428"/>
      <c r="M21" s="423"/>
      <c r="N21" s="423"/>
      <c r="O21" s="428"/>
      <c r="P21" s="423"/>
      <c r="Q21" s="469"/>
      <c r="R21" s="509"/>
      <c r="S21" s="474"/>
    </row>
    <row r="22" spans="1:19" s="407" customFormat="1" ht="18.75" customHeight="1">
      <c r="A22" s="521">
        <v>6</v>
      </c>
      <c r="B22" s="522" t="s">
        <v>1528</v>
      </c>
      <c r="C22" s="418"/>
      <c r="D22" s="423"/>
      <c r="E22" s="428"/>
      <c r="F22" s="423"/>
      <c r="G22" s="423"/>
      <c r="H22" s="423"/>
      <c r="I22" s="428"/>
      <c r="J22" s="423"/>
      <c r="K22" s="423"/>
      <c r="L22" s="428"/>
      <c r="M22" s="423"/>
      <c r="N22" s="423"/>
      <c r="O22" s="428"/>
      <c r="P22" s="423"/>
      <c r="Q22" s="469"/>
      <c r="R22" s="509"/>
      <c r="S22" s="474"/>
    </row>
    <row r="23" spans="1:19" s="407" customFormat="1" ht="18.75" customHeight="1">
      <c r="A23" s="521"/>
      <c r="B23" s="522"/>
      <c r="C23" s="418"/>
      <c r="D23" s="423"/>
      <c r="E23" s="428"/>
      <c r="F23" s="423"/>
      <c r="G23" s="423"/>
      <c r="H23" s="423"/>
      <c r="I23" s="428"/>
      <c r="J23" s="423"/>
      <c r="K23" s="423"/>
      <c r="L23" s="428"/>
      <c r="M23" s="423"/>
      <c r="N23" s="423"/>
      <c r="O23" s="428"/>
      <c r="P23" s="423"/>
      <c r="Q23" s="469"/>
      <c r="R23" s="509"/>
      <c r="S23" s="474"/>
    </row>
    <row r="24" spans="1:19" s="407" customFormat="1" ht="18.75" customHeight="1">
      <c r="A24" s="521"/>
      <c r="B24" s="522"/>
      <c r="C24" s="418"/>
      <c r="D24" s="423"/>
      <c r="E24" s="428"/>
      <c r="F24" s="423"/>
      <c r="G24" s="423"/>
      <c r="H24" s="423"/>
      <c r="I24" s="428"/>
      <c r="J24" s="423"/>
      <c r="K24" s="423"/>
      <c r="L24" s="428"/>
      <c r="M24" s="423"/>
      <c r="N24" s="423"/>
      <c r="O24" s="428"/>
      <c r="P24" s="423"/>
      <c r="Q24" s="469"/>
      <c r="R24" s="509"/>
      <c r="S24" s="474"/>
    </row>
    <row r="25" spans="1:19" s="407" customFormat="1" ht="18.75" customHeight="1">
      <c r="A25" s="521">
        <v>7</v>
      </c>
      <c r="B25" s="522" t="s">
        <v>1529</v>
      </c>
      <c r="C25" s="418"/>
      <c r="D25" s="423"/>
      <c r="E25" s="428"/>
      <c r="F25" s="423"/>
      <c r="G25" s="423"/>
      <c r="H25" s="423"/>
      <c r="I25" s="428"/>
      <c r="J25" s="423"/>
      <c r="K25" s="423"/>
      <c r="L25" s="428"/>
      <c r="M25" s="423"/>
      <c r="N25" s="423"/>
      <c r="O25" s="428"/>
      <c r="P25" s="423"/>
      <c r="Q25" s="469"/>
      <c r="R25" s="509"/>
      <c r="S25" s="474"/>
    </row>
    <row r="26" spans="1:19" s="407" customFormat="1" ht="18.75" customHeight="1">
      <c r="A26" s="521"/>
      <c r="B26" s="522"/>
      <c r="C26" s="418"/>
      <c r="D26" s="423"/>
      <c r="E26" s="428"/>
      <c r="F26" s="423"/>
      <c r="G26" s="423"/>
      <c r="H26" s="423"/>
      <c r="I26" s="428"/>
      <c r="J26" s="423"/>
      <c r="K26" s="423"/>
      <c r="L26" s="428"/>
      <c r="M26" s="423"/>
      <c r="N26" s="423"/>
      <c r="O26" s="428"/>
      <c r="P26" s="423"/>
      <c r="Q26" s="469"/>
      <c r="R26" s="509"/>
      <c r="S26" s="474"/>
    </row>
    <row r="27" spans="1:19" s="407" customFormat="1" ht="18.75" customHeight="1">
      <c r="A27" s="521"/>
      <c r="B27" s="522"/>
      <c r="C27" s="418"/>
      <c r="D27" s="423"/>
      <c r="E27" s="428"/>
      <c r="F27" s="423"/>
      <c r="G27" s="423"/>
      <c r="H27" s="423"/>
      <c r="I27" s="428"/>
      <c r="J27" s="423"/>
      <c r="K27" s="423"/>
      <c r="L27" s="428"/>
      <c r="M27" s="423"/>
      <c r="N27" s="423"/>
      <c r="O27" s="428"/>
      <c r="P27" s="423"/>
      <c r="Q27" s="469"/>
      <c r="R27" s="509"/>
      <c r="S27" s="474"/>
    </row>
    <row r="28" spans="1:19" s="407" customFormat="1" ht="18.75" customHeight="1">
      <c r="A28" s="521">
        <v>8</v>
      </c>
      <c r="B28" s="522" t="s">
        <v>1530</v>
      </c>
      <c r="C28" s="418"/>
      <c r="D28" s="423"/>
      <c r="E28" s="428"/>
      <c r="F28" s="423"/>
      <c r="G28" s="423"/>
      <c r="H28" s="423"/>
      <c r="I28" s="428"/>
      <c r="J28" s="423"/>
      <c r="K28" s="423"/>
      <c r="L28" s="428"/>
      <c r="M28" s="423"/>
      <c r="N28" s="423"/>
      <c r="O28" s="428"/>
      <c r="P28" s="423"/>
      <c r="Q28" s="469"/>
      <c r="R28" s="509"/>
      <c r="S28" s="474"/>
    </row>
    <row r="29" spans="1:19" s="407" customFormat="1" ht="18.75" customHeight="1">
      <c r="A29" s="521"/>
      <c r="B29" s="522"/>
      <c r="C29" s="418"/>
      <c r="D29" s="423"/>
      <c r="E29" s="428"/>
      <c r="F29" s="423"/>
      <c r="G29" s="423"/>
      <c r="H29" s="423"/>
      <c r="I29" s="428"/>
      <c r="J29" s="423"/>
      <c r="K29" s="423"/>
      <c r="L29" s="428"/>
      <c r="M29" s="423"/>
      <c r="N29" s="423"/>
      <c r="O29" s="428"/>
      <c r="P29" s="423"/>
      <c r="Q29" s="469"/>
      <c r="R29" s="509"/>
      <c r="S29" s="474"/>
    </row>
    <row r="30" spans="1:19" s="407" customFormat="1" ht="18.75" customHeight="1">
      <c r="A30" s="521"/>
      <c r="B30" s="522"/>
      <c r="C30" s="418"/>
      <c r="D30" s="423"/>
      <c r="E30" s="428"/>
      <c r="F30" s="423"/>
      <c r="G30" s="423"/>
      <c r="H30" s="423"/>
      <c r="I30" s="428"/>
      <c r="J30" s="423"/>
      <c r="K30" s="423"/>
      <c r="L30" s="428"/>
      <c r="M30" s="423"/>
      <c r="N30" s="423"/>
      <c r="O30" s="428"/>
      <c r="P30" s="423"/>
      <c r="Q30" s="469"/>
      <c r="R30" s="509"/>
      <c r="S30" s="474"/>
    </row>
    <row r="31" spans="1:19" s="407" customFormat="1" ht="18.75" customHeight="1">
      <c r="A31" s="521">
        <v>9</v>
      </c>
      <c r="B31" s="522" t="s">
        <v>1531</v>
      </c>
      <c r="C31" s="418"/>
      <c r="D31" s="423"/>
      <c r="E31" s="428"/>
      <c r="F31" s="423"/>
      <c r="G31" s="423"/>
      <c r="H31" s="423"/>
      <c r="I31" s="428"/>
      <c r="J31" s="423"/>
      <c r="K31" s="423"/>
      <c r="L31" s="428"/>
      <c r="M31" s="423"/>
      <c r="N31" s="423"/>
      <c r="O31" s="428"/>
      <c r="P31" s="423"/>
      <c r="Q31" s="469"/>
      <c r="R31" s="509"/>
      <c r="S31" s="474"/>
    </row>
    <row r="32" spans="1:19" s="407" customFormat="1" ht="18.75" customHeight="1">
      <c r="A32" s="521"/>
      <c r="B32" s="522"/>
      <c r="C32" s="418"/>
      <c r="D32" s="423"/>
      <c r="E32" s="428"/>
      <c r="F32" s="423"/>
      <c r="G32" s="423"/>
      <c r="H32" s="423"/>
      <c r="I32" s="428"/>
      <c r="J32" s="423"/>
      <c r="K32" s="423"/>
      <c r="L32" s="428"/>
      <c r="M32" s="423"/>
      <c r="N32" s="423"/>
      <c r="O32" s="428"/>
      <c r="P32" s="423"/>
      <c r="Q32" s="469"/>
      <c r="R32" s="509"/>
      <c r="S32" s="474"/>
    </row>
    <row r="33" spans="1:19" s="407" customFormat="1" ht="18.75" customHeight="1">
      <c r="A33" s="521"/>
      <c r="B33" s="522"/>
      <c r="C33" s="418"/>
      <c r="D33" s="423"/>
      <c r="E33" s="428"/>
      <c r="F33" s="423"/>
      <c r="G33" s="423"/>
      <c r="H33" s="423"/>
      <c r="I33" s="428"/>
      <c r="J33" s="423"/>
      <c r="K33" s="423"/>
      <c r="L33" s="428"/>
      <c r="M33" s="423"/>
      <c r="N33" s="423"/>
      <c r="O33" s="428"/>
      <c r="P33" s="423"/>
      <c r="Q33" s="469"/>
      <c r="R33" s="509"/>
      <c r="S33" s="474"/>
    </row>
    <row r="34" spans="1:19" s="407" customFormat="1" ht="18.75" customHeight="1">
      <c r="A34" s="521">
        <v>10</v>
      </c>
      <c r="B34" s="522" t="s">
        <v>1532</v>
      </c>
      <c r="C34" s="418"/>
      <c r="D34" s="423"/>
      <c r="E34" s="428"/>
      <c r="F34" s="423"/>
      <c r="G34" s="423"/>
      <c r="H34" s="423"/>
      <c r="I34" s="428"/>
      <c r="J34" s="423"/>
      <c r="K34" s="423"/>
      <c r="L34" s="428"/>
      <c r="M34" s="423"/>
      <c r="N34" s="423"/>
      <c r="O34" s="428"/>
      <c r="P34" s="423"/>
      <c r="Q34" s="469"/>
      <c r="R34" s="509"/>
      <c r="S34" s="474"/>
    </row>
    <row r="35" spans="1:19" s="407" customFormat="1" ht="18.75" customHeight="1">
      <c r="A35" s="521"/>
      <c r="B35" s="522"/>
      <c r="C35" s="418"/>
      <c r="D35" s="423"/>
      <c r="E35" s="428"/>
      <c r="F35" s="423"/>
      <c r="G35" s="423"/>
      <c r="H35" s="423"/>
      <c r="I35" s="428"/>
      <c r="J35" s="423"/>
      <c r="K35" s="423"/>
      <c r="L35" s="428"/>
      <c r="M35" s="423"/>
      <c r="N35" s="423"/>
      <c r="O35" s="428"/>
      <c r="P35" s="423"/>
      <c r="Q35" s="469"/>
      <c r="R35" s="509"/>
      <c r="S35" s="474"/>
    </row>
    <row r="36" spans="1:19" s="407" customFormat="1" ht="18.75" customHeight="1">
      <c r="A36" s="521"/>
      <c r="B36" s="522"/>
      <c r="C36" s="418"/>
      <c r="D36" s="423"/>
      <c r="E36" s="428"/>
      <c r="F36" s="423"/>
      <c r="G36" s="423"/>
      <c r="H36" s="423"/>
      <c r="I36" s="428"/>
      <c r="J36" s="423"/>
      <c r="K36" s="423"/>
      <c r="L36" s="428"/>
      <c r="M36" s="423"/>
      <c r="N36" s="423"/>
      <c r="O36" s="428"/>
      <c r="P36" s="423"/>
      <c r="Q36" s="469"/>
      <c r="R36" s="509"/>
      <c r="S36" s="474"/>
    </row>
    <row r="37" spans="1:19" s="407" customFormat="1" ht="18.75" customHeight="1">
      <c r="A37" s="521">
        <v>11</v>
      </c>
      <c r="B37" s="522" t="s">
        <v>1533</v>
      </c>
      <c r="C37" s="418"/>
      <c r="D37" s="423"/>
      <c r="E37" s="428"/>
      <c r="F37" s="423"/>
      <c r="G37" s="423"/>
      <c r="H37" s="423"/>
      <c r="I37" s="428"/>
      <c r="J37" s="423"/>
      <c r="K37" s="423"/>
      <c r="L37" s="428"/>
      <c r="M37" s="423"/>
      <c r="N37" s="423"/>
      <c r="O37" s="428"/>
      <c r="P37" s="423"/>
      <c r="Q37" s="469"/>
      <c r="R37" s="509"/>
      <c r="S37" s="474"/>
    </row>
    <row r="38" spans="1:19" s="407" customFormat="1" ht="18.75" customHeight="1">
      <c r="A38" s="521"/>
      <c r="B38" s="522"/>
      <c r="C38" s="418"/>
      <c r="D38" s="423"/>
      <c r="E38" s="428"/>
      <c r="F38" s="423"/>
      <c r="G38" s="423"/>
      <c r="H38" s="423"/>
      <c r="I38" s="428"/>
      <c r="J38" s="423"/>
      <c r="K38" s="423"/>
      <c r="L38" s="428"/>
      <c r="M38" s="423"/>
      <c r="N38" s="423"/>
      <c r="O38" s="428"/>
      <c r="P38" s="423"/>
      <c r="Q38" s="469"/>
      <c r="R38" s="509"/>
      <c r="S38" s="474"/>
    </row>
    <row r="39" spans="1:19" s="407" customFormat="1" ht="18.75" customHeight="1">
      <c r="A39" s="521"/>
      <c r="B39" s="522"/>
      <c r="C39" s="418"/>
      <c r="D39" s="423"/>
      <c r="E39" s="428"/>
      <c r="F39" s="423"/>
      <c r="G39" s="423"/>
      <c r="H39" s="423"/>
      <c r="I39" s="428"/>
      <c r="J39" s="423"/>
      <c r="K39" s="423"/>
      <c r="L39" s="428"/>
      <c r="M39" s="423"/>
      <c r="N39" s="423"/>
      <c r="O39" s="428"/>
      <c r="P39" s="423"/>
      <c r="Q39" s="469"/>
      <c r="R39" s="509"/>
      <c r="S39" s="474"/>
    </row>
    <row r="40" spans="1:19" s="407" customFormat="1" ht="18.75" customHeight="1">
      <c r="A40" s="521">
        <v>12</v>
      </c>
      <c r="B40" s="522" t="s">
        <v>1534</v>
      </c>
      <c r="C40" s="418"/>
      <c r="D40" s="423"/>
      <c r="E40" s="428"/>
      <c r="F40" s="423"/>
      <c r="G40" s="423"/>
      <c r="H40" s="423"/>
      <c r="I40" s="428"/>
      <c r="J40" s="423"/>
      <c r="K40" s="423"/>
      <c r="L40" s="428"/>
      <c r="M40" s="423"/>
      <c r="N40" s="423"/>
      <c r="O40" s="428"/>
      <c r="P40" s="423"/>
      <c r="Q40" s="469"/>
      <c r="R40" s="509"/>
      <c r="S40" s="474"/>
    </row>
    <row r="41" spans="1:19" s="407" customFormat="1" ht="18.75" customHeight="1">
      <c r="A41" s="521"/>
      <c r="B41" s="522"/>
      <c r="C41" s="418"/>
      <c r="D41" s="423"/>
      <c r="E41" s="428"/>
      <c r="F41" s="423"/>
      <c r="G41" s="423"/>
      <c r="H41" s="423"/>
      <c r="I41" s="428"/>
      <c r="J41" s="423"/>
      <c r="K41" s="423"/>
      <c r="L41" s="428"/>
      <c r="M41" s="423"/>
      <c r="N41" s="423"/>
      <c r="O41" s="428"/>
      <c r="P41" s="423"/>
      <c r="Q41" s="469"/>
      <c r="R41" s="509"/>
      <c r="S41" s="474"/>
    </row>
    <row r="42" spans="1:19" s="407" customFormat="1" ht="18.75" customHeight="1">
      <c r="A42" s="521"/>
      <c r="B42" s="522"/>
      <c r="C42" s="418"/>
      <c r="D42" s="423"/>
      <c r="E42" s="428"/>
      <c r="F42" s="423"/>
      <c r="G42" s="423"/>
      <c r="H42" s="423"/>
      <c r="I42" s="428"/>
      <c r="J42" s="423"/>
      <c r="K42" s="423"/>
      <c r="L42" s="428"/>
      <c r="M42" s="423"/>
      <c r="N42" s="423"/>
      <c r="O42" s="428"/>
      <c r="P42" s="423"/>
      <c r="Q42" s="469"/>
      <c r="R42" s="509"/>
      <c r="S42" s="474"/>
    </row>
    <row r="43" spans="1:19" s="407" customFormat="1" ht="18.75" customHeight="1">
      <c r="A43" s="521">
        <v>13</v>
      </c>
      <c r="B43" s="522" t="s">
        <v>1535</v>
      </c>
      <c r="C43" s="418"/>
      <c r="D43" s="423"/>
      <c r="E43" s="428"/>
      <c r="F43" s="423"/>
      <c r="G43" s="423"/>
      <c r="H43" s="423"/>
      <c r="I43" s="428"/>
      <c r="J43" s="423"/>
      <c r="K43" s="423"/>
      <c r="L43" s="428"/>
      <c r="M43" s="423"/>
      <c r="N43" s="423"/>
      <c r="O43" s="428"/>
      <c r="P43" s="423"/>
      <c r="Q43" s="469"/>
      <c r="R43" s="509"/>
      <c r="S43" s="474"/>
    </row>
    <row r="44" spans="1:19" s="407" customFormat="1" ht="18.75" customHeight="1">
      <c r="A44" s="521"/>
      <c r="B44" s="522"/>
      <c r="C44" s="418"/>
      <c r="D44" s="423"/>
      <c r="E44" s="428"/>
      <c r="F44" s="423"/>
      <c r="G44" s="423"/>
      <c r="H44" s="423"/>
      <c r="I44" s="428"/>
      <c r="J44" s="423"/>
      <c r="K44" s="423"/>
      <c r="L44" s="428"/>
      <c r="M44" s="423"/>
      <c r="N44" s="423"/>
      <c r="O44" s="428"/>
      <c r="P44" s="423"/>
      <c r="Q44" s="469"/>
      <c r="R44" s="509"/>
      <c r="S44" s="474"/>
    </row>
    <row r="45" spans="1:19" s="407" customFormat="1" ht="18.75" customHeight="1">
      <c r="A45" s="521"/>
      <c r="B45" s="522"/>
      <c r="C45" s="418"/>
      <c r="D45" s="423"/>
      <c r="E45" s="428"/>
      <c r="F45" s="423"/>
      <c r="G45" s="423"/>
      <c r="H45" s="423"/>
      <c r="I45" s="428"/>
      <c r="J45" s="423"/>
      <c r="K45" s="423"/>
      <c r="L45" s="428"/>
      <c r="M45" s="423"/>
      <c r="N45" s="423"/>
      <c r="O45" s="428"/>
      <c r="P45" s="423"/>
      <c r="Q45" s="469"/>
      <c r="R45" s="509"/>
      <c r="S45" s="474"/>
    </row>
    <row r="46" spans="1:19" s="407" customFormat="1" ht="18.75" customHeight="1">
      <c r="A46" s="521">
        <v>14</v>
      </c>
      <c r="B46" s="522" t="s">
        <v>1536</v>
      </c>
      <c r="C46" s="418"/>
      <c r="D46" s="423"/>
      <c r="E46" s="428"/>
      <c r="F46" s="423"/>
      <c r="G46" s="423"/>
      <c r="H46" s="423"/>
      <c r="I46" s="428"/>
      <c r="J46" s="423"/>
      <c r="K46" s="423"/>
      <c r="L46" s="428"/>
      <c r="M46" s="423"/>
      <c r="N46" s="423"/>
      <c r="O46" s="428"/>
      <c r="P46" s="423"/>
      <c r="Q46" s="469"/>
      <c r="R46" s="509"/>
      <c r="S46" s="474"/>
    </row>
    <row r="47" spans="1:19" s="407" customFormat="1" ht="18.75" customHeight="1">
      <c r="A47" s="521"/>
      <c r="B47" s="522"/>
      <c r="C47" s="418"/>
      <c r="D47" s="423"/>
      <c r="E47" s="428"/>
      <c r="F47" s="423"/>
      <c r="G47" s="423"/>
      <c r="H47" s="423"/>
      <c r="I47" s="428"/>
      <c r="J47" s="423"/>
      <c r="K47" s="423"/>
      <c r="L47" s="428"/>
      <c r="M47" s="423"/>
      <c r="N47" s="423"/>
      <c r="O47" s="428"/>
      <c r="P47" s="423"/>
      <c r="Q47" s="469"/>
      <c r="R47" s="509"/>
      <c r="S47" s="474"/>
    </row>
    <row r="48" spans="1:19" s="407" customFormat="1" ht="18.75" customHeight="1" thickBot="1">
      <c r="A48" s="514"/>
      <c r="B48" s="515"/>
      <c r="C48" s="488"/>
      <c r="D48" s="511"/>
      <c r="E48" s="512"/>
      <c r="F48" s="511"/>
      <c r="G48" s="511"/>
      <c r="H48" s="511"/>
      <c r="I48" s="512"/>
      <c r="J48" s="511"/>
      <c r="K48" s="511"/>
      <c r="L48" s="512"/>
      <c r="M48" s="511"/>
      <c r="N48" s="511"/>
      <c r="O48" s="512"/>
      <c r="P48" s="511"/>
      <c r="Q48" s="513"/>
      <c r="R48" s="509">
        <f>SUM(C48:G48)</f>
        <v>0</v>
      </c>
      <c r="S48" s="474"/>
    </row>
    <row r="49" spans="1:19" s="407" customFormat="1" ht="18.75" customHeight="1" thickTop="1">
      <c r="A49" s="567" t="s">
        <v>1654</v>
      </c>
      <c r="B49" s="567"/>
      <c r="C49" s="484">
        <f t="shared" ref="C49" si="0">ROUND(SUM(C7:C48),0)</f>
        <v>0</v>
      </c>
      <c r="D49" s="484">
        <f>ROUND(SUM(D7:D48),0)</f>
        <v>0</v>
      </c>
      <c r="E49" s="484">
        <f>ROUND(SUM(E7:E48),0)</f>
        <v>0</v>
      </c>
      <c r="F49" s="484">
        <f t="shared" ref="F49:Q49" si="1">ROUND(SUM(F7:F48),0)</f>
        <v>0</v>
      </c>
      <c r="G49" s="517">
        <f t="shared" si="1"/>
        <v>0</v>
      </c>
      <c r="H49" s="484">
        <f t="shared" si="1"/>
        <v>0</v>
      </c>
      <c r="I49" s="484">
        <f t="shared" si="1"/>
        <v>0</v>
      </c>
      <c r="J49" s="484">
        <f t="shared" si="1"/>
        <v>0</v>
      </c>
      <c r="K49" s="517">
        <f t="shared" si="1"/>
        <v>0</v>
      </c>
      <c r="L49" s="510">
        <f t="shared" si="1"/>
        <v>0</v>
      </c>
      <c r="M49" s="484">
        <f t="shared" si="1"/>
        <v>0</v>
      </c>
      <c r="N49" s="517">
        <f t="shared" si="1"/>
        <v>0</v>
      </c>
      <c r="O49" s="510">
        <f t="shared" si="1"/>
        <v>0</v>
      </c>
      <c r="P49" s="484">
        <f t="shared" si="1"/>
        <v>0</v>
      </c>
      <c r="Q49" s="485">
        <f t="shared" si="1"/>
        <v>0</v>
      </c>
      <c r="R49" s="463">
        <f>SUM(C49:G49)</f>
        <v>0</v>
      </c>
      <c r="S49" s="475"/>
    </row>
    <row r="50" spans="1:19" s="407" customFormat="1" ht="18.75" customHeight="1">
      <c r="A50" s="570" t="s">
        <v>1477</v>
      </c>
      <c r="B50" s="571"/>
      <c r="C50" s="435">
        <f t="shared" ref="C50" si="2">ROUND(C49*0.1,0)</f>
        <v>0</v>
      </c>
      <c r="D50" s="434">
        <f t="shared" ref="D50" si="3">ROUND(D49*0.1,0)</f>
        <v>0</v>
      </c>
      <c r="E50" s="436">
        <f t="shared" ref="E50" si="4">ROUND(E49*0.1,0)</f>
        <v>0</v>
      </c>
      <c r="F50" s="437">
        <f t="shared" ref="F50" si="5">ROUND(F49*0.1,0)</f>
        <v>0</v>
      </c>
      <c r="G50" s="434">
        <f t="shared" ref="G50" si="6">ROUND(G49*0.1,0)</f>
        <v>0</v>
      </c>
      <c r="H50" s="434">
        <f t="shared" ref="H50" si="7">ROUND(H49*0.1,0)</f>
        <v>0</v>
      </c>
      <c r="I50" s="436">
        <f t="shared" ref="I50" si="8">ROUND(I49*0.1,0)</f>
        <v>0</v>
      </c>
      <c r="J50" s="437">
        <f t="shared" ref="J50" si="9">ROUND(J49*0.1,0)</f>
        <v>0</v>
      </c>
      <c r="K50" s="434">
        <f t="shared" ref="K50" si="10">ROUND(K49*0.1,0)</f>
        <v>0</v>
      </c>
      <c r="L50" s="436">
        <f t="shared" ref="L50" si="11">ROUND(L49*0.1,0)</f>
        <v>0</v>
      </c>
      <c r="M50" s="434">
        <f t="shared" ref="M50" si="12">ROUND(M49*0.1,0)</f>
        <v>0</v>
      </c>
      <c r="N50" s="434">
        <f t="shared" ref="N50" si="13">ROUND(N49*0.1,0)</f>
        <v>0</v>
      </c>
      <c r="O50" s="436">
        <f t="shared" ref="O50" si="14">ROUND(O49*0.1,0)</f>
        <v>0</v>
      </c>
      <c r="P50" s="434">
        <f t="shared" ref="P50" si="15">ROUND(P49*0.1,0)</f>
        <v>0</v>
      </c>
      <c r="Q50" s="471">
        <f t="shared" ref="Q50" si="16">ROUND(Q49*0.1,0)</f>
        <v>0</v>
      </c>
      <c r="R50" s="459">
        <f>SUM(C50:G50)</f>
        <v>0</v>
      </c>
      <c r="S50" s="474"/>
    </row>
    <row r="51" spans="1:19" s="407" customFormat="1" ht="18.75" customHeight="1">
      <c r="A51" s="570" t="s">
        <v>1653</v>
      </c>
      <c r="B51" s="571"/>
      <c r="C51" s="435">
        <f t="shared" ref="C51" si="17">SUM(C49:C50)</f>
        <v>0</v>
      </c>
      <c r="D51" s="435">
        <f t="shared" ref="D51" si="18">SUM(D49:D50)</f>
        <v>0</v>
      </c>
      <c r="E51" s="435">
        <f t="shared" ref="E51" si="19">SUM(E49:E50)</f>
        <v>0</v>
      </c>
      <c r="F51" s="435">
        <f t="shared" ref="F51" si="20">SUM(F49:F50)</f>
        <v>0</v>
      </c>
      <c r="G51" s="434">
        <f t="shared" ref="G51" si="21">SUM(G49:G50)</f>
        <v>0</v>
      </c>
      <c r="H51" s="435">
        <f t="shared" ref="H51" si="22">SUM(H49:H50)</f>
        <v>0</v>
      </c>
      <c r="I51" s="435">
        <f t="shared" ref="I51" si="23">SUM(I49:I50)</f>
        <v>0</v>
      </c>
      <c r="J51" s="435">
        <f t="shared" ref="J51" si="24">SUM(J49:J50)</f>
        <v>0</v>
      </c>
      <c r="K51" s="434">
        <f t="shared" ref="K51" si="25">SUM(K49:K50)</f>
        <v>0</v>
      </c>
      <c r="L51" s="436">
        <f t="shared" ref="L51" si="26">SUM(L49:L50)</f>
        <v>0</v>
      </c>
      <c r="M51" s="435">
        <f t="shared" ref="M51" si="27">SUM(M49:M50)</f>
        <v>0</v>
      </c>
      <c r="N51" s="434">
        <f t="shared" ref="N51" si="28">SUM(N49:N50)</f>
        <v>0</v>
      </c>
      <c r="O51" s="436">
        <f t="shared" ref="O51" si="29">SUM(O49:O50)</f>
        <v>0</v>
      </c>
      <c r="P51" s="435">
        <f t="shared" ref="P51" si="30">SUM(P49:P50)</f>
        <v>0</v>
      </c>
      <c r="Q51" s="471">
        <f t="shared" ref="Q51" si="31">SUM(Q49:Q50)</f>
        <v>0</v>
      </c>
      <c r="R51" s="459">
        <f>SUM(C51:G51)</f>
        <v>0</v>
      </c>
      <c r="S51" s="474"/>
    </row>
    <row r="52" spans="1:19" ht="18.75" customHeight="1">
      <c r="A52" s="413"/>
      <c r="B52" s="404"/>
      <c r="C52" s="404"/>
      <c r="D52" s="404"/>
      <c r="E52" s="404"/>
      <c r="F52" s="405"/>
      <c r="G52" s="404"/>
      <c r="H52" s="404"/>
      <c r="I52" s="404"/>
      <c r="J52" s="405"/>
      <c r="K52" s="404"/>
      <c r="L52" s="404"/>
      <c r="M52" s="404"/>
      <c r="N52" s="404"/>
      <c r="O52" s="404"/>
      <c r="P52" s="404"/>
      <c r="Q52" s="404"/>
      <c r="R52" s="8"/>
      <c r="S52" s="8"/>
    </row>
    <row r="53" spans="1:19" ht="18.75" customHeight="1">
      <c r="A53" s="453" t="s">
        <v>1537</v>
      </c>
      <c r="B53" s="404"/>
      <c r="C53" s="404"/>
      <c r="D53" s="404"/>
      <c r="E53" s="404"/>
      <c r="F53" s="405"/>
      <c r="G53" s="404"/>
      <c r="H53" s="404"/>
      <c r="I53" s="404"/>
      <c r="J53" s="405"/>
      <c r="K53" s="404"/>
      <c r="L53" s="404"/>
      <c r="M53" s="404"/>
      <c r="N53" s="404"/>
      <c r="O53" s="404"/>
      <c r="P53" s="404"/>
      <c r="Q53" s="404"/>
      <c r="R53" s="411" t="s">
        <v>1450</v>
      </c>
      <c r="S53" s="411"/>
    </row>
    <row r="54" spans="1:19" s="410" customFormat="1" ht="18.75" customHeight="1">
      <c r="A54" s="569" t="s">
        <v>1451</v>
      </c>
      <c r="B54" s="569"/>
      <c r="C54" s="454" t="s">
        <v>1456</v>
      </c>
      <c r="D54" s="454" t="s">
        <v>1494</v>
      </c>
      <c r="E54" s="454" t="s">
        <v>1495</v>
      </c>
      <c r="F54" s="454" t="s">
        <v>1496</v>
      </c>
      <c r="G54" s="454" t="s">
        <v>1512</v>
      </c>
      <c r="H54" s="454" t="s">
        <v>1513</v>
      </c>
      <c r="I54" s="454" t="s">
        <v>1514</v>
      </c>
      <c r="J54" s="454" t="s">
        <v>1515</v>
      </c>
      <c r="K54" s="454" t="s">
        <v>1516</v>
      </c>
      <c r="L54" s="454" t="s">
        <v>1517</v>
      </c>
      <c r="M54" s="454" t="s">
        <v>1518</v>
      </c>
      <c r="N54" s="454" t="s">
        <v>1519</v>
      </c>
      <c r="O54" s="454" t="s">
        <v>1520</v>
      </c>
      <c r="P54" s="454" t="s">
        <v>1521</v>
      </c>
      <c r="Q54" s="518" t="s">
        <v>1522</v>
      </c>
      <c r="R54" s="458" t="s">
        <v>167</v>
      </c>
      <c r="S54" s="473"/>
    </row>
    <row r="55" spans="1:19" s="407" customFormat="1" ht="18.75" customHeight="1">
      <c r="A55" s="482">
        <v>1</v>
      </c>
      <c r="B55" s="483" t="s">
        <v>1538</v>
      </c>
      <c r="C55" s="414"/>
      <c r="D55" s="419"/>
      <c r="E55" s="424"/>
      <c r="F55" s="419"/>
      <c r="G55" s="419"/>
      <c r="H55" s="419"/>
      <c r="I55" s="424"/>
      <c r="J55" s="419"/>
      <c r="K55" s="419"/>
      <c r="L55" s="424"/>
      <c r="M55" s="419"/>
      <c r="N55" s="419"/>
      <c r="O55" s="424"/>
      <c r="P55" s="419"/>
      <c r="Q55" s="465"/>
      <c r="R55" s="459">
        <f>SUM(C55:G55)</f>
        <v>0</v>
      </c>
      <c r="S55" s="474"/>
    </row>
    <row r="56" spans="1:19" s="407" customFormat="1" ht="18.75" customHeight="1">
      <c r="A56" s="521"/>
      <c r="B56" s="522"/>
      <c r="C56" s="418"/>
      <c r="D56" s="423"/>
      <c r="E56" s="428"/>
      <c r="F56" s="423"/>
      <c r="G56" s="423"/>
      <c r="H56" s="423"/>
      <c r="I56" s="428"/>
      <c r="J56" s="423"/>
      <c r="K56" s="423"/>
      <c r="L56" s="428"/>
      <c r="M56" s="423"/>
      <c r="N56" s="423"/>
      <c r="O56" s="428"/>
      <c r="P56" s="423"/>
      <c r="Q56" s="469"/>
      <c r="R56" s="509"/>
      <c r="S56" s="474"/>
    </row>
    <row r="57" spans="1:19" s="407" customFormat="1" ht="18.75" customHeight="1">
      <c r="A57" s="521"/>
      <c r="B57" s="522"/>
      <c r="C57" s="418"/>
      <c r="D57" s="423"/>
      <c r="E57" s="428"/>
      <c r="F57" s="423"/>
      <c r="G57" s="423"/>
      <c r="H57" s="423"/>
      <c r="I57" s="428"/>
      <c r="J57" s="423"/>
      <c r="K57" s="423"/>
      <c r="L57" s="428"/>
      <c r="M57" s="423"/>
      <c r="N57" s="423"/>
      <c r="O57" s="428"/>
      <c r="P57" s="423"/>
      <c r="Q57" s="469"/>
      <c r="R57" s="509"/>
      <c r="S57" s="474"/>
    </row>
    <row r="58" spans="1:19" s="407" customFormat="1" ht="18.75" customHeight="1">
      <c r="A58" s="521"/>
      <c r="B58" s="522"/>
      <c r="C58" s="418"/>
      <c r="D58" s="423"/>
      <c r="E58" s="428"/>
      <c r="F58" s="423"/>
      <c r="G58" s="423"/>
      <c r="H58" s="423"/>
      <c r="I58" s="428"/>
      <c r="J58" s="423"/>
      <c r="K58" s="423"/>
      <c r="L58" s="428"/>
      <c r="M58" s="423"/>
      <c r="N58" s="423"/>
      <c r="O58" s="428"/>
      <c r="P58" s="423"/>
      <c r="Q58" s="469"/>
      <c r="R58" s="509"/>
      <c r="S58" s="474"/>
    </row>
    <row r="59" spans="1:19" s="407" customFormat="1" ht="18.75" customHeight="1">
      <c r="A59" s="521"/>
      <c r="B59" s="522"/>
      <c r="C59" s="418"/>
      <c r="D59" s="423"/>
      <c r="E59" s="428"/>
      <c r="F59" s="423"/>
      <c r="G59" s="423"/>
      <c r="H59" s="423"/>
      <c r="I59" s="428"/>
      <c r="J59" s="423"/>
      <c r="K59" s="423"/>
      <c r="L59" s="428"/>
      <c r="M59" s="423"/>
      <c r="N59" s="423"/>
      <c r="O59" s="428"/>
      <c r="P59" s="423"/>
      <c r="Q59" s="469"/>
      <c r="R59" s="509"/>
      <c r="S59" s="474"/>
    </row>
    <row r="60" spans="1:19" s="407" customFormat="1" ht="18.75" customHeight="1" thickBot="1">
      <c r="A60" s="514"/>
      <c r="B60" s="515"/>
      <c r="C60" s="488"/>
      <c r="D60" s="511"/>
      <c r="E60" s="512"/>
      <c r="F60" s="511"/>
      <c r="G60" s="511"/>
      <c r="H60" s="511"/>
      <c r="I60" s="512"/>
      <c r="J60" s="511"/>
      <c r="K60" s="511"/>
      <c r="L60" s="512"/>
      <c r="M60" s="511"/>
      <c r="N60" s="511"/>
      <c r="O60" s="512"/>
      <c r="P60" s="511"/>
      <c r="Q60" s="513"/>
      <c r="R60" s="489"/>
      <c r="S60" s="474"/>
    </row>
    <row r="61" spans="1:19" s="407" customFormat="1" ht="18.75" customHeight="1" thickTop="1">
      <c r="A61" s="567" t="s">
        <v>1654</v>
      </c>
      <c r="B61" s="567"/>
      <c r="C61" s="484">
        <f t="shared" ref="C61" si="32">ROUND(SUM(C55:C60),0)</f>
        <v>0</v>
      </c>
      <c r="D61" s="484">
        <f>ROUND(SUM(D55:D60),0)</f>
        <v>0</v>
      </c>
      <c r="E61" s="484">
        <f t="shared" ref="E61:Q61" si="33">ROUND(SUM(E55:E60),0)</f>
        <v>0</v>
      </c>
      <c r="F61" s="484">
        <f t="shared" si="33"/>
        <v>0</v>
      </c>
      <c r="G61" s="497">
        <f t="shared" si="33"/>
        <v>0</v>
      </c>
      <c r="H61" s="484">
        <f t="shared" si="33"/>
        <v>0</v>
      </c>
      <c r="I61" s="484">
        <f t="shared" si="33"/>
        <v>0</v>
      </c>
      <c r="J61" s="484">
        <f t="shared" si="33"/>
        <v>0</v>
      </c>
      <c r="K61" s="497">
        <f t="shared" si="33"/>
        <v>0</v>
      </c>
      <c r="L61" s="510">
        <f t="shared" si="33"/>
        <v>0</v>
      </c>
      <c r="M61" s="484">
        <f t="shared" si="33"/>
        <v>0</v>
      </c>
      <c r="N61" s="497">
        <f t="shared" si="33"/>
        <v>0</v>
      </c>
      <c r="O61" s="510">
        <f t="shared" si="33"/>
        <v>0</v>
      </c>
      <c r="P61" s="484">
        <f t="shared" si="33"/>
        <v>0</v>
      </c>
      <c r="Q61" s="485">
        <f t="shared" si="33"/>
        <v>0</v>
      </c>
      <c r="R61" s="486">
        <f>SUM(C61:G61)</f>
        <v>0</v>
      </c>
      <c r="S61" s="475"/>
    </row>
    <row r="62" spans="1:19" s="407" customFormat="1" ht="18.75" customHeight="1">
      <c r="A62" s="570" t="s">
        <v>1477</v>
      </c>
      <c r="B62" s="571"/>
      <c r="C62" s="435">
        <f t="shared" ref="C62" si="34">ROUND(C61*0.1,0)</f>
        <v>0</v>
      </c>
      <c r="D62" s="434">
        <f t="shared" ref="D62" si="35">ROUND(D61*0.1,0)</f>
        <v>0</v>
      </c>
      <c r="E62" s="436">
        <f t="shared" ref="E62" si="36">ROUND(E61*0.1,0)</f>
        <v>0</v>
      </c>
      <c r="F62" s="437">
        <f t="shared" ref="F62" si="37">ROUND(F61*0.1,0)</f>
        <v>0</v>
      </c>
      <c r="G62" s="434">
        <f t="shared" ref="G62" si="38">ROUND(G61*0.1,0)</f>
        <v>0</v>
      </c>
      <c r="H62" s="434">
        <f t="shared" ref="H62" si="39">ROUND(H61*0.1,0)</f>
        <v>0</v>
      </c>
      <c r="I62" s="436">
        <f t="shared" ref="I62" si="40">ROUND(I61*0.1,0)</f>
        <v>0</v>
      </c>
      <c r="J62" s="437">
        <f t="shared" ref="J62" si="41">ROUND(J61*0.1,0)</f>
        <v>0</v>
      </c>
      <c r="K62" s="434">
        <f t="shared" ref="K62" si="42">ROUND(K61*0.1,0)</f>
        <v>0</v>
      </c>
      <c r="L62" s="436">
        <f t="shared" ref="L62" si="43">ROUND(L61*0.1,0)</f>
        <v>0</v>
      </c>
      <c r="M62" s="434">
        <f t="shared" ref="M62" si="44">ROUND(M61*0.1,0)</f>
        <v>0</v>
      </c>
      <c r="N62" s="434">
        <f t="shared" ref="N62" si="45">ROUND(N61*0.1,0)</f>
        <v>0</v>
      </c>
      <c r="O62" s="436">
        <f t="shared" ref="O62" si="46">ROUND(O61*0.1,0)</f>
        <v>0</v>
      </c>
      <c r="P62" s="434">
        <f t="shared" ref="P62" si="47">ROUND(P61*0.1,0)</f>
        <v>0</v>
      </c>
      <c r="Q62" s="471">
        <f t="shared" ref="Q62" si="48">ROUND(Q61*0.1,0)</f>
        <v>0</v>
      </c>
      <c r="R62" s="459">
        <f>SUM(C62:G62)</f>
        <v>0</v>
      </c>
      <c r="S62" s="474"/>
    </row>
    <row r="63" spans="1:19" s="407" customFormat="1" ht="18.75" customHeight="1">
      <c r="A63" s="570" t="s">
        <v>1653</v>
      </c>
      <c r="B63" s="571"/>
      <c r="C63" s="435">
        <f t="shared" ref="C63" si="49">SUM(C61:C62)</f>
        <v>0</v>
      </c>
      <c r="D63" s="435">
        <f t="shared" ref="D63" si="50">SUM(D61:D62)</f>
        <v>0</v>
      </c>
      <c r="E63" s="435">
        <f t="shared" ref="E63" si="51">SUM(E61:E62)</f>
        <v>0</v>
      </c>
      <c r="F63" s="435">
        <f t="shared" ref="F63" si="52">SUM(F61:F62)</f>
        <v>0</v>
      </c>
      <c r="G63" s="434">
        <f t="shared" ref="G63" si="53">SUM(G61:G62)</f>
        <v>0</v>
      </c>
      <c r="H63" s="435">
        <f t="shared" ref="H63" si="54">SUM(H61:H62)</f>
        <v>0</v>
      </c>
      <c r="I63" s="435">
        <f t="shared" ref="I63" si="55">SUM(I61:I62)</f>
        <v>0</v>
      </c>
      <c r="J63" s="435">
        <f t="shared" ref="J63" si="56">SUM(J61:J62)</f>
        <v>0</v>
      </c>
      <c r="K63" s="434">
        <f t="shared" ref="K63" si="57">SUM(K61:K62)</f>
        <v>0</v>
      </c>
      <c r="L63" s="436">
        <f t="shared" ref="L63" si="58">SUM(L61:L62)</f>
        <v>0</v>
      </c>
      <c r="M63" s="435">
        <f t="shared" ref="M63" si="59">SUM(M61:M62)</f>
        <v>0</v>
      </c>
      <c r="N63" s="434">
        <f t="shared" ref="N63" si="60">SUM(N61:N62)</f>
        <v>0</v>
      </c>
      <c r="O63" s="436">
        <f t="shared" ref="O63" si="61">SUM(O61:O62)</f>
        <v>0</v>
      </c>
      <c r="P63" s="435">
        <f t="shared" ref="P63" si="62">SUM(P61:P62)</f>
        <v>0</v>
      </c>
      <c r="Q63" s="471">
        <f t="shared" ref="Q63" si="63">SUM(Q61:Q62)</f>
        <v>0</v>
      </c>
      <c r="R63" s="459">
        <f>SUM(C63:G63)</f>
        <v>0</v>
      </c>
      <c r="S63" s="474"/>
    </row>
    <row r="64" spans="1:19" ht="18.75" customHeight="1">
      <c r="A64" s="413"/>
      <c r="B64" s="404"/>
      <c r="C64" s="404"/>
      <c r="D64" s="404"/>
      <c r="E64" s="404"/>
      <c r="F64" s="405"/>
      <c r="G64" s="404"/>
      <c r="H64" s="404"/>
      <c r="I64" s="404"/>
      <c r="J64" s="405"/>
      <c r="K64" s="404"/>
      <c r="L64" s="404"/>
      <c r="M64" s="404"/>
      <c r="N64" s="404"/>
      <c r="O64" s="404"/>
      <c r="P64" s="404"/>
      <c r="Q64" s="404"/>
      <c r="R64" s="8"/>
      <c r="S64" s="8"/>
    </row>
    <row r="65" spans="1:19" ht="18.75" customHeight="1">
      <c r="A65" s="453" t="s">
        <v>1539</v>
      </c>
      <c r="B65" s="404"/>
      <c r="C65" s="404"/>
      <c r="D65" s="404"/>
      <c r="E65" s="404"/>
      <c r="F65" s="405"/>
      <c r="G65" s="404"/>
      <c r="H65" s="404"/>
      <c r="I65" s="404"/>
      <c r="J65" s="405"/>
      <c r="K65" s="404"/>
      <c r="L65" s="404"/>
      <c r="M65" s="404"/>
      <c r="N65" s="404"/>
      <c r="O65" s="404"/>
      <c r="P65" s="404"/>
      <c r="Q65" s="404"/>
      <c r="R65" s="411" t="s">
        <v>1450</v>
      </c>
      <c r="S65" s="411"/>
    </row>
    <row r="66" spans="1:19" s="410" customFormat="1" ht="18.75" customHeight="1">
      <c r="A66" s="569" t="s">
        <v>1451</v>
      </c>
      <c r="B66" s="569"/>
      <c r="C66" s="454" t="s">
        <v>1456</v>
      </c>
      <c r="D66" s="454" t="s">
        <v>1494</v>
      </c>
      <c r="E66" s="454" t="s">
        <v>1495</v>
      </c>
      <c r="F66" s="454" t="s">
        <v>1496</v>
      </c>
      <c r="G66" s="454" t="s">
        <v>1512</v>
      </c>
      <c r="H66" s="454" t="s">
        <v>1513</v>
      </c>
      <c r="I66" s="454" t="s">
        <v>1514</v>
      </c>
      <c r="J66" s="454" t="s">
        <v>1515</v>
      </c>
      <c r="K66" s="454" t="s">
        <v>1516</v>
      </c>
      <c r="L66" s="454" t="s">
        <v>1517</v>
      </c>
      <c r="M66" s="454" t="s">
        <v>1518</v>
      </c>
      <c r="N66" s="454" t="s">
        <v>1519</v>
      </c>
      <c r="O66" s="454" t="s">
        <v>1520</v>
      </c>
      <c r="P66" s="454" t="s">
        <v>1521</v>
      </c>
      <c r="Q66" s="518" t="s">
        <v>1522</v>
      </c>
      <c r="R66" s="458" t="s">
        <v>167</v>
      </c>
      <c r="S66" s="473"/>
    </row>
    <row r="67" spans="1:19" s="407" customFormat="1" ht="18.75" customHeight="1">
      <c r="A67" s="482">
        <v>1</v>
      </c>
      <c r="B67" s="483" t="s">
        <v>1540</v>
      </c>
      <c r="C67" s="414"/>
      <c r="D67" s="419"/>
      <c r="E67" s="424"/>
      <c r="F67" s="419"/>
      <c r="G67" s="419"/>
      <c r="H67" s="419"/>
      <c r="I67" s="424"/>
      <c r="J67" s="419"/>
      <c r="K67" s="419"/>
      <c r="L67" s="424"/>
      <c r="M67" s="419"/>
      <c r="N67" s="419"/>
      <c r="O67" s="424"/>
      <c r="P67" s="419"/>
      <c r="Q67" s="465"/>
      <c r="R67" s="459">
        <f>SUM(C67:G67)</f>
        <v>0</v>
      </c>
      <c r="S67" s="474"/>
    </row>
    <row r="68" spans="1:19" s="407" customFormat="1" ht="18.75" customHeight="1">
      <c r="A68" s="521"/>
      <c r="B68" s="522"/>
      <c r="C68" s="418"/>
      <c r="D68" s="423"/>
      <c r="E68" s="428"/>
      <c r="F68" s="423"/>
      <c r="G68" s="423"/>
      <c r="H68" s="423"/>
      <c r="I68" s="428"/>
      <c r="J68" s="423"/>
      <c r="K68" s="423"/>
      <c r="L68" s="428"/>
      <c r="M68" s="423"/>
      <c r="N68" s="423"/>
      <c r="O68" s="428"/>
      <c r="P68" s="423"/>
      <c r="Q68" s="469"/>
      <c r="R68" s="509"/>
      <c r="S68" s="474"/>
    </row>
    <row r="69" spans="1:19" s="407" customFormat="1" ht="18.75" customHeight="1">
      <c r="A69" s="521"/>
      <c r="B69" s="522"/>
      <c r="C69" s="418"/>
      <c r="D69" s="423"/>
      <c r="E69" s="428"/>
      <c r="F69" s="423"/>
      <c r="G69" s="423"/>
      <c r="H69" s="423"/>
      <c r="I69" s="428"/>
      <c r="J69" s="423"/>
      <c r="K69" s="423"/>
      <c r="L69" s="428"/>
      <c r="M69" s="423"/>
      <c r="N69" s="423"/>
      <c r="O69" s="428"/>
      <c r="P69" s="423"/>
      <c r="Q69" s="469"/>
      <c r="R69" s="509"/>
      <c r="S69" s="474"/>
    </row>
    <row r="70" spans="1:19" s="407" customFormat="1" ht="18.75" customHeight="1">
      <c r="A70" s="521"/>
      <c r="B70" s="522"/>
      <c r="C70" s="418"/>
      <c r="D70" s="423"/>
      <c r="E70" s="428"/>
      <c r="F70" s="423"/>
      <c r="G70" s="423"/>
      <c r="H70" s="423"/>
      <c r="I70" s="428"/>
      <c r="J70" s="423"/>
      <c r="K70" s="423"/>
      <c r="L70" s="428"/>
      <c r="M70" s="423"/>
      <c r="N70" s="423"/>
      <c r="O70" s="428"/>
      <c r="P70" s="423"/>
      <c r="Q70" s="469"/>
      <c r="R70" s="509"/>
      <c r="S70" s="474"/>
    </row>
    <row r="71" spans="1:19" s="407" customFormat="1" ht="18.75" customHeight="1">
      <c r="A71" s="521"/>
      <c r="B71" s="522"/>
      <c r="C71" s="418"/>
      <c r="D71" s="423"/>
      <c r="E71" s="428"/>
      <c r="F71" s="423"/>
      <c r="G71" s="423"/>
      <c r="H71" s="423"/>
      <c r="I71" s="428"/>
      <c r="J71" s="423"/>
      <c r="K71" s="423"/>
      <c r="L71" s="428"/>
      <c r="M71" s="423"/>
      <c r="N71" s="423"/>
      <c r="O71" s="428"/>
      <c r="P71" s="423"/>
      <c r="Q71" s="469"/>
      <c r="R71" s="509"/>
      <c r="S71" s="474"/>
    </row>
    <row r="72" spans="1:19" s="407" customFormat="1" ht="18.75" customHeight="1" thickBot="1">
      <c r="A72" s="514"/>
      <c r="B72" s="515"/>
      <c r="C72" s="488"/>
      <c r="D72" s="511"/>
      <c r="E72" s="512"/>
      <c r="F72" s="511"/>
      <c r="G72" s="511"/>
      <c r="H72" s="511"/>
      <c r="I72" s="512"/>
      <c r="J72" s="511"/>
      <c r="K72" s="511"/>
      <c r="L72" s="512"/>
      <c r="M72" s="511"/>
      <c r="N72" s="511"/>
      <c r="O72" s="512"/>
      <c r="P72" s="511"/>
      <c r="Q72" s="513"/>
      <c r="R72" s="489"/>
      <c r="S72" s="474"/>
    </row>
    <row r="73" spans="1:19" s="407" customFormat="1" ht="18.75" customHeight="1" thickTop="1">
      <c r="A73" s="567" t="s">
        <v>1654</v>
      </c>
      <c r="B73" s="567"/>
      <c r="C73" s="484">
        <f t="shared" ref="C73" si="64">ROUND(SUM(C67:C72),0)</f>
        <v>0</v>
      </c>
      <c r="D73" s="484">
        <f>ROUND(SUM(D67:D72),0)</f>
        <v>0</v>
      </c>
      <c r="E73" s="484">
        <f t="shared" ref="E73:Q73" si="65">ROUND(SUM(E67:E72),0)</f>
        <v>0</v>
      </c>
      <c r="F73" s="484">
        <f t="shared" si="65"/>
        <v>0</v>
      </c>
      <c r="G73" s="497">
        <f t="shared" si="65"/>
        <v>0</v>
      </c>
      <c r="H73" s="484">
        <f t="shared" si="65"/>
        <v>0</v>
      </c>
      <c r="I73" s="484">
        <f t="shared" si="65"/>
        <v>0</v>
      </c>
      <c r="J73" s="484">
        <f t="shared" si="65"/>
        <v>0</v>
      </c>
      <c r="K73" s="497">
        <f t="shared" si="65"/>
        <v>0</v>
      </c>
      <c r="L73" s="510">
        <f t="shared" si="65"/>
        <v>0</v>
      </c>
      <c r="M73" s="484">
        <f t="shared" si="65"/>
        <v>0</v>
      </c>
      <c r="N73" s="497">
        <f t="shared" si="65"/>
        <v>0</v>
      </c>
      <c r="O73" s="510">
        <f t="shared" si="65"/>
        <v>0</v>
      </c>
      <c r="P73" s="484">
        <f t="shared" si="65"/>
        <v>0</v>
      </c>
      <c r="Q73" s="485">
        <f t="shared" si="65"/>
        <v>0</v>
      </c>
      <c r="R73" s="486">
        <f>SUM(C73:G73)</f>
        <v>0</v>
      </c>
      <c r="S73" s="475"/>
    </row>
    <row r="74" spans="1:19" s="407" customFormat="1" ht="18.75" customHeight="1">
      <c r="A74" s="570" t="s">
        <v>1477</v>
      </c>
      <c r="B74" s="571"/>
      <c r="C74" s="435">
        <f t="shared" ref="C74" si="66">ROUND(C73*0.1,0)</f>
        <v>0</v>
      </c>
      <c r="D74" s="434">
        <f t="shared" ref="D74" si="67">ROUND(D73*0.1,0)</f>
        <v>0</v>
      </c>
      <c r="E74" s="436">
        <f t="shared" ref="E74" si="68">ROUND(E73*0.1,0)</f>
        <v>0</v>
      </c>
      <c r="F74" s="437">
        <f t="shared" ref="F74" si="69">ROUND(F73*0.1,0)</f>
        <v>0</v>
      </c>
      <c r="G74" s="434">
        <f t="shared" ref="G74" si="70">ROUND(G73*0.1,0)</f>
        <v>0</v>
      </c>
      <c r="H74" s="434">
        <f t="shared" ref="H74" si="71">ROUND(H73*0.1,0)</f>
        <v>0</v>
      </c>
      <c r="I74" s="436">
        <f t="shared" ref="I74" si="72">ROUND(I73*0.1,0)</f>
        <v>0</v>
      </c>
      <c r="J74" s="437">
        <f t="shared" ref="J74" si="73">ROUND(J73*0.1,0)</f>
        <v>0</v>
      </c>
      <c r="K74" s="434">
        <f t="shared" ref="K74" si="74">ROUND(K73*0.1,0)</f>
        <v>0</v>
      </c>
      <c r="L74" s="436">
        <f t="shared" ref="L74" si="75">ROUND(L73*0.1,0)</f>
        <v>0</v>
      </c>
      <c r="M74" s="434">
        <f t="shared" ref="M74" si="76">ROUND(M73*0.1,0)</f>
        <v>0</v>
      </c>
      <c r="N74" s="434">
        <f t="shared" ref="N74" si="77">ROUND(N73*0.1,0)</f>
        <v>0</v>
      </c>
      <c r="O74" s="436">
        <f t="shared" ref="O74" si="78">ROUND(O73*0.1,0)</f>
        <v>0</v>
      </c>
      <c r="P74" s="434">
        <f t="shared" ref="P74" si="79">ROUND(P73*0.1,0)</f>
        <v>0</v>
      </c>
      <c r="Q74" s="471">
        <f t="shared" ref="Q74" si="80">ROUND(Q73*0.1,0)</f>
        <v>0</v>
      </c>
      <c r="R74" s="459">
        <f>SUM(C74:G74)</f>
        <v>0</v>
      </c>
      <c r="S74" s="474"/>
    </row>
    <row r="75" spans="1:19" s="407" customFormat="1" ht="18.75" customHeight="1">
      <c r="A75" s="570" t="s">
        <v>1653</v>
      </c>
      <c r="B75" s="571"/>
      <c r="C75" s="435">
        <f t="shared" ref="C75" si="81">SUM(C73:C74)</f>
        <v>0</v>
      </c>
      <c r="D75" s="435">
        <f t="shared" ref="D75" si="82">SUM(D73:D74)</f>
        <v>0</v>
      </c>
      <c r="E75" s="435">
        <f t="shared" ref="E75" si="83">SUM(E73:E74)</f>
        <v>0</v>
      </c>
      <c r="F75" s="435">
        <f t="shared" ref="F75" si="84">SUM(F73:F74)</f>
        <v>0</v>
      </c>
      <c r="G75" s="434">
        <f t="shared" ref="G75" si="85">SUM(G73:G74)</f>
        <v>0</v>
      </c>
      <c r="H75" s="435">
        <f t="shared" ref="H75" si="86">SUM(H73:H74)</f>
        <v>0</v>
      </c>
      <c r="I75" s="435">
        <f t="shared" ref="I75" si="87">SUM(I73:I74)</f>
        <v>0</v>
      </c>
      <c r="J75" s="435">
        <f t="shared" ref="J75" si="88">SUM(J73:J74)</f>
        <v>0</v>
      </c>
      <c r="K75" s="434">
        <f t="shared" ref="K75" si="89">SUM(K73:K74)</f>
        <v>0</v>
      </c>
      <c r="L75" s="436">
        <f t="shared" ref="L75" si="90">SUM(L73:L74)</f>
        <v>0</v>
      </c>
      <c r="M75" s="435">
        <f t="shared" ref="M75" si="91">SUM(M73:M74)</f>
        <v>0</v>
      </c>
      <c r="N75" s="434">
        <f t="shared" ref="N75" si="92">SUM(N73:N74)</f>
        <v>0</v>
      </c>
      <c r="O75" s="436">
        <f t="shared" ref="O75" si="93">SUM(O73:O74)</f>
        <v>0</v>
      </c>
      <c r="P75" s="435">
        <f t="shared" ref="P75" si="94">SUM(P73:P74)</f>
        <v>0</v>
      </c>
      <c r="Q75" s="471">
        <f t="shared" ref="Q75" si="95">SUM(Q73:Q74)</f>
        <v>0</v>
      </c>
      <c r="R75" s="459">
        <f>SUM(C75:G75)</f>
        <v>0</v>
      </c>
      <c r="S75" s="474"/>
    </row>
    <row r="76" spans="1:19" ht="18.75" customHeight="1">
      <c r="A76" s="413"/>
      <c r="B76" s="404"/>
      <c r="C76" s="404"/>
      <c r="D76" s="404"/>
      <c r="E76" s="404"/>
      <c r="F76" s="405"/>
      <c r="G76" s="404"/>
      <c r="H76" s="404"/>
      <c r="I76" s="404"/>
      <c r="J76" s="405"/>
      <c r="K76" s="404"/>
      <c r="L76" s="404"/>
      <c r="M76" s="404"/>
      <c r="N76" s="404"/>
      <c r="O76" s="404"/>
      <c r="P76" s="404"/>
      <c r="Q76" s="404"/>
      <c r="R76" s="8"/>
      <c r="S76" s="8"/>
    </row>
    <row r="77" spans="1:19" ht="18.75" customHeight="1">
      <c r="A77" s="453" t="s">
        <v>1541</v>
      </c>
      <c r="B77" s="404"/>
      <c r="C77" s="404"/>
      <c r="D77" s="404"/>
      <c r="E77" s="404"/>
      <c r="F77" s="405"/>
      <c r="G77" s="404"/>
      <c r="H77" s="404"/>
      <c r="I77" s="404"/>
      <c r="J77" s="405"/>
      <c r="K77" s="404"/>
      <c r="L77" s="404"/>
      <c r="M77" s="404"/>
      <c r="N77" s="404"/>
      <c r="O77" s="404"/>
      <c r="P77" s="404"/>
      <c r="Q77" s="404"/>
      <c r="R77" s="411" t="s">
        <v>1450</v>
      </c>
      <c r="S77" s="411"/>
    </row>
    <row r="78" spans="1:19" s="410" customFormat="1" ht="18.75" customHeight="1">
      <c r="A78" s="569" t="s">
        <v>1451</v>
      </c>
      <c r="B78" s="569"/>
      <c r="C78" s="454" t="s">
        <v>1456</v>
      </c>
      <c r="D78" s="454" t="s">
        <v>1494</v>
      </c>
      <c r="E78" s="454" t="s">
        <v>1495</v>
      </c>
      <c r="F78" s="454" t="s">
        <v>1496</v>
      </c>
      <c r="G78" s="454" t="s">
        <v>1512</v>
      </c>
      <c r="H78" s="454" t="s">
        <v>1513</v>
      </c>
      <c r="I78" s="454" t="s">
        <v>1514</v>
      </c>
      <c r="J78" s="454" t="s">
        <v>1515</v>
      </c>
      <c r="K78" s="454" t="s">
        <v>1516</v>
      </c>
      <c r="L78" s="454" t="s">
        <v>1517</v>
      </c>
      <c r="M78" s="454" t="s">
        <v>1518</v>
      </c>
      <c r="N78" s="454" t="s">
        <v>1519</v>
      </c>
      <c r="O78" s="454" t="s">
        <v>1520</v>
      </c>
      <c r="P78" s="454" t="s">
        <v>1521</v>
      </c>
      <c r="Q78" s="518" t="s">
        <v>1522</v>
      </c>
      <c r="R78" s="458" t="s">
        <v>167</v>
      </c>
      <c r="S78" s="473"/>
    </row>
    <row r="79" spans="1:19" s="407" customFormat="1" ht="18.75" customHeight="1">
      <c r="A79" s="482">
        <v>1</v>
      </c>
      <c r="B79" s="483" t="s">
        <v>1542</v>
      </c>
      <c r="C79" s="414"/>
      <c r="D79" s="419"/>
      <c r="E79" s="424"/>
      <c r="F79" s="419"/>
      <c r="G79" s="419"/>
      <c r="H79" s="419"/>
      <c r="I79" s="424"/>
      <c r="J79" s="419"/>
      <c r="K79" s="419"/>
      <c r="L79" s="424"/>
      <c r="M79" s="419"/>
      <c r="N79" s="419"/>
      <c r="O79" s="424"/>
      <c r="P79" s="419"/>
      <c r="Q79" s="465"/>
      <c r="R79" s="459">
        <f>SUM(C79:G79)</f>
        <v>0</v>
      </c>
      <c r="S79" s="474"/>
    </row>
    <row r="80" spans="1:19" s="407" customFormat="1" ht="18.75" customHeight="1">
      <c r="A80" s="521">
        <v>2</v>
      </c>
      <c r="B80" s="522" t="s">
        <v>1543</v>
      </c>
      <c r="C80" s="418"/>
      <c r="D80" s="423"/>
      <c r="E80" s="428"/>
      <c r="F80" s="423"/>
      <c r="G80" s="423"/>
      <c r="H80" s="423"/>
      <c r="I80" s="428"/>
      <c r="J80" s="423"/>
      <c r="K80" s="423"/>
      <c r="L80" s="428"/>
      <c r="M80" s="423"/>
      <c r="N80" s="423"/>
      <c r="O80" s="428"/>
      <c r="P80" s="423"/>
      <c r="Q80" s="469"/>
      <c r="R80" s="509"/>
      <c r="S80" s="474"/>
    </row>
    <row r="81" spans="1:19" s="407" customFormat="1" ht="18.75" customHeight="1">
      <c r="A81" s="521">
        <v>3</v>
      </c>
      <c r="B81" s="522" t="s">
        <v>1544</v>
      </c>
      <c r="C81" s="418"/>
      <c r="D81" s="423"/>
      <c r="E81" s="428"/>
      <c r="F81" s="423"/>
      <c r="G81" s="423"/>
      <c r="H81" s="423"/>
      <c r="I81" s="428"/>
      <c r="J81" s="423"/>
      <c r="K81" s="423"/>
      <c r="L81" s="428"/>
      <c r="M81" s="423"/>
      <c r="N81" s="423"/>
      <c r="O81" s="428"/>
      <c r="P81" s="423"/>
      <c r="Q81" s="469"/>
      <c r="R81" s="509"/>
      <c r="S81" s="474"/>
    </row>
    <row r="82" spans="1:19" s="407" customFormat="1" ht="18.75" customHeight="1">
      <c r="A82" s="521"/>
      <c r="B82" s="522"/>
      <c r="C82" s="418"/>
      <c r="D82" s="423"/>
      <c r="E82" s="428"/>
      <c r="F82" s="423"/>
      <c r="G82" s="423"/>
      <c r="H82" s="423"/>
      <c r="I82" s="428"/>
      <c r="J82" s="423"/>
      <c r="K82" s="423"/>
      <c r="L82" s="428"/>
      <c r="M82" s="423"/>
      <c r="N82" s="423"/>
      <c r="O82" s="428"/>
      <c r="P82" s="423"/>
      <c r="Q82" s="469"/>
      <c r="R82" s="509"/>
      <c r="S82" s="474"/>
    </row>
    <row r="83" spans="1:19" s="407" customFormat="1" ht="18.75" customHeight="1">
      <c r="A83" s="521"/>
      <c r="B83" s="522"/>
      <c r="C83" s="418"/>
      <c r="D83" s="423"/>
      <c r="E83" s="428"/>
      <c r="F83" s="423"/>
      <c r="G83" s="423"/>
      <c r="H83" s="423"/>
      <c r="I83" s="428"/>
      <c r="J83" s="423"/>
      <c r="K83" s="423"/>
      <c r="L83" s="428"/>
      <c r="M83" s="423"/>
      <c r="N83" s="423"/>
      <c r="O83" s="428"/>
      <c r="P83" s="423"/>
      <c r="Q83" s="469"/>
      <c r="R83" s="509"/>
      <c r="S83" s="474"/>
    </row>
    <row r="84" spans="1:19" s="407" customFormat="1" ht="18.75" customHeight="1" thickBot="1">
      <c r="A84" s="514"/>
      <c r="B84" s="515"/>
      <c r="C84" s="488"/>
      <c r="D84" s="511"/>
      <c r="E84" s="512"/>
      <c r="F84" s="511"/>
      <c r="G84" s="511"/>
      <c r="H84" s="511"/>
      <c r="I84" s="512"/>
      <c r="J84" s="511"/>
      <c r="K84" s="511"/>
      <c r="L84" s="512"/>
      <c r="M84" s="511"/>
      <c r="N84" s="511"/>
      <c r="O84" s="512"/>
      <c r="P84" s="511"/>
      <c r="Q84" s="513"/>
      <c r="R84" s="489"/>
      <c r="S84" s="474"/>
    </row>
    <row r="85" spans="1:19" s="407" customFormat="1" ht="18.75" customHeight="1" thickTop="1">
      <c r="A85" s="567" t="s">
        <v>1654</v>
      </c>
      <c r="B85" s="567"/>
      <c r="C85" s="484">
        <f t="shared" ref="C85" si="96">ROUND(SUM(C79:C84),0)</f>
        <v>0</v>
      </c>
      <c r="D85" s="484">
        <f>ROUND(SUM(D79:D84),0)</f>
        <v>0</v>
      </c>
      <c r="E85" s="484">
        <f t="shared" ref="E85" si="97">ROUND(SUM(E79:E84),0)</f>
        <v>0</v>
      </c>
      <c r="F85" s="484">
        <f t="shared" ref="F85" si="98">ROUND(SUM(F79:F84),0)</f>
        <v>0</v>
      </c>
      <c r="G85" s="497">
        <f t="shared" ref="G85" si="99">ROUND(SUM(G79:G84),0)</f>
        <v>0</v>
      </c>
      <c r="H85" s="484">
        <f t="shared" ref="H85" si="100">ROUND(SUM(H79:H84),0)</f>
        <v>0</v>
      </c>
      <c r="I85" s="484">
        <f t="shared" ref="I85" si="101">ROUND(SUM(I79:I84),0)</f>
        <v>0</v>
      </c>
      <c r="J85" s="484">
        <f t="shared" ref="J85" si="102">ROUND(SUM(J79:J84),0)</f>
        <v>0</v>
      </c>
      <c r="K85" s="497">
        <f t="shared" ref="K85" si="103">ROUND(SUM(K79:K84),0)</f>
        <v>0</v>
      </c>
      <c r="L85" s="510">
        <f t="shared" ref="L85" si="104">ROUND(SUM(L79:L84),0)</f>
        <v>0</v>
      </c>
      <c r="M85" s="484">
        <f t="shared" ref="M85" si="105">ROUND(SUM(M79:M84),0)</f>
        <v>0</v>
      </c>
      <c r="N85" s="497">
        <f t="shared" ref="N85" si="106">ROUND(SUM(N79:N84),0)</f>
        <v>0</v>
      </c>
      <c r="O85" s="510">
        <f t="shared" ref="O85" si="107">ROUND(SUM(O79:O84),0)</f>
        <v>0</v>
      </c>
      <c r="P85" s="484">
        <f t="shared" ref="P85" si="108">ROUND(SUM(P79:P84),0)</f>
        <v>0</v>
      </c>
      <c r="Q85" s="485">
        <f t="shared" ref="Q85" si="109">ROUND(SUM(Q79:Q84),0)</f>
        <v>0</v>
      </c>
      <c r="R85" s="486">
        <f>SUM(C85:G85)</f>
        <v>0</v>
      </c>
      <c r="S85" s="475"/>
    </row>
    <row r="86" spans="1:19" s="407" customFormat="1" ht="18.75" customHeight="1">
      <c r="A86" s="570" t="s">
        <v>1477</v>
      </c>
      <c r="B86" s="571"/>
      <c r="C86" s="435">
        <f t="shared" ref="C86" si="110">ROUND(C85*0.1,0)</f>
        <v>0</v>
      </c>
      <c r="D86" s="434">
        <f t="shared" ref="D86" si="111">ROUND(D85*0.1,0)</f>
        <v>0</v>
      </c>
      <c r="E86" s="436">
        <f t="shared" ref="E86" si="112">ROUND(E85*0.1,0)</f>
        <v>0</v>
      </c>
      <c r="F86" s="437">
        <f t="shared" ref="F86" si="113">ROUND(F85*0.1,0)</f>
        <v>0</v>
      </c>
      <c r="G86" s="434">
        <f t="shared" ref="G86" si="114">ROUND(G85*0.1,0)</f>
        <v>0</v>
      </c>
      <c r="H86" s="434">
        <f t="shared" ref="H86" si="115">ROUND(H85*0.1,0)</f>
        <v>0</v>
      </c>
      <c r="I86" s="436">
        <f t="shared" ref="I86" si="116">ROUND(I85*0.1,0)</f>
        <v>0</v>
      </c>
      <c r="J86" s="437">
        <f t="shared" ref="J86" si="117">ROUND(J85*0.1,0)</f>
        <v>0</v>
      </c>
      <c r="K86" s="434">
        <f t="shared" ref="K86" si="118">ROUND(K85*0.1,0)</f>
        <v>0</v>
      </c>
      <c r="L86" s="436">
        <f t="shared" ref="L86" si="119">ROUND(L85*0.1,0)</f>
        <v>0</v>
      </c>
      <c r="M86" s="434">
        <f t="shared" ref="M86" si="120">ROUND(M85*0.1,0)</f>
        <v>0</v>
      </c>
      <c r="N86" s="434">
        <f t="shared" ref="N86" si="121">ROUND(N85*0.1,0)</f>
        <v>0</v>
      </c>
      <c r="O86" s="436">
        <f t="shared" ref="O86" si="122">ROUND(O85*0.1,0)</f>
        <v>0</v>
      </c>
      <c r="P86" s="434">
        <f t="shared" ref="P86" si="123">ROUND(P85*0.1,0)</f>
        <v>0</v>
      </c>
      <c r="Q86" s="471">
        <f t="shared" ref="Q86" si="124">ROUND(Q85*0.1,0)</f>
        <v>0</v>
      </c>
      <c r="R86" s="459">
        <f>SUM(C86:G86)</f>
        <v>0</v>
      </c>
      <c r="S86" s="474"/>
    </row>
    <row r="87" spans="1:19" s="407" customFormat="1" ht="18.75" customHeight="1">
      <c r="A87" s="570" t="s">
        <v>1653</v>
      </c>
      <c r="B87" s="571"/>
      <c r="C87" s="435">
        <f t="shared" ref="C87" si="125">SUM(C85:C86)</f>
        <v>0</v>
      </c>
      <c r="D87" s="435">
        <f t="shared" ref="D87" si="126">SUM(D85:D86)</f>
        <v>0</v>
      </c>
      <c r="E87" s="435">
        <f t="shared" ref="E87" si="127">SUM(E85:E86)</f>
        <v>0</v>
      </c>
      <c r="F87" s="435">
        <f t="shared" ref="F87" si="128">SUM(F85:F86)</f>
        <v>0</v>
      </c>
      <c r="G87" s="434">
        <f t="shared" ref="G87" si="129">SUM(G85:G86)</f>
        <v>0</v>
      </c>
      <c r="H87" s="435">
        <f t="shared" ref="H87" si="130">SUM(H85:H86)</f>
        <v>0</v>
      </c>
      <c r="I87" s="435">
        <f t="shared" ref="I87" si="131">SUM(I85:I86)</f>
        <v>0</v>
      </c>
      <c r="J87" s="435">
        <f t="shared" ref="J87" si="132">SUM(J85:J86)</f>
        <v>0</v>
      </c>
      <c r="K87" s="434">
        <f t="shared" ref="K87" si="133">SUM(K85:K86)</f>
        <v>0</v>
      </c>
      <c r="L87" s="436">
        <f t="shared" ref="L87" si="134">SUM(L85:L86)</f>
        <v>0</v>
      </c>
      <c r="M87" s="435">
        <f t="shared" ref="M87" si="135">SUM(M85:M86)</f>
        <v>0</v>
      </c>
      <c r="N87" s="434">
        <f t="shared" ref="N87" si="136">SUM(N85:N86)</f>
        <v>0</v>
      </c>
      <c r="O87" s="436">
        <f t="shared" ref="O87" si="137">SUM(O85:O86)</f>
        <v>0</v>
      </c>
      <c r="P87" s="435">
        <f t="shared" ref="P87" si="138">SUM(P85:P86)</f>
        <v>0</v>
      </c>
      <c r="Q87" s="471">
        <f t="shared" ref="Q87" si="139">SUM(Q85:Q86)</f>
        <v>0</v>
      </c>
      <c r="R87" s="459">
        <f>SUM(C87:G87)</f>
        <v>0</v>
      </c>
      <c r="S87" s="474"/>
    </row>
    <row r="88" spans="1:19" ht="18.75" customHeight="1">
      <c r="A88" s="406" t="s">
        <v>1488</v>
      </c>
    </row>
    <row r="89" spans="1:19" ht="18.75" customHeight="1">
      <c r="A89" s="404" t="s">
        <v>1655</v>
      </c>
    </row>
    <row r="90" spans="1:19" ht="18.75" customHeight="1">
      <c r="A90" s="404" t="s">
        <v>1489</v>
      </c>
    </row>
  </sheetData>
  <mergeCells count="17">
    <mergeCell ref="A75:B75"/>
    <mergeCell ref="A78:B78"/>
    <mergeCell ref="A85:B85"/>
    <mergeCell ref="A86:B86"/>
    <mergeCell ref="A87:B87"/>
    <mergeCell ref="A74:B74"/>
    <mergeCell ref="A54:B54"/>
    <mergeCell ref="A3:R3"/>
    <mergeCell ref="A6:B6"/>
    <mergeCell ref="A49:B49"/>
    <mergeCell ref="A50:B50"/>
    <mergeCell ref="A51:B51"/>
    <mergeCell ref="A61:B61"/>
    <mergeCell ref="A62:B62"/>
    <mergeCell ref="A63:B63"/>
    <mergeCell ref="A66:B66"/>
    <mergeCell ref="A73:B73"/>
  </mergeCells>
  <phoneticPr fontId="2"/>
  <pageMargins left="0.78740157480314965" right="0.59055118110236227" top="0.98425196850393704" bottom="0.98425196850393704" header="0.51181102362204722" footer="0.51181102362204722"/>
  <pageSetup paperSize="8" scale="76"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367C0-2E02-41A9-803F-E82693C133A4}">
  <dimension ref="A1:S23"/>
  <sheetViews>
    <sheetView view="pageBreakPreview" zoomScaleNormal="85" zoomScaleSheetLayoutView="100" workbookViewId="0">
      <selection activeCell="F25" sqref="F25"/>
    </sheetView>
  </sheetViews>
  <sheetFormatPr defaultRowHeight="18.75" customHeight="1"/>
  <cols>
    <col min="1" max="1" width="4" style="402" customWidth="1"/>
    <col min="2" max="2" width="36.375" style="402" customWidth="1"/>
    <col min="3" max="5" width="10.625" style="402" customWidth="1"/>
    <col min="6" max="6" width="10.625" style="403" customWidth="1"/>
    <col min="7" max="9" width="10.625" style="402" customWidth="1"/>
    <col min="10" max="10" width="10.625" style="403" customWidth="1"/>
    <col min="11" max="17" width="10.625" style="402" customWidth="1"/>
    <col min="18" max="18" width="16.5" style="402" customWidth="1"/>
    <col min="19" max="19" width="26" style="402" customWidth="1"/>
    <col min="20" max="256" width="9" style="402"/>
    <col min="257" max="257" width="4.375" style="402" customWidth="1"/>
    <col min="258" max="258" width="2.75" style="402" customWidth="1"/>
    <col min="259" max="259" width="22.5" style="402" customWidth="1"/>
    <col min="260" max="275" width="14.25" style="402" customWidth="1"/>
    <col min="276" max="512" width="9" style="402"/>
    <col min="513" max="513" width="4.375" style="402" customWidth="1"/>
    <col min="514" max="514" width="2.75" style="402" customWidth="1"/>
    <col min="515" max="515" width="22.5" style="402" customWidth="1"/>
    <col min="516" max="531" width="14.25" style="402" customWidth="1"/>
    <col min="532" max="768" width="9" style="402"/>
    <col min="769" max="769" width="4.375" style="402" customWidth="1"/>
    <col min="770" max="770" width="2.75" style="402" customWidth="1"/>
    <col min="771" max="771" width="22.5" style="402" customWidth="1"/>
    <col min="772" max="787" width="14.25" style="402" customWidth="1"/>
    <col min="788" max="1024" width="9" style="402"/>
    <col min="1025" max="1025" width="4.375" style="402" customWidth="1"/>
    <col min="1026" max="1026" width="2.75" style="402" customWidth="1"/>
    <col min="1027" max="1027" width="22.5" style="402" customWidth="1"/>
    <col min="1028" max="1043" width="14.25" style="402" customWidth="1"/>
    <col min="1044" max="1280" width="9" style="402"/>
    <col min="1281" max="1281" width="4.375" style="402" customWidth="1"/>
    <col min="1282" max="1282" width="2.75" style="402" customWidth="1"/>
    <col min="1283" max="1283" width="22.5" style="402" customWidth="1"/>
    <col min="1284" max="1299" width="14.25" style="402" customWidth="1"/>
    <col min="1300" max="1536" width="9" style="402"/>
    <col min="1537" max="1537" width="4.375" style="402" customWidth="1"/>
    <col min="1538" max="1538" width="2.75" style="402" customWidth="1"/>
    <col min="1539" max="1539" width="22.5" style="402" customWidth="1"/>
    <col min="1540" max="1555" width="14.25" style="402" customWidth="1"/>
    <col min="1556" max="1792" width="9" style="402"/>
    <col min="1793" max="1793" width="4.375" style="402" customWidth="1"/>
    <col min="1794" max="1794" width="2.75" style="402" customWidth="1"/>
    <col min="1795" max="1795" width="22.5" style="402" customWidth="1"/>
    <col min="1796" max="1811" width="14.25" style="402" customWidth="1"/>
    <col min="1812" max="2048" width="9" style="402"/>
    <col min="2049" max="2049" width="4.375" style="402" customWidth="1"/>
    <col min="2050" max="2050" width="2.75" style="402" customWidth="1"/>
    <col min="2051" max="2051" width="22.5" style="402" customWidth="1"/>
    <col min="2052" max="2067" width="14.25" style="402" customWidth="1"/>
    <col min="2068" max="2304" width="9" style="402"/>
    <col min="2305" max="2305" width="4.375" style="402" customWidth="1"/>
    <col min="2306" max="2306" width="2.75" style="402" customWidth="1"/>
    <col min="2307" max="2307" width="22.5" style="402" customWidth="1"/>
    <col min="2308" max="2323" width="14.25" style="402" customWidth="1"/>
    <col min="2324" max="2560" width="9" style="402"/>
    <col min="2561" max="2561" width="4.375" style="402" customWidth="1"/>
    <col min="2562" max="2562" width="2.75" style="402" customWidth="1"/>
    <col min="2563" max="2563" width="22.5" style="402" customWidth="1"/>
    <col min="2564" max="2579" width="14.25" style="402" customWidth="1"/>
    <col min="2580" max="2816" width="9" style="402"/>
    <col min="2817" max="2817" width="4.375" style="402" customWidth="1"/>
    <col min="2818" max="2818" width="2.75" style="402" customWidth="1"/>
    <col min="2819" max="2819" width="22.5" style="402" customWidth="1"/>
    <col min="2820" max="2835" width="14.25" style="402" customWidth="1"/>
    <col min="2836" max="3072" width="9" style="402"/>
    <col min="3073" max="3073" width="4.375" style="402" customWidth="1"/>
    <col min="3074" max="3074" width="2.75" style="402" customWidth="1"/>
    <col min="3075" max="3075" width="22.5" style="402" customWidth="1"/>
    <col min="3076" max="3091" width="14.25" style="402" customWidth="1"/>
    <col min="3092" max="3328" width="9" style="402"/>
    <col min="3329" max="3329" width="4.375" style="402" customWidth="1"/>
    <col min="3330" max="3330" width="2.75" style="402" customWidth="1"/>
    <col min="3331" max="3331" width="22.5" style="402" customWidth="1"/>
    <col min="3332" max="3347" width="14.25" style="402" customWidth="1"/>
    <col min="3348" max="3584" width="9" style="402"/>
    <col min="3585" max="3585" width="4.375" style="402" customWidth="1"/>
    <col min="3586" max="3586" width="2.75" style="402" customWidth="1"/>
    <col min="3587" max="3587" width="22.5" style="402" customWidth="1"/>
    <col min="3588" max="3603" width="14.25" style="402" customWidth="1"/>
    <col min="3604" max="3840" width="9" style="402"/>
    <col min="3841" max="3841" width="4.375" style="402" customWidth="1"/>
    <col min="3842" max="3842" width="2.75" style="402" customWidth="1"/>
    <col min="3843" max="3843" width="22.5" style="402" customWidth="1"/>
    <col min="3844" max="3859" width="14.25" style="402" customWidth="1"/>
    <col min="3860" max="4096" width="9" style="402"/>
    <col min="4097" max="4097" width="4.375" style="402" customWidth="1"/>
    <col min="4098" max="4098" width="2.75" style="402" customWidth="1"/>
    <col min="4099" max="4099" width="22.5" style="402" customWidth="1"/>
    <col min="4100" max="4115" width="14.25" style="402" customWidth="1"/>
    <col min="4116" max="4352" width="9" style="402"/>
    <col min="4353" max="4353" width="4.375" style="402" customWidth="1"/>
    <col min="4354" max="4354" width="2.75" style="402" customWidth="1"/>
    <col min="4355" max="4355" width="22.5" style="402" customWidth="1"/>
    <col min="4356" max="4371" width="14.25" style="402" customWidth="1"/>
    <col min="4372" max="4608" width="9" style="402"/>
    <col min="4609" max="4609" width="4.375" style="402" customWidth="1"/>
    <col min="4610" max="4610" width="2.75" style="402" customWidth="1"/>
    <col min="4611" max="4611" width="22.5" style="402" customWidth="1"/>
    <col min="4612" max="4627" width="14.25" style="402" customWidth="1"/>
    <col min="4628" max="4864" width="9" style="402"/>
    <col min="4865" max="4865" width="4.375" style="402" customWidth="1"/>
    <col min="4866" max="4866" width="2.75" style="402" customWidth="1"/>
    <col min="4867" max="4867" width="22.5" style="402" customWidth="1"/>
    <col min="4868" max="4883" width="14.25" style="402" customWidth="1"/>
    <col min="4884" max="5120" width="9" style="402"/>
    <col min="5121" max="5121" width="4.375" style="402" customWidth="1"/>
    <col min="5122" max="5122" width="2.75" style="402" customWidth="1"/>
    <col min="5123" max="5123" width="22.5" style="402" customWidth="1"/>
    <col min="5124" max="5139" width="14.25" style="402" customWidth="1"/>
    <col min="5140" max="5376" width="9" style="402"/>
    <col min="5377" max="5377" width="4.375" style="402" customWidth="1"/>
    <col min="5378" max="5378" width="2.75" style="402" customWidth="1"/>
    <col min="5379" max="5379" width="22.5" style="402" customWidth="1"/>
    <col min="5380" max="5395" width="14.25" style="402" customWidth="1"/>
    <col min="5396" max="5632" width="9" style="402"/>
    <col min="5633" max="5633" width="4.375" style="402" customWidth="1"/>
    <col min="5634" max="5634" width="2.75" style="402" customWidth="1"/>
    <col min="5635" max="5635" width="22.5" style="402" customWidth="1"/>
    <col min="5636" max="5651" width="14.25" style="402" customWidth="1"/>
    <col min="5652" max="5888" width="9" style="402"/>
    <col min="5889" max="5889" width="4.375" style="402" customWidth="1"/>
    <col min="5890" max="5890" width="2.75" style="402" customWidth="1"/>
    <col min="5891" max="5891" width="22.5" style="402" customWidth="1"/>
    <col min="5892" max="5907" width="14.25" style="402" customWidth="1"/>
    <col min="5908" max="6144" width="9" style="402"/>
    <col min="6145" max="6145" width="4.375" style="402" customWidth="1"/>
    <col min="6146" max="6146" width="2.75" style="402" customWidth="1"/>
    <col min="6147" max="6147" width="22.5" style="402" customWidth="1"/>
    <col min="6148" max="6163" width="14.25" style="402" customWidth="1"/>
    <col min="6164" max="6400" width="9" style="402"/>
    <col min="6401" max="6401" width="4.375" style="402" customWidth="1"/>
    <col min="6402" max="6402" width="2.75" style="402" customWidth="1"/>
    <col min="6403" max="6403" width="22.5" style="402" customWidth="1"/>
    <col min="6404" max="6419" width="14.25" style="402" customWidth="1"/>
    <col min="6420" max="6656" width="9" style="402"/>
    <col min="6657" max="6657" width="4.375" style="402" customWidth="1"/>
    <col min="6658" max="6658" width="2.75" style="402" customWidth="1"/>
    <col min="6659" max="6659" width="22.5" style="402" customWidth="1"/>
    <col min="6660" max="6675" width="14.25" style="402" customWidth="1"/>
    <col min="6676" max="6912" width="9" style="402"/>
    <col min="6913" max="6913" width="4.375" style="402" customWidth="1"/>
    <col min="6914" max="6914" width="2.75" style="402" customWidth="1"/>
    <col min="6915" max="6915" width="22.5" style="402" customWidth="1"/>
    <col min="6916" max="6931" width="14.25" style="402" customWidth="1"/>
    <col min="6932" max="7168" width="9" style="402"/>
    <col min="7169" max="7169" width="4.375" style="402" customWidth="1"/>
    <col min="7170" max="7170" width="2.75" style="402" customWidth="1"/>
    <col min="7171" max="7171" width="22.5" style="402" customWidth="1"/>
    <col min="7172" max="7187" width="14.25" style="402" customWidth="1"/>
    <col min="7188" max="7424" width="9" style="402"/>
    <col min="7425" max="7425" width="4.375" style="402" customWidth="1"/>
    <col min="7426" max="7426" width="2.75" style="402" customWidth="1"/>
    <col min="7427" max="7427" width="22.5" style="402" customWidth="1"/>
    <col min="7428" max="7443" width="14.25" style="402" customWidth="1"/>
    <col min="7444" max="7680" width="9" style="402"/>
    <col min="7681" max="7681" width="4.375" style="402" customWidth="1"/>
    <col min="7682" max="7682" width="2.75" style="402" customWidth="1"/>
    <col min="7683" max="7683" width="22.5" style="402" customWidth="1"/>
    <col min="7684" max="7699" width="14.25" style="402" customWidth="1"/>
    <col min="7700" max="7936" width="9" style="402"/>
    <col min="7937" max="7937" width="4.375" style="402" customWidth="1"/>
    <col min="7938" max="7938" width="2.75" style="402" customWidth="1"/>
    <col min="7939" max="7939" width="22.5" style="402" customWidth="1"/>
    <col min="7940" max="7955" width="14.25" style="402" customWidth="1"/>
    <col min="7956" max="8192" width="9" style="402"/>
    <col min="8193" max="8193" width="4.375" style="402" customWidth="1"/>
    <col min="8194" max="8194" width="2.75" style="402" customWidth="1"/>
    <col min="8195" max="8195" width="22.5" style="402" customWidth="1"/>
    <col min="8196" max="8211" width="14.25" style="402" customWidth="1"/>
    <col min="8212" max="8448" width="9" style="402"/>
    <col min="8449" max="8449" width="4.375" style="402" customWidth="1"/>
    <col min="8450" max="8450" width="2.75" style="402" customWidth="1"/>
    <col min="8451" max="8451" width="22.5" style="402" customWidth="1"/>
    <col min="8452" max="8467" width="14.25" style="402" customWidth="1"/>
    <col min="8468" max="8704" width="9" style="402"/>
    <col min="8705" max="8705" width="4.375" style="402" customWidth="1"/>
    <col min="8706" max="8706" width="2.75" style="402" customWidth="1"/>
    <col min="8707" max="8707" width="22.5" style="402" customWidth="1"/>
    <col min="8708" max="8723" width="14.25" style="402" customWidth="1"/>
    <col min="8724" max="8960" width="9" style="402"/>
    <col min="8961" max="8961" width="4.375" style="402" customWidth="1"/>
    <col min="8962" max="8962" width="2.75" style="402" customWidth="1"/>
    <col min="8963" max="8963" width="22.5" style="402" customWidth="1"/>
    <col min="8964" max="8979" width="14.25" style="402" customWidth="1"/>
    <col min="8980" max="9216" width="9" style="402"/>
    <col min="9217" max="9217" width="4.375" style="402" customWidth="1"/>
    <col min="9218" max="9218" width="2.75" style="402" customWidth="1"/>
    <col min="9219" max="9219" width="22.5" style="402" customWidth="1"/>
    <col min="9220" max="9235" width="14.25" style="402" customWidth="1"/>
    <col min="9236" max="9472" width="9" style="402"/>
    <col min="9473" max="9473" width="4.375" style="402" customWidth="1"/>
    <col min="9474" max="9474" width="2.75" style="402" customWidth="1"/>
    <col min="9475" max="9475" width="22.5" style="402" customWidth="1"/>
    <col min="9476" max="9491" width="14.25" style="402" customWidth="1"/>
    <col min="9492" max="9728" width="9" style="402"/>
    <col min="9729" max="9729" width="4.375" style="402" customWidth="1"/>
    <col min="9730" max="9730" width="2.75" style="402" customWidth="1"/>
    <col min="9731" max="9731" width="22.5" style="402" customWidth="1"/>
    <col min="9732" max="9747" width="14.25" style="402" customWidth="1"/>
    <col min="9748" max="9984" width="9" style="402"/>
    <col min="9985" max="9985" width="4.375" style="402" customWidth="1"/>
    <col min="9986" max="9986" width="2.75" style="402" customWidth="1"/>
    <col min="9987" max="9987" width="22.5" style="402" customWidth="1"/>
    <col min="9988" max="10003" width="14.25" style="402" customWidth="1"/>
    <col min="10004" max="10240" width="9" style="402"/>
    <col min="10241" max="10241" width="4.375" style="402" customWidth="1"/>
    <col min="10242" max="10242" width="2.75" style="402" customWidth="1"/>
    <col min="10243" max="10243" width="22.5" style="402" customWidth="1"/>
    <col min="10244" max="10259" width="14.25" style="402" customWidth="1"/>
    <col min="10260" max="10496" width="9" style="402"/>
    <col min="10497" max="10497" width="4.375" style="402" customWidth="1"/>
    <col min="10498" max="10498" width="2.75" style="402" customWidth="1"/>
    <col min="10499" max="10499" width="22.5" style="402" customWidth="1"/>
    <col min="10500" max="10515" width="14.25" style="402" customWidth="1"/>
    <col min="10516" max="10752" width="9" style="402"/>
    <col min="10753" max="10753" width="4.375" style="402" customWidth="1"/>
    <col min="10754" max="10754" width="2.75" style="402" customWidth="1"/>
    <col min="10755" max="10755" width="22.5" style="402" customWidth="1"/>
    <col min="10756" max="10771" width="14.25" style="402" customWidth="1"/>
    <col min="10772" max="11008" width="9" style="402"/>
    <col min="11009" max="11009" width="4.375" style="402" customWidth="1"/>
    <col min="11010" max="11010" width="2.75" style="402" customWidth="1"/>
    <col min="11011" max="11011" width="22.5" style="402" customWidth="1"/>
    <col min="11012" max="11027" width="14.25" style="402" customWidth="1"/>
    <col min="11028" max="11264" width="9" style="402"/>
    <col min="11265" max="11265" width="4.375" style="402" customWidth="1"/>
    <col min="11266" max="11266" width="2.75" style="402" customWidth="1"/>
    <col min="11267" max="11267" width="22.5" style="402" customWidth="1"/>
    <col min="11268" max="11283" width="14.25" style="402" customWidth="1"/>
    <col min="11284" max="11520" width="9" style="402"/>
    <col min="11521" max="11521" width="4.375" style="402" customWidth="1"/>
    <col min="11522" max="11522" width="2.75" style="402" customWidth="1"/>
    <col min="11523" max="11523" width="22.5" style="402" customWidth="1"/>
    <col min="11524" max="11539" width="14.25" style="402" customWidth="1"/>
    <col min="11540" max="11776" width="9" style="402"/>
    <col min="11777" max="11777" width="4.375" style="402" customWidth="1"/>
    <col min="11778" max="11778" width="2.75" style="402" customWidth="1"/>
    <col min="11779" max="11779" width="22.5" style="402" customWidth="1"/>
    <col min="11780" max="11795" width="14.25" style="402" customWidth="1"/>
    <col min="11796" max="12032" width="9" style="402"/>
    <col min="12033" max="12033" width="4.375" style="402" customWidth="1"/>
    <col min="12034" max="12034" width="2.75" style="402" customWidth="1"/>
    <col min="12035" max="12035" width="22.5" style="402" customWidth="1"/>
    <col min="12036" max="12051" width="14.25" style="402" customWidth="1"/>
    <col min="12052" max="12288" width="9" style="402"/>
    <col min="12289" max="12289" width="4.375" style="402" customWidth="1"/>
    <col min="12290" max="12290" width="2.75" style="402" customWidth="1"/>
    <col min="12291" max="12291" width="22.5" style="402" customWidth="1"/>
    <col min="12292" max="12307" width="14.25" style="402" customWidth="1"/>
    <col min="12308" max="12544" width="9" style="402"/>
    <col min="12545" max="12545" width="4.375" style="402" customWidth="1"/>
    <col min="12546" max="12546" width="2.75" style="402" customWidth="1"/>
    <col min="12547" max="12547" width="22.5" style="402" customWidth="1"/>
    <col min="12548" max="12563" width="14.25" style="402" customWidth="1"/>
    <col min="12564" max="12800" width="9" style="402"/>
    <col min="12801" max="12801" width="4.375" style="402" customWidth="1"/>
    <col min="12802" max="12802" width="2.75" style="402" customWidth="1"/>
    <col min="12803" max="12803" width="22.5" style="402" customWidth="1"/>
    <col min="12804" max="12819" width="14.25" style="402" customWidth="1"/>
    <col min="12820" max="13056" width="9" style="402"/>
    <col min="13057" max="13057" width="4.375" style="402" customWidth="1"/>
    <col min="13058" max="13058" width="2.75" style="402" customWidth="1"/>
    <col min="13059" max="13059" width="22.5" style="402" customWidth="1"/>
    <col min="13060" max="13075" width="14.25" style="402" customWidth="1"/>
    <col min="13076" max="13312" width="9" style="402"/>
    <col min="13313" max="13313" width="4.375" style="402" customWidth="1"/>
    <col min="13314" max="13314" width="2.75" style="402" customWidth="1"/>
    <col min="13315" max="13315" width="22.5" style="402" customWidth="1"/>
    <col min="13316" max="13331" width="14.25" style="402" customWidth="1"/>
    <col min="13332" max="13568" width="9" style="402"/>
    <col min="13569" max="13569" width="4.375" style="402" customWidth="1"/>
    <col min="13570" max="13570" width="2.75" style="402" customWidth="1"/>
    <col min="13571" max="13571" width="22.5" style="402" customWidth="1"/>
    <col min="13572" max="13587" width="14.25" style="402" customWidth="1"/>
    <col min="13588" max="13824" width="9" style="402"/>
    <col min="13825" max="13825" width="4.375" style="402" customWidth="1"/>
    <col min="13826" max="13826" width="2.75" style="402" customWidth="1"/>
    <col min="13827" max="13827" width="22.5" style="402" customWidth="1"/>
    <col min="13828" max="13843" width="14.25" style="402" customWidth="1"/>
    <col min="13844" max="14080" width="9" style="402"/>
    <col min="14081" max="14081" width="4.375" style="402" customWidth="1"/>
    <col min="14082" max="14082" width="2.75" style="402" customWidth="1"/>
    <col min="14083" max="14083" width="22.5" style="402" customWidth="1"/>
    <col min="14084" max="14099" width="14.25" style="402" customWidth="1"/>
    <col min="14100" max="14336" width="9" style="402"/>
    <col min="14337" max="14337" width="4.375" style="402" customWidth="1"/>
    <col min="14338" max="14338" width="2.75" style="402" customWidth="1"/>
    <col min="14339" max="14339" width="22.5" style="402" customWidth="1"/>
    <col min="14340" max="14355" width="14.25" style="402" customWidth="1"/>
    <col min="14356" max="14592" width="9" style="402"/>
    <col min="14593" max="14593" width="4.375" style="402" customWidth="1"/>
    <col min="14594" max="14594" width="2.75" style="402" customWidth="1"/>
    <col min="14595" max="14595" width="22.5" style="402" customWidth="1"/>
    <col min="14596" max="14611" width="14.25" style="402" customWidth="1"/>
    <col min="14612" max="14848" width="9" style="402"/>
    <col min="14849" max="14849" width="4.375" style="402" customWidth="1"/>
    <col min="14850" max="14850" width="2.75" style="402" customWidth="1"/>
    <col min="14851" max="14851" width="22.5" style="402" customWidth="1"/>
    <col min="14852" max="14867" width="14.25" style="402" customWidth="1"/>
    <col min="14868" max="15104" width="9" style="402"/>
    <col min="15105" max="15105" width="4.375" style="402" customWidth="1"/>
    <col min="15106" max="15106" width="2.75" style="402" customWidth="1"/>
    <col min="15107" max="15107" width="22.5" style="402" customWidth="1"/>
    <col min="15108" max="15123" width="14.25" style="402" customWidth="1"/>
    <col min="15124" max="15360" width="9" style="402"/>
    <col min="15361" max="15361" width="4.375" style="402" customWidth="1"/>
    <col min="15362" max="15362" width="2.75" style="402" customWidth="1"/>
    <col min="15363" max="15363" width="22.5" style="402" customWidth="1"/>
    <col min="15364" max="15379" width="14.25" style="402" customWidth="1"/>
    <col min="15380" max="15616" width="9" style="402"/>
    <col min="15617" max="15617" width="4.375" style="402" customWidth="1"/>
    <col min="15618" max="15618" width="2.75" style="402" customWidth="1"/>
    <col min="15619" max="15619" width="22.5" style="402" customWidth="1"/>
    <col min="15620" max="15635" width="14.25" style="402" customWidth="1"/>
    <col min="15636" max="15872" width="9" style="402"/>
    <col min="15873" max="15873" width="4.375" style="402" customWidth="1"/>
    <col min="15874" max="15874" width="2.75" style="402" customWidth="1"/>
    <col min="15875" max="15875" width="22.5" style="402" customWidth="1"/>
    <col min="15876" max="15891" width="14.25" style="402" customWidth="1"/>
    <col min="15892" max="16128" width="9" style="402"/>
    <col min="16129" max="16129" width="4.375" style="402" customWidth="1"/>
    <col min="16130" max="16130" width="2.75" style="402" customWidth="1"/>
    <col min="16131" max="16131" width="22.5" style="402" customWidth="1"/>
    <col min="16132" max="16147" width="14.25" style="402" customWidth="1"/>
    <col min="16148" max="16384" width="9" style="402"/>
  </cols>
  <sheetData>
    <row r="1" spans="1:19" ht="18.75" customHeight="1">
      <c r="B1" s="404"/>
      <c r="C1" s="404"/>
      <c r="D1" s="404"/>
      <c r="E1" s="404"/>
      <c r="F1" s="405"/>
      <c r="G1" s="404"/>
      <c r="H1" s="404"/>
      <c r="I1" s="404"/>
      <c r="J1" s="405"/>
      <c r="K1" s="404"/>
      <c r="L1" s="404"/>
      <c r="M1" s="404"/>
      <c r="N1" s="404"/>
      <c r="O1" s="404"/>
      <c r="P1" s="404"/>
      <c r="Q1" s="404"/>
      <c r="R1" s="73" t="s">
        <v>250</v>
      </c>
      <c r="S1" s="6"/>
    </row>
    <row r="2" spans="1:19" ht="18.75" customHeight="1">
      <c r="A2" s="413"/>
      <c r="B2" s="404"/>
      <c r="C2" s="404"/>
      <c r="D2" s="404"/>
      <c r="E2" s="404"/>
      <c r="F2" s="405"/>
      <c r="G2" s="404"/>
      <c r="H2" s="404"/>
      <c r="I2" s="404"/>
      <c r="J2" s="405"/>
      <c r="K2" s="404"/>
      <c r="L2" s="404"/>
      <c r="M2" s="404"/>
      <c r="N2" s="404"/>
      <c r="O2" s="404"/>
      <c r="P2" s="404"/>
      <c r="Q2" s="404"/>
      <c r="R2" s="8" t="s">
        <v>1509</v>
      </c>
      <c r="S2" s="8"/>
    </row>
    <row r="3" spans="1:19" ht="18.75" customHeight="1">
      <c r="A3" s="566" t="s">
        <v>1546</v>
      </c>
      <c r="B3" s="566"/>
      <c r="C3" s="566"/>
      <c r="D3" s="566"/>
      <c r="E3" s="566"/>
      <c r="F3" s="566"/>
      <c r="G3" s="566"/>
      <c r="H3" s="566"/>
      <c r="I3" s="566"/>
      <c r="J3" s="566"/>
      <c r="K3" s="566"/>
      <c r="L3" s="566"/>
      <c r="M3" s="566"/>
      <c r="N3" s="566"/>
      <c r="O3" s="566"/>
      <c r="P3" s="566"/>
      <c r="Q3" s="566"/>
      <c r="R3" s="566"/>
      <c r="S3" s="386"/>
    </row>
    <row r="4" spans="1:19" ht="18.75" customHeight="1">
      <c r="B4" s="404"/>
      <c r="C4" s="404"/>
      <c r="D4" s="404"/>
      <c r="E4" s="404"/>
      <c r="F4" s="405"/>
      <c r="G4" s="404"/>
      <c r="H4" s="404"/>
      <c r="I4" s="404"/>
      <c r="J4" s="405"/>
      <c r="K4" s="404"/>
      <c r="L4" s="404"/>
      <c r="M4" s="404"/>
      <c r="N4" s="404"/>
      <c r="O4" s="404"/>
      <c r="P4" s="404"/>
      <c r="Q4" s="404"/>
      <c r="S4" s="411"/>
    </row>
    <row r="5" spans="1:19" ht="18.75" customHeight="1">
      <c r="A5" s="453" t="s">
        <v>1547</v>
      </c>
      <c r="B5" s="404"/>
      <c r="C5" s="404"/>
      <c r="D5" s="404"/>
      <c r="E5" s="404"/>
      <c r="F5" s="405"/>
      <c r="G5" s="404"/>
      <c r="H5" s="404"/>
      <c r="I5" s="404"/>
      <c r="J5" s="405"/>
      <c r="K5" s="404"/>
      <c r="L5" s="404"/>
      <c r="M5" s="404"/>
      <c r="N5" s="404"/>
      <c r="O5" s="404"/>
      <c r="P5" s="404"/>
      <c r="Q5" s="404"/>
      <c r="R5" s="411" t="s">
        <v>1450</v>
      </c>
      <c r="S5" s="411"/>
    </row>
    <row r="6" spans="1:19" s="410" customFormat="1" ht="18.75" customHeight="1">
      <c r="A6" s="569" t="s">
        <v>1451</v>
      </c>
      <c r="B6" s="569"/>
      <c r="C6" s="454" t="s">
        <v>1456</v>
      </c>
      <c r="D6" s="454" t="s">
        <v>1494</v>
      </c>
      <c r="E6" s="454" t="s">
        <v>1495</v>
      </c>
      <c r="F6" s="454" t="s">
        <v>1496</v>
      </c>
      <c r="G6" s="454" t="s">
        <v>1512</v>
      </c>
      <c r="H6" s="454" t="s">
        <v>1513</v>
      </c>
      <c r="I6" s="454" t="s">
        <v>1514</v>
      </c>
      <c r="J6" s="454" t="s">
        <v>1515</v>
      </c>
      <c r="K6" s="454" t="s">
        <v>1516</v>
      </c>
      <c r="L6" s="454" t="s">
        <v>1517</v>
      </c>
      <c r="M6" s="454" t="s">
        <v>1518</v>
      </c>
      <c r="N6" s="454" t="s">
        <v>1519</v>
      </c>
      <c r="O6" s="454" t="s">
        <v>1520</v>
      </c>
      <c r="P6" s="454" t="s">
        <v>1521</v>
      </c>
      <c r="Q6" s="518" t="s">
        <v>1522</v>
      </c>
      <c r="R6" s="458" t="s">
        <v>167</v>
      </c>
      <c r="S6" s="473"/>
    </row>
    <row r="7" spans="1:19" s="407" customFormat="1" ht="18.75" customHeight="1">
      <c r="A7" s="482">
        <v>1</v>
      </c>
      <c r="B7" s="483" t="s">
        <v>1548</v>
      </c>
      <c r="C7" s="414"/>
      <c r="D7" s="419"/>
      <c r="E7" s="424"/>
      <c r="F7" s="419"/>
      <c r="G7" s="419"/>
      <c r="H7" s="419"/>
      <c r="I7" s="424"/>
      <c r="J7" s="419"/>
      <c r="K7" s="419"/>
      <c r="L7" s="424"/>
      <c r="M7" s="419"/>
      <c r="N7" s="419"/>
      <c r="O7" s="424"/>
      <c r="P7" s="419"/>
      <c r="Q7" s="465"/>
      <c r="R7" s="459">
        <f>SUM(C7:G7)</f>
        <v>0</v>
      </c>
      <c r="S7" s="474"/>
    </row>
    <row r="8" spans="1:19" s="407" customFormat="1" ht="18.75" customHeight="1">
      <c r="A8" s="521">
        <v>2</v>
      </c>
      <c r="B8" s="522" t="s">
        <v>1549</v>
      </c>
      <c r="C8" s="418"/>
      <c r="D8" s="423"/>
      <c r="E8" s="428"/>
      <c r="F8" s="423"/>
      <c r="G8" s="423"/>
      <c r="H8" s="423"/>
      <c r="I8" s="428"/>
      <c r="J8" s="423"/>
      <c r="K8" s="423"/>
      <c r="L8" s="428"/>
      <c r="M8" s="423"/>
      <c r="N8" s="423"/>
      <c r="O8" s="428"/>
      <c r="P8" s="423"/>
      <c r="Q8" s="469"/>
      <c r="R8" s="509"/>
      <c r="S8" s="474"/>
    </row>
    <row r="9" spans="1:19" s="407" customFormat="1" ht="18.75" customHeight="1">
      <c r="A9" s="521">
        <v>3</v>
      </c>
      <c r="B9" s="522" t="s">
        <v>1550</v>
      </c>
      <c r="C9" s="418"/>
      <c r="D9" s="423"/>
      <c r="E9" s="428"/>
      <c r="F9" s="423"/>
      <c r="G9" s="423"/>
      <c r="H9" s="423"/>
      <c r="I9" s="428"/>
      <c r="J9" s="423"/>
      <c r="K9" s="423"/>
      <c r="L9" s="428"/>
      <c r="M9" s="423"/>
      <c r="N9" s="423"/>
      <c r="O9" s="428"/>
      <c r="P9" s="423"/>
      <c r="Q9" s="469"/>
      <c r="R9" s="509"/>
      <c r="S9" s="474"/>
    </row>
    <row r="10" spans="1:19" s="407" customFormat="1" ht="18.75" customHeight="1">
      <c r="A10" s="521">
        <v>4</v>
      </c>
      <c r="B10" s="522" t="s">
        <v>1551</v>
      </c>
      <c r="C10" s="418"/>
      <c r="D10" s="423"/>
      <c r="E10" s="428"/>
      <c r="F10" s="423"/>
      <c r="G10" s="423"/>
      <c r="H10" s="423"/>
      <c r="I10" s="428"/>
      <c r="J10" s="423"/>
      <c r="K10" s="423"/>
      <c r="L10" s="428"/>
      <c r="M10" s="423"/>
      <c r="N10" s="423"/>
      <c r="O10" s="428"/>
      <c r="P10" s="423"/>
      <c r="Q10" s="469"/>
      <c r="R10" s="509"/>
      <c r="S10" s="474"/>
    </row>
    <row r="11" spans="1:19" s="407" customFormat="1" ht="18.75" customHeight="1">
      <c r="A11" s="521">
        <v>5</v>
      </c>
      <c r="B11" s="522" t="s">
        <v>1552</v>
      </c>
      <c r="C11" s="418"/>
      <c r="D11" s="423"/>
      <c r="E11" s="428"/>
      <c r="F11" s="423"/>
      <c r="G11" s="423"/>
      <c r="H11" s="423"/>
      <c r="I11" s="428"/>
      <c r="J11" s="423"/>
      <c r="K11" s="423"/>
      <c r="L11" s="428"/>
      <c r="M11" s="423"/>
      <c r="N11" s="423"/>
      <c r="O11" s="428"/>
      <c r="P11" s="423"/>
      <c r="Q11" s="469"/>
      <c r="R11" s="509"/>
      <c r="S11" s="474"/>
    </row>
    <row r="12" spans="1:19" s="407" customFormat="1" ht="18.75" customHeight="1">
      <c r="A12" s="521"/>
      <c r="B12" s="522"/>
      <c r="C12" s="418"/>
      <c r="D12" s="423"/>
      <c r="E12" s="428"/>
      <c r="F12" s="423"/>
      <c r="G12" s="423"/>
      <c r="H12" s="423"/>
      <c r="I12" s="428"/>
      <c r="J12" s="423"/>
      <c r="K12" s="423"/>
      <c r="L12" s="428"/>
      <c r="M12" s="423"/>
      <c r="N12" s="423"/>
      <c r="O12" s="428"/>
      <c r="P12" s="423"/>
      <c r="Q12" s="469"/>
      <c r="R12" s="509"/>
      <c r="S12" s="474"/>
    </row>
    <row r="13" spans="1:19" s="407" customFormat="1" ht="18.75" customHeight="1">
      <c r="A13" s="521"/>
      <c r="B13" s="522"/>
      <c r="C13" s="418"/>
      <c r="D13" s="423"/>
      <c r="E13" s="428"/>
      <c r="F13" s="423"/>
      <c r="G13" s="423"/>
      <c r="H13" s="423"/>
      <c r="I13" s="428"/>
      <c r="J13" s="423"/>
      <c r="K13" s="423"/>
      <c r="L13" s="428"/>
      <c r="M13" s="423"/>
      <c r="N13" s="423"/>
      <c r="O13" s="428"/>
      <c r="P13" s="423"/>
      <c r="Q13" s="469"/>
      <c r="R13" s="509"/>
      <c r="S13" s="474"/>
    </row>
    <row r="14" spans="1:19" s="407" customFormat="1" ht="18.75" customHeight="1">
      <c r="A14" s="521"/>
      <c r="B14" s="522"/>
      <c r="C14" s="418"/>
      <c r="D14" s="423"/>
      <c r="E14" s="428"/>
      <c r="F14" s="423"/>
      <c r="G14" s="423"/>
      <c r="H14" s="423"/>
      <c r="I14" s="428"/>
      <c r="J14" s="423"/>
      <c r="K14" s="423"/>
      <c r="L14" s="428"/>
      <c r="M14" s="423"/>
      <c r="N14" s="423"/>
      <c r="O14" s="428"/>
      <c r="P14" s="423"/>
      <c r="Q14" s="469"/>
      <c r="R14" s="509"/>
      <c r="S14" s="474"/>
    </row>
    <row r="15" spans="1:19" s="407" customFormat="1" ht="18.75" customHeight="1">
      <c r="A15" s="521"/>
      <c r="B15" s="522"/>
      <c r="C15" s="418"/>
      <c r="D15" s="423"/>
      <c r="E15" s="428"/>
      <c r="F15" s="423"/>
      <c r="G15" s="423"/>
      <c r="H15" s="423"/>
      <c r="I15" s="428"/>
      <c r="J15" s="423"/>
      <c r="K15" s="423"/>
      <c r="L15" s="428"/>
      <c r="M15" s="423"/>
      <c r="N15" s="423"/>
      <c r="O15" s="428"/>
      <c r="P15" s="423"/>
      <c r="Q15" s="469"/>
      <c r="R15" s="509"/>
      <c r="S15" s="474"/>
    </row>
    <row r="16" spans="1:19" s="407" customFormat="1" ht="18.75" customHeight="1" thickBot="1">
      <c r="A16" s="514"/>
      <c r="B16" s="515"/>
      <c r="C16" s="488"/>
      <c r="D16" s="511"/>
      <c r="E16" s="512"/>
      <c r="F16" s="511"/>
      <c r="G16" s="511"/>
      <c r="H16" s="511"/>
      <c r="I16" s="512"/>
      <c r="J16" s="511"/>
      <c r="K16" s="511"/>
      <c r="L16" s="512"/>
      <c r="M16" s="511"/>
      <c r="N16" s="511"/>
      <c r="O16" s="512"/>
      <c r="P16" s="511"/>
      <c r="Q16" s="513"/>
      <c r="R16" s="509">
        <f>SUM(C16:G16)</f>
        <v>0</v>
      </c>
      <c r="S16" s="474"/>
    </row>
    <row r="17" spans="1:19" s="407" customFormat="1" ht="18.75" customHeight="1" thickTop="1">
      <c r="A17" s="567" t="s">
        <v>1654</v>
      </c>
      <c r="B17" s="567"/>
      <c r="C17" s="484">
        <f t="shared" ref="C17:Q17" si="0">ROUND(SUM(C7:C16),0)</f>
        <v>0</v>
      </c>
      <c r="D17" s="484">
        <f t="shared" si="0"/>
        <v>0</v>
      </c>
      <c r="E17" s="484">
        <f t="shared" si="0"/>
        <v>0</v>
      </c>
      <c r="F17" s="484">
        <f t="shared" si="0"/>
        <v>0</v>
      </c>
      <c r="G17" s="517">
        <f t="shared" si="0"/>
        <v>0</v>
      </c>
      <c r="H17" s="484">
        <f t="shared" si="0"/>
        <v>0</v>
      </c>
      <c r="I17" s="484">
        <f t="shared" si="0"/>
        <v>0</v>
      </c>
      <c r="J17" s="484">
        <f t="shared" si="0"/>
        <v>0</v>
      </c>
      <c r="K17" s="517">
        <f t="shared" si="0"/>
        <v>0</v>
      </c>
      <c r="L17" s="510">
        <f t="shared" si="0"/>
        <v>0</v>
      </c>
      <c r="M17" s="484">
        <f t="shared" si="0"/>
        <v>0</v>
      </c>
      <c r="N17" s="517">
        <f t="shared" si="0"/>
        <v>0</v>
      </c>
      <c r="O17" s="510">
        <f t="shared" si="0"/>
        <v>0</v>
      </c>
      <c r="P17" s="484">
        <f t="shared" si="0"/>
        <v>0</v>
      </c>
      <c r="Q17" s="485">
        <f t="shared" si="0"/>
        <v>0</v>
      </c>
      <c r="R17" s="463">
        <f>SUM(C17:G17)</f>
        <v>0</v>
      </c>
      <c r="S17" s="475"/>
    </row>
    <row r="18" spans="1:19" s="407" customFormat="1" ht="18.75" customHeight="1">
      <c r="A18" s="570" t="s">
        <v>1477</v>
      </c>
      <c r="B18" s="571"/>
      <c r="C18" s="435">
        <f t="shared" ref="C18:Q18" si="1">ROUND(C17*0.1,0)</f>
        <v>0</v>
      </c>
      <c r="D18" s="434">
        <f t="shared" si="1"/>
        <v>0</v>
      </c>
      <c r="E18" s="436">
        <f t="shared" si="1"/>
        <v>0</v>
      </c>
      <c r="F18" s="437">
        <f t="shared" si="1"/>
        <v>0</v>
      </c>
      <c r="G18" s="434">
        <f t="shared" si="1"/>
        <v>0</v>
      </c>
      <c r="H18" s="434">
        <f t="shared" si="1"/>
        <v>0</v>
      </c>
      <c r="I18" s="436">
        <f t="shared" si="1"/>
        <v>0</v>
      </c>
      <c r="J18" s="437">
        <f t="shared" si="1"/>
        <v>0</v>
      </c>
      <c r="K18" s="434">
        <f t="shared" si="1"/>
        <v>0</v>
      </c>
      <c r="L18" s="436">
        <f t="shared" si="1"/>
        <v>0</v>
      </c>
      <c r="M18" s="434">
        <f t="shared" si="1"/>
        <v>0</v>
      </c>
      <c r="N18" s="434">
        <f t="shared" si="1"/>
        <v>0</v>
      </c>
      <c r="O18" s="436">
        <f t="shared" si="1"/>
        <v>0</v>
      </c>
      <c r="P18" s="434">
        <f t="shared" si="1"/>
        <v>0</v>
      </c>
      <c r="Q18" s="471">
        <f t="shared" si="1"/>
        <v>0</v>
      </c>
      <c r="R18" s="459">
        <f>SUM(C18:G18)</f>
        <v>0</v>
      </c>
      <c r="S18" s="474"/>
    </row>
    <row r="19" spans="1:19" s="407" customFormat="1" ht="18.75" customHeight="1">
      <c r="A19" s="570" t="s">
        <v>1653</v>
      </c>
      <c r="B19" s="571"/>
      <c r="C19" s="435">
        <f t="shared" ref="C19:Q19" si="2">SUM(C17:C18)</f>
        <v>0</v>
      </c>
      <c r="D19" s="435">
        <f t="shared" si="2"/>
        <v>0</v>
      </c>
      <c r="E19" s="435">
        <f t="shared" si="2"/>
        <v>0</v>
      </c>
      <c r="F19" s="435">
        <f t="shared" si="2"/>
        <v>0</v>
      </c>
      <c r="G19" s="434">
        <f t="shared" si="2"/>
        <v>0</v>
      </c>
      <c r="H19" s="435">
        <f t="shared" si="2"/>
        <v>0</v>
      </c>
      <c r="I19" s="435">
        <f t="shared" si="2"/>
        <v>0</v>
      </c>
      <c r="J19" s="435">
        <f t="shared" si="2"/>
        <v>0</v>
      </c>
      <c r="K19" s="434">
        <f t="shared" si="2"/>
        <v>0</v>
      </c>
      <c r="L19" s="436">
        <f t="shared" si="2"/>
        <v>0</v>
      </c>
      <c r="M19" s="435">
        <f t="shared" si="2"/>
        <v>0</v>
      </c>
      <c r="N19" s="434">
        <f t="shared" si="2"/>
        <v>0</v>
      </c>
      <c r="O19" s="436">
        <f t="shared" si="2"/>
        <v>0</v>
      </c>
      <c r="P19" s="435">
        <f t="shared" si="2"/>
        <v>0</v>
      </c>
      <c r="Q19" s="471">
        <f t="shared" si="2"/>
        <v>0</v>
      </c>
      <c r="R19" s="459">
        <f>SUM(C19:G19)</f>
        <v>0</v>
      </c>
      <c r="S19" s="474"/>
    </row>
    <row r="20" spans="1:19" ht="18.75" customHeight="1">
      <c r="A20" s="413"/>
      <c r="B20" s="404"/>
      <c r="C20" s="404"/>
      <c r="D20" s="404"/>
      <c r="E20" s="404"/>
      <c r="F20" s="405"/>
      <c r="G20" s="404"/>
      <c r="H20" s="404"/>
      <c r="I20" s="404"/>
      <c r="J20" s="405"/>
      <c r="K20" s="404"/>
      <c r="L20" s="404"/>
      <c r="M20" s="404"/>
      <c r="N20" s="404"/>
      <c r="O20" s="404"/>
      <c r="P20" s="404"/>
      <c r="Q20" s="404"/>
      <c r="R20" s="8"/>
      <c r="S20" s="8"/>
    </row>
    <row r="21" spans="1:19" ht="18.75" customHeight="1">
      <c r="A21" s="406" t="s">
        <v>1488</v>
      </c>
    </row>
    <row r="22" spans="1:19" ht="18.75" customHeight="1">
      <c r="A22" s="404" t="s">
        <v>1655</v>
      </c>
    </row>
    <row r="23" spans="1:19" ht="18.75" customHeight="1">
      <c r="A23" s="404" t="s">
        <v>1489</v>
      </c>
    </row>
  </sheetData>
  <mergeCells count="5">
    <mergeCell ref="A3:R3"/>
    <mergeCell ref="A6:B6"/>
    <mergeCell ref="A17:B17"/>
    <mergeCell ref="A18:B18"/>
    <mergeCell ref="A19:B19"/>
  </mergeCells>
  <phoneticPr fontId="2"/>
  <pageMargins left="0.78740157480314965" right="0.59055118110236227" top="0.98425196850393704" bottom="0.98425196850393704" header="0.51181102362204722" footer="0.51181102362204722"/>
  <pageSetup paperSize="8" scale="76"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89055-BE04-404E-BA06-31A93BE477DF}">
  <dimension ref="A1:U64"/>
  <sheetViews>
    <sheetView view="pageBreakPreview" topLeftCell="A11" zoomScaleNormal="85" zoomScaleSheetLayoutView="100" workbookViewId="0">
      <selection activeCell="D18" sqref="D18"/>
    </sheetView>
  </sheetViews>
  <sheetFormatPr defaultRowHeight="18.75" customHeight="1"/>
  <cols>
    <col min="1" max="1" width="4" style="402" customWidth="1"/>
    <col min="2" max="2" width="31.125" style="402" customWidth="1"/>
    <col min="3" max="3" width="36.25" style="402" customWidth="1"/>
    <col min="4" max="4" width="60.875" style="402" customWidth="1"/>
    <col min="5" max="6" width="5" style="402" bestFit="1" customWidth="1"/>
    <col min="7" max="8" width="13.875" style="403" customWidth="1"/>
    <col min="9" max="9" width="31" style="402" customWidth="1"/>
    <col min="10" max="11" width="10.625" style="402" customWidth="1"/>
    <col min="12" max="12" width="10.625" style="403" customWidth="1"/>
    <col min="13" max="19" width="10.625" style="402" customWidth="1"/>
    <col min="20" max="20" width="16.5" style="402" customWidth="1"/>
    <col min="21" max="21" width="26" style="402" customWidth="1"/>
    <col min="22" max="258" width="9" style="402"/>
    <col min="259" max="259" width="4.375" style="402" customWidth="1"/>
    <col min="260" max="260" width="2.75" style="402" customWidth="1"/>
    <col min="261" max="261" width="22.5" style="402" customWidth="1"/>
    <col min="262" max="277" width="14.25" style="402" customWidth="1"/>
    <col min="278" max="514" width="9" style="402"/>
    <col min="515" max="515" width="4.375" style="402" customWidth="1"/>
    <col min="516" max="516" width="2.75" style="402" customWidth="1"/>
    <col min="517" max="517" width="22.5" style="402" customWidth="1"/>
    <col min="518" max="533" width="14.25" style="402" customWidth="1"/>
    <col min="534" max="770" width="9" style="402"/>
    <col min="771" max="771" width="4.375" style="402" customWidth="1"/>
    <col min="772" max="772" width="2.75" style="402" customWidth="1"/>
    <col min="773" max="773" width="22.5" style="402" customWidth="1"/>
    <col min="774" max="789" width="14.25" style="402" customWidth="1"/>
    <col min="790" max="1026" width="9" style="402"/>
    <col min="1027" max="1027" width="4.375" style="402" customWidth="1"/>
    <col min="1028" max="1028" width="2.75" style="402" customWidth="1"/>
    <col min="1029" max="1029" width="22.5" style="402" customWidth="1"/>
    <col min="1030" max="1045" width="14.25" style="402" customWidth="1"/>
    <col min="1046" max="1282" width="9" style="402"/>
    <col min="1283" max="1283" width="4.375" style="402" customWidth="1"/>
    <col min="1284" max="1284" width="2.75" style="402" customWidth="1"/>
    <col min="1285" max="1285" width="22.5" style="402" customWidth="1"/>
    <col min="1286" max="1301" width="14.25" style="402" customWidth="1"/>
    <col min="1302" max="1538" width="9" style="402"/>
    <col min="1539" max="1539" width="4.375" style="402" customWidth="1"/>
    <col min="1540" max="1540" width="2.75" style="402" customWidth="1"/>
    <col min="1541" max="1541" width="22.5" style="402" customWidth="1"/>
    <col min="1542" max="1557" width="14.25" style="402" customWidth="1"/>
    <col min="1558" max="1794" width="9" style="402"/>
    <col min="1795" max="1795" width="4.375" style="402" customWidth="1"/>
    <col min="1796" max="1796" width="2.75" style="402" customWidth="1"/>
    <col min="1797" max="1797" width="22.5" style="402" customWidth="1"/>
    <col min="1798" max="1813" width="14.25" style="402" customWidth="1"/>
    <col min="1814" max="2050" width="9" style="402"/>
    <col min="2051" max="2051" width="4.375" style="402" customWidth="1"/>
    <col min="2052" max="2052" width="2.75" style="402" customWidth="1"/>
    <col min="2053" max="2053" width="22.5" style="402" customWidth="1"/>
    <col min="2054" max="2069" width="14.25" style="402" customWidth="1"/>
    <col min="2070" max="2306" width="9" style="402"/>
    <col min="2307" max="2307" width="4.375" style="402" customWidth="1"/>
    <col min="2308" max="2308" width="2.75" style="402" customWidth="1"/>
    <col min="2309" max="2309" width="22.5" style="402" customWidth="1"/>
    <col min="2310" max="2325" width="14.25" style="402" customWidth="1"/>
    <col min="2326" max="2562" width="9" style="402"/>
    <col min="2563" max="2563" width="4.375" style="402" customWidth="1"/>
    <col min="2564" max="2564" width="2.75" style="402" customWidth="1"/>
    <col min="2565" max="2565" width="22.5" style="402" customWidth="1"/>
    <col min="2566" max="2581" width="14.25" style="402" customWidth="1"/>
    <col min="2582" max="2818" width="9" style="402"/>
    <col min="2819" max="2819" width="4.375" style="402" customWidth="1"/>
    <col min="2820" max="2820" width="2.75" style="402" customWidth="1"/>
    <col min="2821" max="2821" width="22.5" style="402" customWidth="1"/>
    <col min="2822" max="2837" width="14.25" style="402" customWidth="1"/>
    <col min="2838" max="3074" width="9" style="402"/>
    <col min="3075" max="3075" width="4.375" style="402" customWidth="1"/>
    <col min="3076" max="3076" width="2.75" style="402" customWidth="1"/>
    <col min="3077" max="3077" width="22.5" style="402" customWidth="1"/>
    <col min="3078" max="3093" width="14.25" style="402" customWidth="1"/>
    <col min="3094" max="3330" width="9" style="402"/>
    <col min="3331" max="3331" width="4.375" style="402" customWidth="1"/>
    <col min="3332" max="3332" width="2.75" style="402" customWidth="1"/>
    <col min="3333" max="3333" width="22.5" style="402" customWidth="1"/>
    <col min="3334" max="3349" width="14.25" style="402" customWidth="1"/>
    <col min="3350" max="3586" width="9" style="402"/>
    <col min="3587" max="3587" width="4.375" style="402" customWidth="1"/>
    <col min="3588" max="3588" width="2.75" style="402" customWidth="1"/>
    <col min="3589" max="3589" width="22.5" style="402" customWidth="1"/>
    <col min="3590" max="3605" width="14.25" style="402" customWidth="1"/>
    <col min="3606" max="3842" width="9" style="402"/>
    <col min="3843" max="3843" width="4.375" style="402" customWidth="1"/>
    <col min="3844" max="3844" width="2.75" style="402" customWidth="1"/>
    <col min="3845" max="3845" width="22.5" style="402" customWidth="1"/>
    <col min="3846" max="3861" width="14.25" style="402" customWidth="1"/>
    <col min="3862" max="4098" width="9" style="402"/>
    <col min="4099" max="4099" width="4.375" style="402" customWidth="1"/>
    <col min="4100" max="4100" width="2.75" style="402" customWidth="1"/>
    <col min="4101" max="4101" width="22.5" style="402" customWidth="1"/>
    <col min="4102" max="4117" width="14.25" style="402" customWidth="1"/>
    <col min="4118" max="4354" width="9" style="402"/>
    <col min="4355" max="4355" width="4.375" style="402" customWidth="1"/>
    <col min="4356" max="4356" width="2.75" style="402" customWidth="1"/>
    <col min="4357" max="4357" width="22.5" style="402" customWidth="1"/>
    <col min="4358" max="4373" width="14.25" style="402" customWidth="1"/>
    <col min="4374" max="4610" width="9" style="402"/>
    <col min="4611" max="4611" width="4.375" style="402" customWidth="1"/>
    <col min="4612" max="4612" width="2.75" style="402" customWidth="1"/>
    <col min="4613" max="4613" width="22.5" style="402" customWidth="1"/>
    <col min="4614" max="4629" width="14.25" style="402" customWidth="1"/>
    <col min="4630" max="4866" width="9" style="402"/>
    <col min="4867" max="4867" width="4.375" style="402" customWidth="1"/>
    <col min="4868" max="4868" width="2.75" style="402" customWidth="1"/>
    <col min="4869" max="4869" width="22.5" style="402" customWidth="1"/>
    <col min="4870" max="4885" width="14.25" style="402" customWidth="1"/>
    <col min="4886" max="5122" width="9" style="402"/>
    <col min="5123" max="5123" width="4.375" style="402" customWidth="1"/>
    <col min="5124" max="5124" width="2.75" style="402" customWidth="1"/>
    <col min="5125" max="5125" width="22.5" style="402" customWidth="1"/>
    <col min="5126" max="5141" width="14.25" style="402" customWidth="1"/>
    <col min="5142" max="5378" width="9" style="402"/>
    <col min="5379" max="5379" width="4.375" style="402" customWidth="1"/>
    <col min="5380" max="5380" width="2.75" style="402" customWidth="1"/>
    <col min="5381" max="5381" width="22.5" style="402" customWidth="1"/>
    <col min="5382" max="5397" width="14.25" style="402" customWidth="1"/>
    <col min="5398" max="5634" width="9" style="402"/>
    <col min="5635" max="5635" width="4.375" style="402" customWidth="1"/>
    <col min="5636" max="5636" width="2.75" style="402" customWidth="1"/>
    <col min="5637" max="5637" width="22.5" style="402" customWidth="1"/>
    <col min="5638" max="5653" width="14.25" style="402" customWidth="1"/>
    <col min="5654" max="5890" width="9" style="402"/>
    <col min="5891" max="5891" width="4.375" style="402" customWidth="1"/>
    <col min="5892" max="5892" width="2.75" style="402" customWidth="1"/>
    <col min="5893" max="5893" width="22.5" style="402" customWidth="1"/>
    <col min="5894" max="5909" width="14.25" style="402" customWidth="1"/>
    <col min="5910" max="6146" width="9" style="402"/>
    <col min="6147" max="6147" width="4.375" style="402" customWidth="1"/>
    <col min="6148" max="6148" width="2.75" style="402" customWidth="1"/>
    <col min="6149" max="6149" width="22.5" style="402" customWidth="1"/>
    <col min="6150" max="6165" width="14.25" style="402" customWidth="1"/>
    <col min="6166" max="6402" width="9" style="402"/>
    <col min="6403" max="6403" width="4.375" style="402" customWidth="1"/>
    <col min="6404" max="6404" width="2.75" style="402" customWidth="1"/>
    <col min="6405" max="6405" width="22.5" style="402" customWidth="1"/>
    <col min="6406" max="6421" width="14.25" style="402" customWidth="1"/>
    <col min="6422" max="6658" width="9" style="402"/>
    <col min="6659" max="6659" width="4.375" style="402" customWidth="1"/>
    <col min="6660" max="6660" width="2.75" style="402" customWidth="1"/>
    <col min="6661" max="6661" width="22.5" style="402" customWidth="1"/>
    <col min="6662" max="6677" width="14.25" style="402" customWidth="1"/>
    <col min="6678" max="6914" width="9" style="402"/>
    <col min="6915" max="6915" width="4.375" style="402" customWidth="1"/>
    <col min="6916" max="6916" width="2.75" style="402" customWidth="1"/>
    <col min="6917" max="6917" width="22.5" style="402" customWidth="1"/>
    <col min="6918" max="6933" width="14.25" style="402" customWidth="1"/>
    <col min="6934" max="7170" width="9" style="402"/>
    <col min="7171" max="7171" width="4.375" style="402" customWidth="1"/>
    <col min="7172" max="7172" width="2.75" style="402" customWidth="1"/>
    <col min="7173" max="7173" width="22.5" style="402" customWidth="1"/>
    <col min="7174" max="7189" width="14.25" style="402" customWidth="1"/>
    <col min="7190" max="7426" width="9" style="402"/>
    <col min="7427" max="7427" width="4.375" style="402" customWidth="1"/>
    <col min="7428" max="7428" width="2.75" style="402" customWidth="1"/>
    <col min="7429" max="7429" width="22.5" style="402" customWidth="1"/>
    <col min="7430" max="7445" width="14.25" style="402" customWidth="1"/>
    <col min="7446" max="7682" width="9" style="402"/>
    <col min="7683" max="7683" width="4.375" style="402" customWidth="1"/>
    <col min="7684" max="7684" width="2.75" style="402" customWidth="1"/>
    <col min="7685" max="7685" width="22.5" style="402" customWidth="1"/>
    <col min="7686" max="7701" width="14.25" style="402" customWidth="1"/>
    <col min="7702" max="7938" width="9" style="402"/>
    <col min="7939" max="7939" width="4.375" style="402" customWidth="1"/>
    <col min="7940" max="7940" width="2.75" style="402" customWidth="1"/>
    <col min="7941" max="7941" width="22.5" style="402" customWidth="1"/>
    <col min="7942" max="7957" width="14.25" style="402" customWidth="1"/>
    <col min="7958" max="8194" width="9" style="402"/>
    <col min="8195" max="8195" width="4.375" style="402" customWidth="1"/>
    <col min="8196" max="8196" width="2.75" style="402" customWidth="1"/>
    <col min="8197" max="8197" width="22.5" style="402" customWidth="1"/>
    <col min="8198" max="8213" width="14.25" style="402" customWidth="1"/>
    <col min="8214" max="8450" width="9" style="402"/>
    <col min="8451" max="8451" width="4.375" style="402" customWidth="1"/>
    <col min="8452" max="8452" width="2.75" style="402" customWidth="1"/>
    <col min="8453" max="8453" width="22.5" style="402" customWidth="1"/>
    <col min="8454" max="8469" width="14.25" style="402" customWidth="1"/>
    <col min="8470" max="8706" width="9" style="402"/>
    <col min="8707" max="8707" width="4.375" style="402" customWidth="1"/>
    <col min="8708" max="8708" width="2.75" style="402" customWidth="1"/>
    <col min="8709" max="8709" width="22.5" style="402" customWidth="1"/>
    <col min="8710" max="8725" width="14.25" style="402" customWidth="1"/>
    <col min="8726" max="8962" width="9" style="402"/>
    <col min="8963" max="8963" width="4.375" style="402" customWidth="1"/>
    <col min="8964" max="8964" width="2.75" style="402" customWidth="1"/>
    <col min="8965" max="8965" width="22.5" style="402" customWidth="1"/>
    <col min="8966" max="8981" width="14.25" style="402" customWidth="1"/>
    <col min="8982" max="9218" width="9" style="402"/>
    <col min="9219" max="9219" width="4.375" style="402" customWidth="1"/>
    <col min="9220" max="9220" width="2.75" style="402" customWidth="1"/>
    <col min="9221" max="9221" width="22.5" style="402" customWidth="1"/>
    <col min="9222" max="9237" width="14.25" style="402" customWidth="1"/>
    <col min="9238" max="9474" width="9" style="402"/>
    <col min="9475" max="9475" width="4.375" style="402" customWidth="1"/>
    <col min="9476" max="9476" width="2.75" style="402" customWidth="1"/>
    <col min="9477" max="9477" width="22.5" style="402" customWidth="1"/>
    <col min="9478" max="9493" width="14.25" style="402" customWidth="1"/>
    <col min="9494" max="9730" width="9" style="402"/>
    <col min="9731" max="9731" width="4.375" style="402" customWidth="1"/>
    <col min="9732" max="9732" width="2.75" style="402" customWidth="1"/>
    <col min="9733" max="9733" width="22.5" style="402" customWidth="1"/>
    <col min="9734" max="9749" width="14.25" style="402" customWidth="1"/>
    <col min="9750" max="9986" width="9" style="402"/>
    <col min="9987" max="9987" width="4.375" style="402" customWidth="1"/>
    <col min="9988" max="9988" width="2.75" style="402" customWidth="1"/>
    <col min="9989" max="9989" width="22.5" style="402" customWidth="1"/>
    <col min="9990" max="10005" width="14.25" style="402" customWidth="1"/>
    <col min="10006" max="10242" width="9" style="402"/>
    <col min="10243" max="10243" width="4.375" style="402" customWidth="1"/>
    <col min="10244" max="10244" width="2.75" style="402" customWidth="1"/>
    <col min="10245" max="10245" width="22.5" style="402" customWidth="1"/>
    <col min="10246" max="10261" width="14.25" style="402" customWidth="1"/>
    <col min="10262" max="10498" width="9" style="402"/>
    <col min="10499" max="10499" width="4.375" style="402" customWidth="1"/>
    <col min="10500" max="10500" width="2.75" style="402" customWidth="1"/>
    <col min="10501" max="10501" width="22.5" style="402" customWidth="1"/>
    <col min="10502" max="10517" width="14.25" style="402" customWidth="1"/>
    <col min="10518" max="10754" width="9" style="402"/>
    <col min="10755" max="10755" width="4.375" style="402" customWidth="1"/>
    <col min="10756" max="10756" width="2.75" style="402" customWidth="1"/>
    <col min="10757" max="10757" width="22.5" style="402" customWidth="1"/>
    <col min="10758" max="10773" width="14.25" style="402" customWidth="1"/>
    <col min="10774" max="11010" width="9" style="402"/>
    <col min="11011" max="11011" width="4.375" style="402" customWidth="1"/>
    <col min="11012" max="11012" width="2.75" style="402" customWidth="1"/>
    <col min="11013" max="11013" width="22.5" style="402" customWidth="1"/>
    <col min="11014" max="11029" width="14.25" style="402" customWidth="1"/>
    <col min="11030" max="11266" width="9" style="402"/>
    <col min="11267" max="11267" width="4.375" style="402" customWidth="1"/>
    <col min="11268" max="11268" width="2.75" style="402" customWidth="1"/>
    <col min="11269" max="11269" width="22.5" style="402" customWidth="1"/>
    <col min="11270" max="11285" width="14.25" style="402" customWidth="1"/>
    <col min="11286" max="11522" width="9" style="402"/>
    <col min="11523" max="11523" width="4.375" style="402" customWidth="1"/>
    <col min="11524" max="11524" width="2.75" style="402" customWidth="1"/>
    <col min="11525" max="11525" width="22.5" style="402" customWidth="1"/>
    <col min="11526" max="11541" width="14.25" style="402" customWidth="1"/>
    <col min="11542" max="11778" width="9" style="402"/>
    <col min="11779" max="11779" width="4.375" style="402" customWidth="1"/>
    <col min="11780" max="11780" width="2.75" style="402" customWidth="1"/>
    <col min="11781" max="11781" width="22.5" style="402" customWidth="1"/>
    <col min="11782" max="11797" width="14.25" style="402" customWidth="1"/>
    <col min="11798" max="12034" width="9" style="402"/>
    <col min="12035" max="12035" width="4.375" style="402" customWidth="1"/>
    <col min="12036" max="12036" width="2.75" style="402" customWidth="1"/>
    <col min="12037" max="12037" width="22.5" style="402" customWidth="1"/>
    <col min="12038" max="12053" width="14.25" style="402" customWidth="1"/>
    <col min="12054" max="12290" width="9" style="402"/>
    <col min="12291" max="12291" width="4.375" style="402" customWidth="1"/>
    <col min="12292" max="12292" width="2.75" style="402" customWidth="1"/>
    <col min="12293" max="12293" width="22.5" style="402" customWidth="1"/>
    <col min="12294" max="12309" width="14.25" style="402" customWidth="1"/>
    <col min="12310" max="12546" width="9" style="402"/>
    <col min="12547" max="12547" width="4.375" style="402" customWidth="1"/>
    <col min="12548" max="12548" width="2.75" style="402" customWidth="1"/>
    <col min="12549" max="12549" width="22.5" style="402" customWidth="1"/>
    <col min="12550" max="12565" width="14.25" style="402" customWidth="1"/>
    <col min="12566" max="12802" width="9" style="402"/>
    <col min="12803" max="12803" width="4.375" style="402" customWidth="1"/>
    <col min="12804" max="12804" width="2.75" style="402" customWidth="1"/>
    <col min="12805" max="12805" width="22.5" style="402" customWidth="1"/>
    <col min="12806" max="12821" width="14.25" style="402" customWidth="1"/>
    <col min="12822" max="13058" width="9" style="402"/>
    <col min="13059" max="13059" width="4.375" style="402" customWidth="1"/>
    <col min="13060" max="13060" width="2.75" style="402" customWidth="1"/>
    <col min="13061" max="13061" width="22.5" style="402" customWidth="1"/>
    <col min="13062" max="13077" width="14.25" style="402" customWidth="1"/>
    <col min="13078" max="13314" width="9" style="402"/>
    <col min="13315" max="13315" width="4.375" style="402" customWidth="1"/>
    <col min="13316" max="13316" width="2.75" style="402" customWidth="1"/>
    <col min="13317" max="13317" width="22.5" style="402" customWidth="1"/>
    <col min="13318" max="13333" width="14.25" style="402" customWidth="1"/>
    <col min="13334" max="13570" width="9" style="402"/>
    <col min="13571" max="13571" width="4.375" style="402" customWidth="1"/>
    <col min="13572" max="13572" width="2.75" style="402" customWidth="1"/>
    <col min="13573" max="13573" width="22.5" style="402" customWidth="1"/>
    <col min="13574" max="13589" width="14.25" style="402" customWidth="1"/>
    <col min="13590" max="13826" width="9" style="402"/>
    <col min="13827" max="13827" width="4.375" style="402" customWidth="1"/>
    <col min="13828" max="13828" width="2.75" style="402" customWidth="1"/>
    <col min="13829" max="13829" width="22.5" style="402" customWidth="1"/>
    <col min="13830" max="13845" width="14.25" style="402" customWidth="1"/>
    <col min="13846" max="14082" width="9" style="402"/>
    <col min="14083" max="14083" width="4.375" style="402" customWidth="1"/>
    <col min="14084" max="14084" width="2.75" style="402" customWidth="1"/>
    <col min="14085" max="14085" width="22.5" style="402" customWidth="1"/>
    <col min="14086" max="14101" width="14.25" style="402" customWidth="1"/>
    <col min="14102" max="14338" width="9" style="402"/>
    <col min="14339" max="14339" width="4.375" style="402" customWidth="1"/>
    <col min="14340" max="14340" width="2.75" style="402" customWidth="1"/>
    <col min="14341" max="14341" width="22.5" style="402" customWidth="1"/>
    <col min="14342" max="14357" width="14.25" style="402" customWidth="1"/>
    <col min="14358" max="14594" width="9" style="402"/>
    <col min="14595" max="14595" width="4.375" style="402" customWidth="1"/>
    <col min="14596" max="14596" width="2.75" style="402" customWidth="1"/>
    <col min="14597" max="14597" width="22.5" style="402" customWidth="1"/>
    <col min="14598" max="14613" width="14.25" style="402" customWidth="1"/>
    <col min="14614" max="14850" width="9" style="402"/>
    <col min="14851" max="14851" width="4.375" style="402" customWidth="1"/>
    <col min="14852" max="14852" width="2.75" style="402" customWidth="1"/>
    <col min="14853" max="14853" width="22.5" style="402" customWidth="1"/>
    <col min="14854" max="14869" width="14.25" style="402" customWidth="1"/>
    <col min="14870" max="15106" width="9" style="402"/>
    <col min="15107" max="15107" width="4.375" style="402" customWidth="1"/>
    <col min="15108" max="15108" width="2.75" style="402" customWidth="1"/>
    <col min="15109" max="15109" width="22.5" style="402" customWidth="1"/>
    <col min="15110" max="15125" width="14.25" style="402" customWidth="1"/>
    <col min="15126" max="15362" width="9" style="402"/>
    <col min="15363" max="15363" width="4.375" style="402" customWidth="1"/>
    <col min="15364" max="15364" width="2.75" style="402" customWidth="1"/>
    <col min="15365" max="15365" width="22.5" style="402" customWidth="1"/>
    <col min="15366" max="15381" width="14.25" style="402" customWidth="1"/>
    <col min="15382" max="15618" width="9" style="402"/>
    <col min="15619" max="15619" width="4.375" style="402" customWidth="1"/>
    <col min="15620" max="15620" width="2.75" style="402" customWidth="1"/>
    <col min="15621" max="15621" width="22.5" style="402" customWidth="1"/>
    <col min="15622" max="15637" width="14.25" style="402" customWidth="1"/>
    <col min="15638" max="15874" width="9" style="402"/>
    <col min="15875" max="15875" width="4.375" style="402" customWidth="1"/>
    <col min="15876" max="15876" width="2.75" style="402" customWidth="1"/>
    <col min="15877" max="15877" width="22.5" style="402" customWidth="1"/>
    <col min="15878" max="15893" width="14.25" style="402" customWidth="1"/>
    <col min="15894" max="16130" width="9" style="402"/>
    <col min="16131" max="16131" width="4.375" style="402" customWidth="1"/>
    <col min="16132" max="16132" width="2.75" style="402" customWidth="1"/>
    <col min="16133" max="16133" width="22.5" style="402" customWidth="1"/>
    <col min="16134" max="16149" width="14.25" style="402" customWidth="1"/>
    <col min="16150" max="16384" width="9" style="402"/>
  </cols>
  <sheetData>
    <row r="1" spans="1:21" ht="18.75" customHeight="1">
      <c r="B1" s="404"/>
      <c r="C1" s="404"/>
      <c r="D1" s="404"/>
      <c r="E1" s="404"/>
      <c r="F1" s="404"/>
      <c r="G1" s="405"/>
      <c r="H1" s="405"/>
      <c r="I1" s="73" t="s">
        <v>250</v>
      </c>
      <c r="J1" s="404"/>
      <c r="K1" s="404"/>
      <c r="L1" s="405"/>
      <c r="M1" s="404"/>
      <c r="N1" s="404"/>
      <c r="O1" s="404"/>
      <c r="P1" s="404"/>
      <c r="Q1" s="404"/>
      <c r="R1" s="404"/>
      <c r="S1" s="404"/>
      <c r="U1" s="6"/>
    </row>
    <row r="2" spans="1:21" ht="18.75" customHeight="1">
      <c r="A2" s="413"/>
      <c r="B2" s="404"/>
      <c r="C2" s="404"/>
      <c r="D2" s="404"/>
      <c r="E2" s="404"/>
      <c r="F2" s="404"/>
      <c r="G2" s="405"/>
      <c r="H2" s="405"/>
      <c r="I2" s="8" t="s">
        <v>1545</v>
      </c>
      <c r="J2" s="404"/>
      <c r="K2" s="404"/>
      <c r="L2" s="405"/>
      <c r="M2" s="404"/>
      <c r="N2" s="404"/>
      <c r="O2" s="404"/>
      <c r="P2" s="404"/>
      <c r="Q2" s="404"/>
      <c r="R2" s="404"/>
      <c r="S2" s="404"/>
      <c r="U2" s="8"/>
    </row>
    <row r="3" spans="1:21" ht="18.75" customHeight="1">
      <c r="A3" s="566" t="s">
        <v>1553</v>
      </c>
      <c r="B3" s="566"/>
      <c r="C3" s="566"/>
      <c r="D3" s="566"/>
      <c r="E3" s="566"/>
      <c r="F3" s="566"/>
      <c r="G3" s="566"/>
      <c r="H3" s="566"/>
      <c r="I3" s="566"/>
      <c r="J3" s="516"/>
      <c r="K3" s="516"/>
      <c r="L3" s="516"/>
      <c r="M3" s="516"/>
      <c r="N3" s="516"/>
      <c r="O3" s="516"/>
      <c r="P3" s="516"/>
      <c r="Q3" s="516"/>
      <c r="R3" s="516"/>
      <c r="S3" s="516"/>
      <c r="T3" s="516"/>
      <c r="U3" s="386"/>
    </row>
    <row r="4" spans="1:21" ht="18.75" customHeight="1">
      <c r="A4" s="453" t="s">
        <v>1554</v>
      </c>
      <c r="B4" s="404"/>
      <c r="C4" s="404"/>
      <c r="D4" s="404"/>
      <c r="E4" s="404"/>
      <c r="F4" s="404"/>
      <c r="G4" s="405"/>
      <c r="H4" s="405"/>
      <c r="I4" s="404"/>
      <c r="J4" s="404"/>
      <c r="K4" s="404"/>
      <c r="L4" s="405"/>
      <c r="M4" s="404"/>
      <c r="N4" s="404"/>
      <c r="O4" s="404"/>
      <c r="P4" s="404"/>
      <c r="Q4" s="404"/>
      <c r="R4" s="404"/>
      <c r="S4" s="404"/>
      <c r="U4" s="411"/>
    </row>
    <row r="5" spans="1:21" s="410" customFormat="1" ht="18.75" customHeight="1">
      <c r="A5" s="569" t="s">
        <v>1555</v>
      </c>
      <c r="B5" s="569"/>
      <c r="C5" s="454" t="s">
        <v>1556</v>
      </c>
      <c r="D5" s="525" t="s">
        <v>1557</v>
      </c>
      <c r="E5" s="454" t="s">
        <v>1558</v>
      </c>
      <c r="F5" s="454" t="s">
        <v>1559</v>
      </c>
      <c r="G5" s="454" t="s">
        <v>1560</v>
      </c>
      <c r="H5" s="454" t="s">
        <v>1561</v>
      </c>
      <c r="I5" s="455" t="s">
        <v>1490</v>
      </c>
      <c r="J5" s="404"/>
      <c r="K5" s="404"/>
      <c r="L5" s="405"/>
      <c r="M5" s="404"/>
      <c r="N5" s="404"/>
      <c r="O5" s="404"/>
      <c r="P5" s="404"/>
      <c r="Q5" s="404"/>
      <c r="R5" s="404"/>
      <c r="S5" s="404"/>
      <c r="T5" s="402"/>
      <c r="U5" s="473"/>
    </row>
    <row r="6" spans="1:21" s="407" customFormat="1" ht="18.75" customHeight="1">
      <c r="A6" s="524"/>
      <c r="B6" s="483"/>
      <c r="C6" s="414"/>
      <c r="D6" s="419"/>
      <c r="E6" s="419"/>
      <c r="F6" s="424"/>
      <c r="G6" s="419"/>
      <c r="H6" s="419"/>
      <c r="I6" s="419"/>
      <c r="J6" s="404"/>
      <c r="K6" s="404"/>
      <c r="L6" s="405"/>
      <c r="M6" s="404"/>
      <c r="N6" s="404"/>
      <c r="O6" s="404"/>
      <c r="P6" s="404"/>
      <c r="Q6" s="404"/>
      <c r="R6" s="404"/>
      <c r="S6" s="404"/>
      <c r="T6" s="402"/>
      <c r="U6" s="474"/>
    </row>
    <row r="7" spans="1:21" s="407" customFormat="1" ht="18.75" customHeight="1">
      <c r="A7" s="521"/>
      <c r="B7" s="522"/>
      <c r="C7" s="418"/>
      <c r="D7" s="423"/>
      <c r="E7" s="423"/>
      <c r="F7" s="428"/>
      <c r="G7" s="423"/>
      <c r="H7" s="423"/>
      <c r="I7" s="423"/>
      <c r="J7" s="404"/>
      <c r="K7" s="404"/>
      <c r="L7" s="405"/>
      <c r="M7" s="404"/>
      <c r="N7" s="404"/>
      <c r="O7" s="404"/>
      <c r="P7" s="404"/>
      <c r="Q7" s="404"/>
      <c r="R7" s="404"/>
      <c r="S7" s="404"/>
      <c r="T7" s="402"/>
      <c r="U7" s="474"/>
    </row>
    <row r="8" spans="1:21" s="407" customFormat="1" ht="18.75" customHeight="1">
      <c r="A8" s="521"/>
      <c r="B8" s="522"/>
      <c r="C8" s="418"/>
      <c r="D8" s="423"/>
      <c r="E8" s="423"/>
      <c r="F8" s="428"/>
      <c r="G8" s="423"/>
      <c r="H8" s="423"/>
      <c r="I8" s="423"/>
      <c r="J8" s="404"/>
      <c r="K8" s="404"/>
      <c r="L8" s="405"/>
      <c r="M8" s="404"/>
      <c r="N8" s="404"/>
      <c r="O8" s="404"/>
      <c r="P8" s="404"/>
      <c r="Q8" s="404"/>
      <c r="R8" s="404"/>
      <c r="S8" s="404"/>
      <c r="T8" s="402"/>
      <c r="U8" s="474"/>
    </row>
    <row r="9" spans="1:21" s="407" customFormat="1" ht="18.75" customHeight="1">
      <c r="A9" s="521"/>
      <c r="B9" s="522"/>
      <c r="C9" s="418"/>
      <c r="D9" s="423"/>
      <c r="E9" s="423"/>
      <c r="F9" s="428"/>
      <c r="G9" s="423"/>
      <c r="H9" s="423"/>
      <c r="I9" s="423"/>
      <c r="J9" s="404"/>
      <c r="K9" s="404"/>
      <c r="L9" s="405"/>
      <c r="M9" s="404"/>
      <c r="N9" s="404"/>
      <c r="O9" s="404"/>
      <c r="P9" s="404"/>
      <c r="Q9" s="404"/>
      <c r="R9" s="404"/>
      <c r="S9" s="404"/>
      <c r="T9" s="402"/>
      <c r="U9" s="474"/>
    </row>
    <row r="10" spans="1:21" s="407" customFormat="1" ht="18.75" customHeight="1">
      <c r="A10" s="521"/>
      <c r="B10" s="522"/>
      <c r="C10" s="418"/>
      <c r="D10" s="423"/>
      <c r="E10" s="423"/>
      <c r="F10" s="428"/>
      <c r="G10" s="423"/>
      <c r="H10" s="423"/>
      <c r="I10" s="423"/>
      <c r="J10" s="404"/>
      <c r="K10" s="404"/>
      <c r="L10" s="405"/>
      <c r="M10" s="404"/>
      <c r="N10" s="404"/>
      <c r="O10" s="404"/>
      <c r="P10" s="404"/>
      <c r="Q10" s="404"/>
      <c r="R10" s="404"/>
      <c r="S10" s="404"/>
      <c r="T10" s="402"/>
      <c r="U10" s="474"/>
    </row>
    <row r="11" spans="1:21" s="407" customFormat="1" ht="18.75" customHeight="1">
      <c r="A11" s="521"/>
      <c r="B11" s="522"/>
      <c r="C11" s="418"/>
      <c r="D11" s="423"/>
      <c r="E11" s="423"/>
      <c r="F11" s="428"/>
      <c r="G11" s="423"/>
      <c r="H11" s="423"/>
      <c r="I11" s="423"/>
      <c r="J11" s="404"/>
      <c r="K11" s="404"/>
      <c r="L11" s="405"/>
      <c r="M11" s="404"/>
      <c r="N11" s="404"/>
      <c r="O11" s="404"/>
      <c r="P11" s="404"/>
      <c r="Q11" s="404"/>
      <c r="R11" s="404"/>
      <c r="S11" s="404"/>
      <c r="T11" s="402"/>
      <c r="U11" s="474"/>
    </row>
    <row r="12" spans="1:21" s="407" customFormat="1" ht="18.75" customHeight="1">
      <c r="A12" s="521"/>
      <c r="B12" s="522"/>
      <c r="C12" s="418"/>
      <c r="D12" s="423"/>
      <c r="E12" s="423"/>
      <c r="F12" s="428"/>
      <c r="G12" s="423"/>
      <c r="H12" s="423"/>
      <c r="I12" s="423"/>
      <c r="J12" s="404"/>
      <c r="K12" s="404"/>
      <c r="L12" s="405"/>
      <c r="M12" s="404"/>
      <c r="N12" s="404"/>
      <c r="O12" s="404"/>
      <c r="P12" s="404"/>
      <c r="Q12" s="404"/>
      <c r="R12" s="404"/>
      <c r="S12" s="404"/>
      <c r="T12" s="402"/>
      <c r="U12" s="474"/>
    </row>
    <row r="13" spans="1:21" s="407" customFormat="1" ht="18.75" customHeight="1">
      <c r="A13" s="521"/>
      <c r="B13" s="522"/>
      <c r="C13" s="418"/>
      <c r="D13" s="423"/>
      <c r="E13" s="423"/>
      <c r="F13" s="428"/>
      <c r="G13" s="423"/>
      <c r="H13" s="423"/>
      <c r="I13" s="423"/>
      <c r="J13" s="404"/>
      <c r="K13" s="404"/>
      <c r="L13" s="405"/>
      <c r="M13" s="404"/>
      <c r="N13" s="404"/>
      <c r="O13" s="404"/>
      <c r="P13" s="404"/>
      <c r="Q13" s="404"/>
      <c r="R13" s="404"/>
      <c r="S13" s="404"/>
      <c r="T13" s="402"/>
      <c r="U13" s="474"/>
    </row>
    <row r="14" spans="1:21" s="407" customFormat="1" ht="18.75" customHeight="1">
      <c r="A14" s="521"/>
      <c r="B14" s="522"/>
      <c r="C14" s="418"/>
      <c r="D14" s="423"/>
      <c r="E14" s="423"/>
      <c r="F14" s="428"/>
      <c r="G14" s="423"/>
      <c r="H14" s="423"/>
      <c r="I14" s="423"/>
      <c r="J14" s="404"/>
      <c r="K14" s="404"/>
      <c r="L14" s="405"/>
      <c r="M14" s="404"/>
      <c r="N14" s="404"/>
      <c r="O14" s="404"/>
      <c r="P14" s="404"/>
      <c r="Q14" s="404"/>
      <c r="R14" s="404"/>
      <c r="S14" s="404"/>
      <c r="T14" s="402"/>
      <c r="U14" s="474"/>
    </row>
    <row r="15" spans="1:21" s="407" customFormat="1" ht="18.75" customHeight="1">
      <c r="A15" s="521"/>
      <c r="B15" s="522"/>
      <c r="C15" s="418"/>
      <c r="D15" s="423"/>
      <c r="E15" s="423"/>
      <c r="F15" s="428"/>
      <c r="G15" s="423"/>
      <c r="H15" s="423"/>
      <c r="I15" s="423"/>
      <c r="J15" s="404"/>
      <c r="K15" s="404"/>
      <c r="L15" s="405"/>
      <c r="M15" s="404"/>
      <c r="N15" s="404"/>
      <c r="O15" s="404"/>
      <c r="P15" s="404"/>
      <c r="Q15" s="404"/>
      <c r="R15" s="404"/>
      <c r="S15" s="404"/>
      <c r="T15" s="402"/>
      <c r="U15" s="474"/>
    </row>
    <row r="16" spans="1:21" s="407" customFormat="1" ht="18.75" customHeight="1">
      <c r="A16" s="521"/>
      <c r="B16" s="522"/>
      <c r="C16" s="418"/>
      <c r="D16" s="423"/>
      <c r="E16" s="423"/>
      <c r="F16" s="428"/>
      <c r="G16" s="423"/>
      <c r="H16" s="423"/>
      <c r="I16" s="423"/>
      <c r="J16" s="404"/>
      <c r="K16" s="404"/>
      <c r="L16" s="405"/>
      <c r="M16" s="404"/>
      <c r="N16" s="404"/>
      <c r="O16" s="404"/>
      <c r="P16" s="404"/>
      <c r="Q16" s="404"/>
      <c r="R16" s="404"/>
      <c r="S16" s="404"/>
      <c r="T16" s="402"/>
      <c r="U16" s="474"/>
    </row>
    <row r="17" spans="1:21" s="407" customFormat="1" ht="18.75" customHeight="1">
      <c r="A17" s="521"/>
      <c r="B17" s="522"/>
      <c r="C17" s="418"/>
      <c r="D17" s="423"/>
      <c r="E17" s="423"/>
      <c r="F17" s="428"/>
      <c r="G17" s="423"/>
      <c r="H17" s="423"/>
      <c r="I17" s="423"/>
      <c r="J17" s="404"/>
      <c r="K17" s="404"/>
      <c r="L17" s="405"/>
      <c r="M17" s="404"/>
      <c r="N17" s="404"/>
      <c r="O17" s="404"/>
      <c r="P17" s="404"/>
      <c r="Q17" s="404"/>
      <c r="R17" s="404"/>
      <c r="S17" s="404"/>
      <c r="T17" s="402"/>
      <c r="U17" s="474"/>
    </row>
    <row r="18" spans="1:21" s="407" customFormat="1" ht="18.75" customHeight="1">
      <c r="A18" s="521"/>
      <c r="B18" s="522"/>
      <c r="C18" s="418"/>
      <c r="D18" s="423"/>
      <c r="E18" s="423"/>
      <c r="F18" s="428"/>
      <c r="G18" s="423"/>
      <c r="H18" s="423"/>
      <c r="I18" s="423"/>
      <c r="J18" s="404"/>
      <c r="K18" s="404"/>
      <c r="L18" s="405"/>
      <c r="M18" s="404"/>
      <c r="N18" s="404"/>
      <c r="O18" s="404"/>
      <c r="P18" s="404"/>
      <c r="Q18" s="404"/>
      <c r="R18" s="404"/>
      <c r="S18" s="404"/>
      <c r="T18" s="402"/>
      <c r="U18" s="474"/>
    </row>
    <row r="19" spans="1:21" s="407" customFormat="1" ht="18.75" customHeight="1">
      <c r="A19" s="521"/>
      <c r="B19" s="522"/>
      <c r="C19" s="418"/>
      <c r="D19" s="423"/>
      <c r="E19" s="423"/>
      <c r="F19" s="428"/>
      <c r="G19" s="423"/>
      <c r="H19" s="423"/>
      <c r="I19" s="423"/>
      <c r="J19" s="404"/>
      <c r="K19" s="404"/>
      <c r="L19" s="405"/>
      <c r="M19" s="404"/>
      <c r="N19" s="404"/>
      <c r="O19" s="404"/>
      <c r="P19" s="404"/>
      <c r="Q19" s="404"/>
      <c r="R19" s="404"/>
      <c r="S19" s="404"/>
      <c r="T19" s="402"/>
      <c r="U19" s="474"/>
    </row>
    <row r="20" spans="1:21" s="407" customFormat="1" ht="18.75" customHeight="1">
      <c r="A20" s="521"/>
      <c r="B20" s="522"/>
      <c r="C20" s="418"/>
      <c r="D20" s="423"/>
      <c r="E20" s="423"/>
      <c r="F20" s="428"/>
      <c r="G20" s="423"/>
      <c r="H20" s="423"/>
      <c r="I20" s="423"/>
      <c r="J20" s="404"/>
      <c r="K20" s="404"/>
      <c r="L20" s="405"/>
      <c r="M20" s="404"/>
      <c r="N20" s="404"/>
      <c r="O20" s="404"/>
      <c r="P20" s="404"/>
      <c r="Q20" s="404"/>
      <c r="R20" s="404"/>
      <c r="S20" s="404"/>
      <c r="T20" s="402"/>
      <c r="U20" s="474"/>
    </row>
    <row r="21" spans="1:21" s="407" customFormat="1" ht="18.75" customHeight="1">
      <c r="A21" s="521"/>
      <c r="B21" s="522"/>
      <c r="C21" s="418"/>
      <c r="D21" s="423"/>
      <c r="E21" s="423"/>
      <c r="F21" s="428"/>
      <c r="G21" s="423"/>
      <c r="H21" s="423"/>
      <c r="I21" s="423"/>
      <c r="J21" s="404"/>
      <c r="K21" s="404"/>
      <c r="L21" s="405"/>
      <c r="M21" s="404"/>
      <c r="N21" s="404"/>
      <c r="O21" s="404"/>
      <c r="P21" s="404"/>
      <c r="Q21" s="404"/>
      <c r="R21" s="404"/>
      <c r="S21" s="404"/>
      <c r="T21" s="402"/>
      <c r="U21" s="474"/>
    </row>
    <row r="22" spans="1:21" s="407" customFormat="1" ht="18.75" customHeight="1">
      <c r="A22" s="521"/>
      <c r="B22" s="522"/>
      <c r="C22" s="418"/>
      <c r="D22" s="423"/>
      <c r="E22" s="423"/>
      <c r="F22" s="428"/>
      <c r="G22" s="423"/>
      <c r="H22" s="423"/>
      <c r="I22" s="423"/>
      <c r="J22" s="404"/>
      <c r="K22" s="404"/>
      <c r="L22" s="405"/>
      <c r="M22" s="404"/>
      <c r="N22" s="404"/>
      <c r="O22" s="404"/>
      <c r="P22" s="404"/>
      <c r="Q22" s="404"/>
      <c r="R22" s="404"/>
      <c r="S22" s="404"/>
      <c r="T22" s="402"/>
      <c r="U22" s="474"/>
    </row>
    <row r="23" spans="1:21" s="407" customFormat="1" ht="18.75" customHeight="1">
      <c r="A23" s="521"/>
      <c r="B23" s="522"/>
      <c r="C23" s="418"/>
      <c r="D23" s="423"/>
      <c r="E23" s="423"/>
      <c r="F23" s="428"/>
      <c r="G23" s="423"/>
      <c r="H23" s="423"/>
      <c r="I23" s="423"/>
      <c r="J23" s="404"/>
      <c r="K23" s="404"/>
      <c r="L23" s="405"/>
      <c r="M23" s="404"/>
      <c r="N23" s="404"/>
      <c r="O23" s="404"/>
      <c r="P23" s="404"/>
      <c r="Q23" s="404"/>
      <c r="R23" s="404"/>
      <c r="S23" s="404"/>
      <c r="T23" s="402"/>
      <c r="U23" s="474"/>
    </row>
    <row r="24" spans="1:21" s="407" customFormat="1" ht="18.75" customHeight="1">
      <c r="A24" s="521"/>
      <c r="B24" s="522"/>
      <c r="C24" s="418"/>
      <c r="D24" s="423"/>
      <c r="E24" s="423"/>
      <c r="F24" s="428"/>
      <c r="G24" s="423"/>
      <c r="H24" s="423"/>
      <c r="I24" s="423"/>
      <c r="J24" s="404"/>
      <c r="K24" s="404"/>
      <c r="L24" s="405"/>
      <c r="M24" s="404"/>
      <c r="N24" s="404"/>
      <c r="O24" s="404"/>
      <c r="P24" s="404"/>
      <c r="Q24" s="404"/>
      <c r="R24" s="404"/>
      <c r="S24" s="404"/>
      <c r="T24" s="402"/>
      <c r="U24" s="474"/>
    </row>
    <row r="25" spans="1:21" s="407" customFormat="1" ht="18.75" customHeight="1">
      <c r="A25" s="521"/>
      <c r="B25" s="522"/>
      <c r="C25" s="418"/>
      <c r="D25" s="423"/>
      <c r="E25" s="423"/>
      <c r="F25" s="428"/>
      <c r="G25" s="423"/>
      <c r="H25" s="423"/>
      <c r="I25" s="423"/>
      <c r="J25" s="404"/>
      <c r="K25" s="404"/>
      <c r="L25" s="405"/>
      <c r="M25" s="404"/>
      <c r="N25" s="404"/>
      <c r="O25" s="404"/>
      <c r="P25" s="404"/>
      <c r="Q25" s="404"/>
      <c r="R25" s="404"/>
      <c r="S25" s="404"/>
      <c r="T25" s="402"/>
      <c r="U25" s="474"/>
    </row>
    <row r="26" spans="1:21" s="407" customFormat="1" ht="18.75" customHeight="1">
      <c r="A26" s="521"/>
      <c r="B26" s="522"/>
      <c r="C26" s="418"/>
      <c r="D26" s="423"/>
      <c r="E26" s="423"/>
      <c r="F26" s="428"/>
      <c r="G26" s="423"/>
      <c r="H26" s="423"/>
      <c r="I26" s="423"/>
      <c r="J26" s="404"/>
      <c r="K26" s="404"/>
      <c r="L26" s="405"/>
      <c r="M26" s="404"/>
      <c r="N26" s="404"/>
      <c r="O26" s="404"/>
      <c r="P26" s="404"/>
      <c r="Q26" s="404"/>
      <c r="R26" s="404"/>
      <c r="S26" s="404"/>
      <c r="T26" s="402"/>
      <c r="U26" s="474"/>
    </row>
    <row r="27" spans="1:21" s="407" customFormat="1" ht="18.75" customHeight="1">
      <c r="A27" s="521"/>
      <c r="B27" s="522"/>
      <c r="C27" s="418"/>
      <c r="D27" s="423"/>
      <c r="E27" s="423"/>
      <c r="F27" s="428"/>
      <c r="G27" s="423"/>
      <c r="H27" s="423"/>
      <c r="I27" s="423"/>
      <c r="J27" s="404"/>
      <c r="K27" s="404"/>
      <c r="L27" s="405"/>
      <c r="M27" s="404"/>
      <c r="N27" s="404"/>
      <c r="O27" s="404"/>
      <c r="P27" s="404"/>
      <c r="Q27" s="404"/>
      <c r="R27" s="404"/>
      <c r="S27" s="404"/>
      <c r="T27" s="402"/>
      <c r="U27" s="474"/>
    </row>
    <row r="28" spans="1:21" s="407" customFormat="1" ht="18.75" customHeight="1" thickBot="1">
      <c r="A28" s="514"/>
      <c r="B28" s="515"/>
      <c r="C28" s="488"/>
      <c r="D28" s="511"/>
      <c r="E28" s="511"/>
      <c r="F28" s="512"/>
      <c r="G28" s="511"/>
      <c r="H28" s="511"/>
      <c r="I28" s="511"/>
      <c r="J28" s="404"/>
      <c r="K28" s="404"/>
      <c r="L28" s="405"/>
      <c r="M28" s="404"/>
      <c r="N28" s="404"/>
      <c r="O28" s="404"/>
      <c r="P28" s="404"/>
      <c r="Q28" s="404"/>
      <c r="R28" s="404"/>
      <c r="S28" s="404"/>
      <c r="T28" s="402"/>
      <c r="U28" s="474"/>
    </row>
    <row r="29" spans="1:21" s="407" customFormat="1" ht="18.75" customHeight="1" thickTop="1">
      <c r="A29" s="807" t="s">
        <v>1654</v>
      </c>
      <c r="B29" s="808"/>
      <c r="C29" s="808"/>
      <c r="D29" s="808"/>
      <c r="E29" s="808"/>
      <c r="F29" s="808"/>
      <c r="G29" s="809"/>
      <c r="H29" s="484">
        <f>ROUND(SUM(H6:H28),0)</f>
        <v>0</v>
      </c>
      <c r="I29" s="517">
        <f>ROUND(SUM(I6:I28),0)</f>
        <v>0</v>
      </c>
      <c r="J29" s="404"/>
      <c r="K29" s="404"/>
      <c r="L29" s="405"/>
      <c r="M29" s="404"/>
      <c r="N29" s="404"/>
      <c r="O29" s="404"/>
      <c r="P29" s="404"/>
      <c r="Q29" s="404"/>
      <c r="R29" s="404"/>
      <c r="S29" s="404"/>
      <c r="T29" s="402"/>
      <c r="U29" s="475"/>
    </row>
    <row r="30" spans="1:21" s="407" customFormat="1" ht="18.75" customHeight="1">
      <c r="A30" s="810" t="s">
        <v>1477</v>
      </c>
      <c r="B30" s="811"/>
      <c r="C30" s="811"/>
      <c r="D30" s="811"/>
      <c r="E30" s="811"/>
      <c r="F30" s="811"/>
      <c r="G30" s="812"/>
      <c r="H30" s="437">
        <f t="shared" ref="H30:I30" si="0">ROUND(H29*0.1,0)</f>
        <v>0</v>
      </c>
      <c r="I30" s="434">
        <f t="shared" si="0"/>
        <v>0</v>
      </c>
      <c r="J30" s="404"/>
      <c r="K30" s="404"/>
      <c r="L30" s="405"/>
      <c r="M30" s="404"/>
      <c r="N30" s="404"/>
      <c r="O30" s="404"/>
      <c r="P30" s="404"/>
      <c r="Q30" s="404"/>
      <c r="R30" s="404"/>
      <c r="S30" s="404"/>
      <c r="T30" s="402"/>
      <c r="U30" s="474"/>
    </row>
    <row r="31" spans="1:21" s="407" customFormat="1" ht="18.75" customHeight="1">
      <c r="A31" s="810" t="s">
        <v>1653</v>
      </c>
      <c r="B31" s="811"/>
      <c r="C31" s="811"/>
      <c r="D31" s="811"/>
      <c r="E31" s="811"/>
      <c r="F31" s="811"/>
      <c r="G31" s="812"/>
      <c r="H31" s="435">
        <f t="shared" ref="H31:I31" si="1">SUM(H29:H30)</f>
        <v>0</v>
      </c>
      <c r="I31" s="434">
        <f t="shared" si="1"/>
        <v>0</v>
      </c>
      <c r="J31" s="404"/>
      <c r="K31" s="404"/>
      <c r="L31" s="405"/>
      <c r="M31" s="404"/>
      <c r="N31" s="404"/>
      <c r="O31" s="404"/>
      <c r="P31" s="404"/>
      <c r="Q31" s="404"/>
      <c r="R31" s="404"/>
      <c r="S31" s="404"/>
      <c r="T31" s="402"/>
      <c r="U31" s="474"/>
    </row>
    <row r="32" spans="1:21" ht="18.75" customHeight="1">
      <c r="A32" s="413"/>
      <c r="B32" s="404"/>
      <c r="C32" s="404"/>
      <c r="D32" s="404"/>
      <c r="E32" s="404"/>
      <c r="F32" s="404"/>
      <c r="G32" s="404"/>
      <c r="H32" s="405"/>
      <c r="I32" s="404"/>
      <c r="J32" s="404"/>
      <c r="K32" s="404"/>
      <c r="L32" s="405"/>
      <c r="M32" s="404"/>
      <c r="N32" s="404"/>
      <c r="O32" s="404"/>
      <c r="P32" s="404"/>
      <c r="Q32" s="404"/>
      <c r="R32" s="404"/>
      <c r="S32" s="404"/>
      <c r="T32" s="8"/>
      <c r="U32" s="8"/>
    </row>
    <row r="33" spans="1:21" ht="18.75" customHeight="1">
      <c r="A33" s="453" t="s">
        <v>1562</v>
      </c>
      <c r="B33" s="404"/>
      <c r="C33" s="404"/>
      <c r="D33" s="404"/>
      <c r="E33" s="404"/>
      <c r="F33" s="404"/>
      <c r="G33" s="405"/>
      <c r="H33" s="405"/>
      <c r="I33" s="404"/>
      <c r="J33" s="404"/>
      <c r="K33" s="404"/>
      <c r="L33" s="405"/>
      <c r="M33" s="404"/>
      <c r="N33" s="404"/>
      <c r="O33" s="404"/>
      <c r="P33" s="404"/>
      <c r="Q33" s="404"/>
      <c r="R33" s="404"/>
      <c r="S33" s="404"/>
      <c r="U33" s="411"/>
    </row>
    <row r="34" spans="1:21" s="410" customFormat="1" ht="18.75" customHeight="1">
      <c r="A34" s="569" t="s">
        <v>1555</v>
      </c>
      <c r="B34" s="569"/>
      <c r="C34" s="454" t="s">
        <v>1556</v>
      </c>
      <c r="D34" s="525" t="s">
        <v>1557</v>
      </c>
      <c r="E34" s="454" t="s">
        <v>1558</v>
      </c>
      <c r="F34" s="454" t="s">
        <v>1559</v>
      </c>
      <c r="G34" s="454" t="s">
        <v>1560</v>
      </c>
      <c r="H34" s="454" t="s">
        <v>1561</v>
      </c>
      <c r="I34" s="455" t="s">
        <v>1490</v>
      </c>
      <c r="J34" s="404"/>
      <c r="K34" s="404"/>
      <c r="L34" s="405"/>
      <c r="M34" s="404"/>
      <c r="N34" s="404"/>
      <c r="O34" s="404"/>
      <c r="P34" s="404"/>
      <c r="Q34" s="404"/>
      <c r="R34" s="404"/>
      <c r="S34" s="404"/>
      <c r="T34" s="402"/>
      <c r="U34" s="473"/>
    </row>
    <row r="35" spans="1:21" s="407" customFormat="1" ht="18.75" customHeight="1">
      <c r="A35" s="524"/>
      <c r="B35" s="483"/>
      <c r="C35" s="414"/>
      <c r="D35" s="419"/>
      <c r="E35" s="419"/>
      <c r="F35" s="424"/>
      <c r="G35" s="419"/>
      <c r="H35" s="419"/>
      <c r="I35" s="419"/>
      <c r="J35" s="404"/>
      <c r="K35" s="404"/>
      <c r="L35" s="405"/>
      <c r="M35" s="404"/>
      <c r="N35" s="404"/>
      <c r="O35" s="404"/>
      <c r="P35" s="404"/>
      <c r="Q35" s="404"/>
      <c r="R35" s="404"/>
      <c r="S35" s="404"/>
      <c r="T35" s="402"/>
      <c r="U35" s="474"/>
    </row>
    <row r="36" spans="1:21" s="407" customFormat="1" ht="18.75" customHeight="1">
      <c r="A36" s="521"/>
      <c r="B36" s="522"/>
      <c r="C36" s="418"/>
      <c r="D36" s="423"/>
      <c r="E36" s="423"/>
      <c r="F36" s="428"/>
      <c r="G36" s="423"/>
      <c r="H36" s="423"/>
      <c r="I36" s="423"/>
      <c r="J36" s="404"/>
      <c r="K36" s="404"/>
      <c r="L36" s="405"/>
      <c r="M36" s="404"/>
      <c r="N36" s="404"/>
      <c r="O36" s="404"/>
      <c r="P36" s="404"/>
      <c r="Q36" s="404"/>
      <c r="R36" s="404"/>
      <c r="S36" s="404"/>
      <c r="T36" s="402"/>
      <c r="U36" s="474"/>
    </row>
    <row r="37" spans="1:21" s="407" customFormat="1" ht="18.75" customHeight="1">
      <c r="A37" s="521"/>
      <c r="B37" s="522"/>
      <c r="C37" s="418"/>
      <c r="D37" s="423"/>
      <c r="E37" s="423"/>
      <c r="F37" s="428"/>
      <c r="G37" s="423"/>
      <c r="H37" s="423"/>
      <c r="I37" s="423"/>
      <c r="J37" s="404"/>
      <c r="K37" s="404"/>
      <c r="L37" s="405"/>
      <c r="M37" s="404"/>
      <c r="N37" s="404"/>
      <c r="O37" s="404"/>
      <c r="P37" s="404"/>
      <c r="Q37" s="404"/>
      <c r="R37" s="404"/>
      <c r="S37" s="404"/>
      <c r="T37" s="402"/>
      <c r="U37" s="474"/>
    </row>
    <row r="38" spans="1:21" s="407" customFormat="1" ht="18.75" customHeight="1">
      <c r="A38" s="521"/>
      <c r="B38" s="522"/>
      <c r="C38" s="418"/>
      <c r="D38" s="423"/>
      <c r="E38" s="423"/>
      <c r="F38" s="428"/>
      <c r="G38" s="423"/>
      <c r="H38" s="423"/>
      <c r="I38" s="423"/>
      <c r="J38" s="404"/>
      <c r="K38" s="404"/>
      <c r="L38" s="405"/>
      <c r="M38" s="404"/>
      <c r="N38" s="404"/>
      <c r="O38" s="404"/>
      <c r="P38" s="404"/>
      <c r="Q38" s="404"/>
      <c r="R38" s="404"/>
      <c r="S38" s="404"/>
      <c r="T38" s="402"/>
      <c r="U38" s="474"/>
    </row>
    <row r="39" spans="1:21" s="407" customFormat="1" ht="18.75" customHeight="1">
      <c r="A39" s="521"/>
      <c r="B39" s="522"/>
      <c r="C39" s="418"/>
      <c r="D39" s="423"/>
      <c r="E39" s="423"/>
      <c r="F39" s="428"/>
      <c r="G39" s="423"/>
      <c r="H39" s="423"/>
      <c r="I39" s="423"/>
      <c r="J39" s="404"/>
      <c r="K39" s="404"/>
      <c r="L39" s="405"/>
      <c r="M39" s="404"/>
      <c r="N39" s="404"/>
      <c r="O39" s="404"/>
      <c r="P39" s="404"/>
      <c r="Q39" s="404"/>
      <c r="R39" s="404"/>
      <c r="S39" s="404"/>
      <c r="T39" s="402"/>
      <c r="U39" s="474"/>
    </row>
    <row r="40" spans="1:21" s="407" customFormat="1" ht="18.75" customHeight="1">
      <c r="A40" s="521"/>
      <c r="B40" s="522"/>
      <c r="C40" s="418"/>
      <c r="D40" s="423"/>
      <c r="E40" s="423"/>
      <c r="F40" s="428"/>
      <c r="G40" s="423"/>
      <c r="H40" s="423"/>
      <c r="I40" s="423"/>
      <c r="J40" s="404"/>
      <c r="K40" s="404"/>
      <c r="L40" s="405"/>
      <c r="M40" s="404"/>
      <c r="N40" s="404"/>
      <c r="O40" s="404"/>
      <c r="P40" s="404"/>
      <c r="Q40" s="404"/>
      <c r="R40" s="404"/>
      <c r="S40" s="404"/>
      <c r="T40" s="402"/>
      <c r="U40" s="474"/>
    </row>
    <row r="41" spans="1:21" s="407" customFormat="1" ht="18.75" customHeight="1">
      <c r="A41" s="521"/>
      <c r="B41" s="522"/>
      <c r="C41" s="418"/>
      <c r="D41" s="423"/>
      <c r="E41" s="423"/>
      <c r="F41" s="428"/>
      <c r="G41" s="423"/>
      <c r="H41" s="423"/>
      <c r="I41" s="423"/>
      <c r="J41" s="404"/>
      <c r="K41" s="404"/>
      <c r="L41" s="405"/>
      <c r="M41" s="404"/>
      <c r="N41" s="404"/>
      <c r="O41" s="404"/>
      <c r="P41" s="404"/>
      <c r="Q41" s="404"/>
      <c r="R41" s="404"/>
      <c r="S41" s="404"/>
      <c r="T41" s="402"/>
      <c r="U41" s="474"/>
    </row>
    <row r="42" spans="1:21" s="407" customFormat="1" ht="18.75" customHeight="1">
      <c r="A42" s="521"/>
      <c r="B42" s="522"/>
      <c r="C42" s="418"/>
      <c r="D42" s="423"/>
      <c r="E42" s="423"/>
      <c r="F42" s="428"/>
      <c r="G42" s="423"/>
      <c r="H42" s="423"/>
      <c r="I42" s="423"/>
      <c r="J42" s="404"/>
      <c r="K42" s="404"/>
      <c r="L42" s="405"/>
      <c r="M42" s="404"/>
      <c r="N42" s="404"/>
      <c r="O42" s="404"/>
      <c r="P42" s="404"/>
      <c r="Q42" s="404"/>
      <c r="R42" s="404"/>
      <c r="S42" s="404"/>
      <c r="T42" s="402"/>
      <c r="U42" s="474"/>
    </row>
    <row r="43" spans="1:21" s="407" customFormat="1" ht="18.75" customHeight="1">
      <c r="A43" s="521"/>
      <c r="B43" s="522"/>
      <c r="C43" s="418"/>
      <c r="D43" s="423"/>
      <c r="E43" s="423"/>
      <c r="F43" s="428"/>
      <c r="G43" s="423"/>
      <c r="H43" s="423"/>
      <c r="I43" s="423"/>
      <c r="J43" s="404"/>
      <c r="K43" s="404"/>
      <c r="L43" s="405"/>
      <c r="M43" s="404"/>
      <c r="N43" s="404"/>
      <c r="O43" s="404"/>
      <c r="P43" s="404"/>
      <c r="Q43" s="404"/>
      <c r="R43" s="404"/>
      <c r="S43" s="404"/>
      <c r="T43" s="402"/>
      <c r="U43" s="474"/>
    </row>
    <row r="44" spans="1:21" s="407" customFormat="1" ht="18.75" customHeight="1">
      <c r="A44" s="521"/>
      <c r="B44" s="522"/>
      <c r="C44" s="418"/>
      <c r="D44" s="423"/>
      <c r="E44" s="423"/>
      <c r="F44" s="428"/>
      <c r="G44" s="423"/>
      <c r="H44" s="423"/>
      <c r="I44" s="423"/>
      <c r="J44" s="404"/>
      <c r="K44" s="404"/>
      <c r="L44" s="405"/>
      <c r="M44" s="404"/>
      <c r="N44" s="404"/>
      <c r="O44" s="404"/>
      <c r="P44" s="404"/>
      <c r="Q44" s="404"/>
      <c r="R44" s="404"/>
      <c r="S44" s="404"/>
      <c r="T44" s="402"/>
      <c r="U44" s="474"/>
    </row>
    <row r="45" spans="1:21" s="407" customFormat="1" ht="18.75" customHeight="1">
      <c r="A45" s="521"/>
      <c r="B45" s="522"/>
      <c r="C45" s="418"/>
      <c r="D45" s="423"/>
      <c r="E45" s="423"/>
      <c r="F45" s="428"/>
      <c r="G45" s="423"/>
      <c r="H45" s="423"/>
      <c r="I45" s="423"/>
      <c r="J45" s="404"/>
      <c r="K45" s="404"/>
      <c r="L45" s="405"/>
      <c r="M45" s="404"/>
      <c r="N45" s="404"/>
      <c r="O45" s="404"/>
      <c r="P45" s="404"/>
      <c r="Q45" s="404"/>
      <c r="R45" s="404"/>
      <c r="S45" s="404"/>
      <c r="T45" s="402"/>
      <c r="U45" s="474"/>
    </row>
    <row r="46" spans="1:21" s="407" customFormat="1" ht="18.75" customHeight="1">
      <c r="A46" s="521"/>
      <c r="B46" s="522"/>
      <c r="C46" s="418"/>
      <c r="D46" s="423"/>
      <c r="E46" s="423"/>
      <c r="F46" s="428"/>
      <c r="G46" s="423"/>
      <c r="H46" s="423"/>
      <c r="I46" s="423"/>
      <c r="J46" s="404"/>
      <c r="K46" s="404"/>
      <c r="L46" s="405"/>
      <c r="M46" s="404"/>
      <c r="N46" s="404"/>
      <c r="O46" s="404"/>
      <c r="P46" s="404"/>
      <c r="Q46" s="404"/>
      <c r="R46" s="404"/>
      <c r="S46" s="404"/>
      <c r="T46" s="402"/>
      <c r="U46" s="474"/>
    </row>
    <row r="47" spans="1:21" s="407" customFormat="1" ht="18.75" customHeight="1">
      <c r="A47" s="521"/>
      <c r="B47" s="522"/>
      <c r="C47" s="418"/>
      <c r="D47" s="423"/>
      <c r="E47" s="423"/>
      <c r="F47" s="428"/>
      <c r="G47" s="423"/>
      <c r="H47" s="423"/>
      <c r="I47" s="423"/>
      <c r="J47" s="404"/>
      <c r="K47" s="404"/>
      <c r="L47" s="405"/>
      <c r="M47" s="404"/>
      <c r="N47" s="404"/>
      <c r="O47" s="404"/>
      <c r="P47" s="404"/>
      <c r="Q47" s="404"/>
      <c r="R47" s="404"/>
      <c r="S47" s="404"/>
      <c r="T47" s="402"/>
      <c r="U47" s="474"/>
    </row>
    <row r="48" spans="1:21" s="407" customFormat="1" ht="18.75" customHeight="1">
      <c r="A48" s="521"/>
      <c r="B48" s="522"/>
      <c r="C48" s="418"/>
      <c r="D48" s="423"/>
      <c r="E48" s="423"/>
      <c r="F48" s="428"/>
      <c r="G48" s="423"/>
      <c r="H48" s="423"/>
      <c r="I48" s="423"/>
      <c r="J48" s="404"/>
      <c r="K48" s="404"/>
      <c r="L48" s="405"/>
      <c r="M48" s="404"/>
      <c r="N48" s="404"/>
      <c r="O48" s="404"/>
      <c r="P48" s="404"/>
      <c r="Q48" s="404"/>
      <c r="R48" s="404"/>
      <c r="S48" s="404"/>
      <c r="T48" s="402"/>
      <c r="U48" s="474"/>
    </row>
    <row r="49" spans="1:21" s="407" customFormat="1" ht="18.75" customHeight="1">
      <c r="A49" s="521"/>
      <c r="B49" s="522"/>
      <c r="C49" s="418"/>
      <c r="D49" s="423"/>
      <c r="E49" s="423"/>
      <c r="F49" s="428"/>
      <c r="G49" s="423"/>
      <c r="H49" s="423"/>
      <c r="I49" s="423"/>
      <c r="J49" s="404"/>
      <c r="K49" s="404"/>
      <c r="L49" s="405"/>
      <c r="M49" s="404"/>
      <c r="N49" s="404"/>
      <c r="O49" s="404"/>
      <c r="P49" s="404"/>
      <c r="Q49" s="404"/>
      <c r="R49" s="404"/>
      <c r="S49" s="404"/>
      <c r="T49" s="402"/>
      <c r="U49" s="474"/>
    </row>
    <row r="50" spans="1:21" s="407" customFormat="1" ht="18.75" customHeight="1">
      <c r="A50" s="521"/>
      <c r="B50" s="522"/>
      <c r="C50" s="418"/>
      <c r="D50" s="423"/>
      <c r="E50" s="423"/>
      <c r="F50" s="428"/>
      <c r="G50" s="423"/>
      <c r="H50" s="423"/>
      <c r="I50" s="423"/>
      <c r="J50" s="404"/>
      <c r="K50" s="404"/>
      <c r="L50" s="405"/>
      <c r="M50" s="404"/>
      <c r="N50" s="404"/>
      <c r="O50" s="404"/>
      <c r="P50" s="404"/>
      <c r="Q50" s="404"/>
      <c r="R50" s="404"/>
      <c r="S50" s="404"/>
      <c r="T50" s="402"/>
      <c r="U50" s="474"/>
    </row>
    <row r="51" spans="1:21" s="407" customFormat="1" ht="18.75" customHeight="1">
      <c r="A51" s="521"/>
      <c r="B51" s="522"/>
      <c r="C51" s="418"/>
      <c r="D51" s="423"/>
      <c r="E51" s="423"/>
      <c r="F51" s="428"/>
      <c r="G51" s="423"/>
      <c r="H51" s="423"/>
      <c r="I51" s="423"/>
      <c r="J51" s="404"/>
      <c r="K51" s="404"/>
      <c r="L51" s="405"/>
      <c r="M51" s="404"/>
      <c r="N51" s="404"/>
      <c r="O51" s="404"/>
      <c r="P51" s="404"/>
      <c r="Q51" s="404"/>
      <c r="R51" s="404"/>
      <c r="S51" s="404"/>
      <c r="T51" s="402"/>
      <c r="U51" s="474"/>
    </row>
    <row r="52" spans="1:21" s="407" customFormat="1" ht="18.75" customHeight="1">
      <c r="A52" s="521"/>
      <c r="B52" s="522"/>
      <c r="C52" s="418"/>
      <c r="D52" s="423"/>
      <c r="E52" s="423"/>
      <c r="F52" s="428"/>
      <c r="G52" s="423"/>
      <c r="H52" s="423"/>
      <c r="I52" s="423"/>
      <c r="J52" s="404"/>
      <c r="K52" s="404"/>
      <c r="L52" s="405"/>
      <c r="M52" s="404"/>
      <c r="N52" s="404"/>
      <c r="O52" s="404"/>
      <c r="P52" s="404"/>
      <c r="Q52" s="404"/>
      <c r="R52" s="404"/>
      <c r="S52" s="404"/>
      <c r="T52" s="402"/>
      <c r="U52" s="474"/>
    </row>
    <row r="53" spans="1:21" s="407" customFormat="1" ht="18.75" customHeight="1">
      <c r="A53" s="521"/>
      <c r="B53" s="522"/>
      <c r="C53" s="418"/>
      <c r="D53" s="423"/>
      <c r="E53" s="423"/>
      <c r="F53" s="428"/>
      <c r="G53" s="423"/>
      <c r="H53" s="423"/>
      <c r="I53" s="423"/>
      <c r="J53" s="404"/>
      <c r="K53" s="404"/>
      <c r="L53" s="405"/>
      <c r="M53" s="404"/>
      <c r="N53" s="404"/>
      <c r="O53" s="404"/>
      <c r="P53" s="404"/>
      <c r="Q53" s="404"/>
      <c r="R53" s="404"/>
      <c r="S53" s="404"/>
      <c r="T53" s="402"/>
      <c r="U53" s="474"/>
    </row>
    <row r="54" spans="1:21" s="407" customFormat="1" ht="18.75" customHeight="1">
      <c r="A54" s="521"/>
      <c r="B54" s="522"/>
      <c r="C54" s="418"/>
      <c r="D54" s="423"/>
      <c r="E54" s="423"/>
      <c r="F54" s="428"/>
      <c r="G54" s="423"/>
      <c r="H54" s="423"/>
      <c r="I54" s="423"/>
      <c r="J54" s="404"/>
      <c r="K54" s="404"/>
      <c r="L54" s="405"/>
      <c r="M54" s="404"/>
      <c r="N54" s="404"/>
      <c r="O54" s="404"/>
      <c r="P54" s="404"/>
      <c r="Q54" s="404"/>
      <c r="R54" s="404"/>
      <c r="S54" s="404"/>
      <c r="T54" s="402"/>
      <c r="U54" s="474"/>
    </row>
    <row r="55" spans="1:21" s="407" customFormat="1" ht="18.75" customHeight="1">
      <c r="A55" s="521"/>
      <c r="B55" s="522"/>
      <c r="C55" s="418"/>
      <c r="D55" s="423"/>
      <c r="E55" s="423"/>
      <c r="F55" s="428"/>
      <c r="G55" s="423"/>
      <c r="H55" s="423"/>
      <c r="I55" s="423"/>
      <c r="J55" s="404"/>
      <c r="K55" s="404"/>
      <c r="L55" s="405"/>
      <c r="M55" s="404"/>
      <c r="N55" s="404"/>
      <c r="O55" s="404"/>
      <c r="P55" s="404"/>
      <c r="Q55" s="404"/>
      <c r="R55" s="404"/>
      <c r="S55" s="404"/>
      <c r="T55" s="402"/>
      <c r="U55" s="474"/>
    </row>
    <row r="56" spans="1:21" s="407" customFormat="1" ht="18.75" customHeight="1">
      <c r="A56" s="521"/>
      <c r="B56" s="522"/>
      <c r="C56" s="418"/>
      <c r="D56" s="423"/>
      <c r="E56" s="423"/>
      <c r="F56" s="428"/>
      <c r="G56" s="423"/>
      <c r="H56" s="423"/>
      <c r="I56" s="423"/>
      <c r="J56" s="404"/>
      <c r="K56" s="404"/>
      <c r="L56" s="405"/>
      <c r="M56" s="404"/>
      <c r="N56" s="404"/>
      <c r="O56" s="404"/>
      <c r="P56" s="404"/>
      <c r="Q56" s="404"/>
      <c r="R56" s="404"/>
      <c r="S56" s="404"/>
      <c r="T56" s="402"/>
      <c r="U56" s="474"/>
    </row>
    <row r="57" spans="1:21" s="407" customFormat="1" ht="18.75" customHeight="1" thickBot="1">
      <c r="A57" s="514"/>
      <c r="B57" s="515"/>
      <c r="C57" s="488"/>
      <c r="D57" s="511"/>
      <c r="E57" s="511"/>
      <c r="F57" s="512"/>
      <c r="G57" s="511"/>
      <c r="H57" s="511"/>
      <c r="I57" s="511"/>
      <c r="J57" s="404"/>
      <c r="K57" s="404"/>
      <c r="L57" s="405"/>
      <c r="M57" s="404"/>
      <c r="N57" s="404"/>
      <c r="O57" s="404"/>
      <c r="P57" s="404"/>
      <c r="Q57" s="404"/>
      <c r="R57" s="404"/>
      <c r="S57" s="404"/>
      <c r="T57" s="402"/>
      <c r="U57" s="474"/>
    </row>
    <row r="58" spans="1:21" s="407" customFormat="1" ht="18.75" customHeight="1" thickTop="1">
      <c r="A58" s="803" t="s">
        <v>1654</v>
      </c>
      <c r="B58" s="804"/>
      <c r="C58" s="804"/>
      <c r="D58" s="804"/>
      <c r="E58" s="804"/>
      <c r="F58" s="804"/>
      <c r="G58" s="805"/>
      <c r="H58" s="484">
        <f>ROUND(SUM(H35:H57),0)</f>
        <v>0</v>
      </c>
      <c r="I58" s="517">
        <f>ROUND(SUM(I35:I57),0)</f>
        <v>0</v>
      </c>
      <c r="J58" s="404"/>
      <c r="K58" s="404"/>
      <c r="L58" s="405"/>
      <c r="M58" s="404"/>
      <c r="N58" s="404"/>
      <c r="O58" s="404"/>
      <c r="P58" s="404"/>
      <c r="Q58" s="404"/>
      <c r="R58" s="404"/>
      <c r="S58" s="404"/>
      <c r="T58" s="402"/>
      <c r="U58" s="475"/>
    </row>
    <row r="59" spans="1:21" s="407" customFormat="1" ht="18.75" customHeight="1">
      <c r="A59" s="570" t="s">
        <v>1477</v>
      </c>
      <c r="B59" s="806"/>
      <c r="C59" s="806"/>
      <c r="D59" s="806"/>
      <c r="E59" s="806"/>
      <c r="F59" s="806"/>
      <c r="G59" s="571"/>
      <c r="H59" s="437">
        <f t="shared" ref="H59" si="2">ROUND(H58*0.1,0)</f>
        <v>0</v>
      </c>
      <c r="I59" s="434">
        <f t="shared" ref="I59" si="3">ROUND(I58*0.1,0)</f>
        <v>0</v>
      </c>
      <c r="J59" s="404"/>
      <c r="K59" s="404"/>
      <c r="L59" s="405"/>
      <c r="M59" s="404"/>
      <c r="N59" s="404"/>
      <c r="O59" s="404"/>
      <c r="P59" s="404"/>
      <c r="Q59" s="404"/>
      <c r="R59" s="404"/>
      <c r="S59" s="404"/>
      <c r="T59" s="402"/>
      <c r="U59" s="474"/>
    </row>
    <row r="60" spans="1:21" s="407" customFormat="1" ht="18.75" customHeight="1">
      <c r="A60" s="570" t="s">
        <v>1653</v>
      </c>
      <c r="B60" s="806"/>
      <c r="C60" s="806"/>
      <c r="D60" s="806"/>
      <c r="E60" s="806"/>
      <c r="F60" s="806"/>
      <c r="G60" s="571"/>
      <c r="H60" s="435">
        <f t="shared" ref="H60" si="4">SUM(H58:H59)</f>
        <v>0</v>
      </c>
      <c r="I60" s="434">
        <f t="shared" ref="I60" si="5">SUM(I58:I59)</f>
        <v>0</v>
      </c>
      <c r="J60" s="404"/>
      <c r="K60" s="404"/>
      <c r="L60" s="405"/>
      <c r="M60" s="404"/>
      <c r="N60" s="404"/>
      <c r="O60" s="404"/>
      <c r="P60" s="404"/>
      <c r="Q60" s="404"/>
      <c r="R60" s="404"/>
      <c r="S60" s="404"/>
      <c r="T60" s="402"/>
      <c r="U60" s="474"/>
    </row>
    <row r="61" spans="1:21" ht="18.75" customHeight="1">
      <c r="A61" s="413"/>
      <c r="B61" s="404"/>
      <c r="C61" s="404"/>
      <c r="D61" s="404"/>
      <c r="E61" s="404"/>
      <c r="F61" s="404"/>
      <c r="G61" s="404"/>
      <c r="H61" s="405"/>
      <c r="I61" s="404"/>
      <c r="J61" s="404"/>
      <c r="K61" s="404"/>
      <c r="L61" s="405"/>
      <c r="M61" s="404"/>
      <c r="N61" s="404"/>
      <c r="O61" s="404"/>
      <c r="P61" s="404"/>
      <c r="Q61" s="404"/>
      <c r="R61" s="404"/>
      <c r="S61" s="404"/>
      <c r="T61" s="8"/>
      <c r="U61" s="8"/>
    </row>
    <row r="62" spans="1:21" ht="18.75" customHeight="1">
      <c r="A62" s="406" t="s">
        <v>1488</v>
      </c>
    </row>
    <row r="63" spans="1:21" ht="18.75" customHeight="1">
      <c r="A63" s="404" t="s">
        <v>1656</v>
      </c>
    </row>
    <row r="64" spans="1:21" ht="18.75" customHeight="1">
      <c r="A64" s="404" t="s">
        <v>1489</v>
      </c>
    </row>
  </sheetData>
  <mergeCells count="9">
    <mergeCell ref="A3:I3"/>
    <mergeCell ref="A34:B34"/>
    <mergeCell ref="A58:G58"/>
    <mergeCell ref="A59:G59"/>
    <mergeCell ref="A60:G60"/>
    <mergeCell ref="A5:B5"/>
    <mergeCell ref="A29:G29"/>
    <mergeCell ref="A30:G30"/>
    <mergeCell ref="A31:G31"/>
  </mergeCells>
  <phoneticPr fontId="2"/>
  <pageMargins left="0.78740157480314965" right="0.59055118110236227" top="0.98425196850393704" bottom="0.98425196850393704" header="0.51181102362204722" footer="0.51181102362204722"/>
  <pageSetup paperSize="8" scale="83" orientation="landscape" r:id="rId1"/>
  <headerFooter alignWithMargins="0"/>
  <colBreaks count="1" manualBreakCount="1">
    <brk id="9" max="2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24</vt:i4>
      </vt:variant>
    </vt:vector>
  </HeadingPairs>
  <TitlesOfParts>
    <vt:vector size="42" baseType="lpstr">
      <vt:lpstr>様式1_提出者の情報</vt:lpstr>
      <vt:lpstr>様式1_入札説明書等に関する質問書</vt:lpstr>
      <vt:lpstr>様式12_評価項目算定資料一覧表</vt:lpstr>
      <vt:lpstr>様式13_障害者雇用状況報告書</vt:lpstr>
      <vt:lpstr>様式14_障害者職場実習実施に係る証明書</vt:lpstr>
      <vt:lpstr>様式15_発注実績報告書</vt:lpstr>
      <vt:lpstr>様式16_保護観察対象者等雇用に関する証明書</vt:lpstr>
      <vt:lpstr>様式17_人権研修実施報告書</vt:lpstr>
      <vt:lpstr>様式19-2_要求水準達成の考え方チェックリスト</vt:lpstr>
      <vt:lpstr>様式23-2_収支計画</vt:lpstr>
      <vt:lpstr>様式35-2_利用料金等</vt:lpstr>
      <vt:lpstr>様式43-6-2_まちづくり事業（収支計画）</vt:lpstr>
      <vt:lpstr>様式43-6-3_まちづくり事業（借地・売買提案書）</vt:lpstr>
      <vt:lpstr>様式52_サービス購入料A・C</vt:lpstr>
      <vt:lpstr>様式53_サービス購入料B</vt:lpstr>
      <vt:lpstr>様式54_サービス購入料D</vt:lpstr>
      <vt:lpstr>様式55_サービス購入料E</vt:lpstr>
      <vt:lpstr>様式56_備品</vt:lpstr>
      <vt:lpstr>'様式19-2_要求水準達成の考え方チェックリスト'!_Toc63351687</vt:lpstr>
      <vt:lpstr>'様式19-2_要求水準達成の考え方チェックリスト'!_Toc63351690</vt:lpstr>
      <vt:lpstr>様式1_提出者の情報!Print_Area</vt:lpstr>
      <vt:lpstr>様式1_入札説明書等に関する質問書!Print_Area</vt:lpstr>
      <vt:lpstr>様式12_評価項目算定資料一覧表!Print_Area</vt:lpstr>
      <vt:lpstr>様式14_障害者職場実習実施に係る証明書!Print_Area</vt:lpstr>
      <vt:lpstr>様式15_発注実績報告書!Print_Area</vt:lpstr>
      <vt:lpstr>様式16_保護観察対象者等雇用に関する証明書!Print_Area</vt:lpstr>
      <vt:lpstr>様式17_人権研修実施報告書!Print_Area</vt:lpstr>
      <vt:lpstr>'様式19-2_要求水準達成の考え方チェックリスト'!Print_Area</vt:lpstr>
      <vt:lpstr>'様式23-2_収支計画'!Print_Area</vt:lpstr>
      <vt:lpstr>'様式35-2_利用料金等'!Print_Area</vt:lpstr>
      <vt:lpstr>'様式43-6-2_まちづくり事業（収支計画）'!Print_Area</vt:lpstr>
      <vt:lpstr>'様式43-6-3_まちづくり事業（借地・売買提案書）'!Print_Area</vt:lpstr>
      <vt:lpstr>様式52_サービス購入料A・C!Print_Area</vt:lpstr>
      <vt:lpstr>様式53_サービス購入料B!Print_Area</vt:lpstr>
      <vt:lpstr>様式54_サービス購入料D!Print_Area</vt:lpstr>
      <vt:lpstr>様式55_サービス購入料E!Print_Area</vt:lpstr>
      <vt:lpstr>様式56_備品!Print_Area</vt:lpstr>
      <vt:lpstr>様式52_サービス購入料A・C!Print_Titles</vt:lpstr>
      <vt:lpstr>様式53_サービス購入料B!Print_Titles</vt:lpstr>
      <vt:lpstr>様式54_サービス購入料D!Print_Titles</vt:lpstr>
      <vt:lpstr>様式55_サービス購入料E!Print_Titles</vt:lpstr>
      <vt:lpstr>様式56_備品!Print_Titles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2026-10-09T11:06:32Z</dcterms:created>
  <dcterms:modified xsi:type="dcterms:W3CDTF">2026-10-09T11:51:35Z</dcterms:modified>
  <cp:category/>
  <cp:contentStatus/>
</cp:coreProperties>
</file>