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mc:AlternateContent xmlns:mc="http://schemas.openxmlformats.org/markup-compatibility/2006">
    <mc:Choice Requires="x15">
      <x15ac:absPath xmlns:x15ac="http://schemas.microsoft.com/office/spreadsheetml/2010/11/ac" url="Y:\●公会計　令和7年度\5.県回答等\９月回答分\【財政状況資料集】_293458_安堵町_2023\"/>
    </mc:Choice>
  </mc:AlternateContent>
  <xr:revisionPtr revIDLastSave="0" documentId="13_ncr:1_{6DF5E51B-61A4-4E9E-8A20-707EF5DAAD5A}" xr6:coauthVersionLast="36" xr6:coauthVersionMax="36" xr10:uidLastSave="{00000000-0000-0000-0000-000000000000}"/>
  <bookViews>
    <workbookView xWindow="0" yWindow="0" windowWidth="20490" windowHeight="7455" activeTab="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s="1"/>
  <c r="BY42" i="7"/>
  <c r="BW42" i="7" s="1"/>
  <c r="BE42" i="7"/>
  <c r="AM42" i="7"/>
  <c r="U42" i="7"/>
  <c r="E42" i="7"/>
  <c r="C42" i="7" s="1"/>
  <c r="DG41" i="7"/>
  <c r="CQ41" i="7"/>
  <c r="CO41" i="7"/>
  <c r="BY41" i="7"/>
  <c r="BW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C36" i="7"/>
  <c r="DG35" i="7"/>
  <c r="CQ35" i="7"/>
  <c r="CO35" i="7" s="1"/>
  <c r="BY35" i="7"/>
  <c r="BE35" i="7"/>
  <c r="AO35" i="7"/>
  <c r="W35" i="7"/>
  <c r="E35" i="7"/>
  <c r="C35" i="7"/>
  <c r="DG34" i="7"/>
  <c r="CQ34" i="7"/>
  <c r="BY34" i="7"/>
  <c r="BE34" i="7"/>
  <c r="AO34" i="7"/>
  <c r="W34" i="7"/>
  <c r="E34" i="7"/>
  <c r="C34" i="7"/>
  <c r="U34" i="7" s="1"/>
  <c r="U35" i="7" s="1"/>
  <c r="U36" i="7" s="1"/>
  <c r="AM34" i="7" l="1"/>
  <c r="AM35" i="7" s="1"/>
  <c r="BW34" i="7" l="1"/>
  <c r="BW35" i="7" s="1"/>
  <c r="BW36" i="7" s="1"/>
  <c r="BW37" i="7" s="1"/>
  <c r="BW38" i="7" s="1"/>
  <c r="BW39" i="7" s="1"/>
  <c r="BW40" i="7" s="1"/>
  <c r="CO34" i="7" l="1"/>
</calcChain>
</file>

<file path=xl/sharedStrings.xml><?xml version="1.0" encoding="utf-8"?>
<sst xmlns="http://schemas.openxmlformats.org/spreadsheetml/2006/main" count="1092" uniqueCount="546">
  <si>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</si>
  <si>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</si>
  <si>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</si>
  <si>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</si>
  <si>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</si>
  <si>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</si>
  <si>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</si>
  <si>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</si>
  <si>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</si>
  <si>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</si>
  <si>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</si>
  <si>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</si>
  <si>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</si>
  <si>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</si>
  <si>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</si>
  <si>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将来負担比率は平成の終わりから改善が進み、近年においても幅に差はあるものの減少傾向は続いている。しかしながら、類似団体平均値と比較して、少し開きがある。
また、固定資産減価償却率は上昇傾向にあり、尚且つ類似団体平均値との差は大きくなっており、町内施設の長寿命化や改修・修繕は各施設において早急な対策が必要と考えられる。</t>
    <rPh sb="0" eb="2">
      <t>ショウライ</t>
    </rPh>
    <rPh sb="2" eb="4">
      <t>フタン</t>
    </rPh>
    <rPh sb="4" eb="6">
      <t>ヒリツ</t>
    </rPh>
    <rPh sb="7" eb="9">
      <t>ヘイセイ</t>
    </rPh>
    <rPh sb="10" eb="11">
      <t>オ</t>
    </rPh>
    <rPh sb="15" eb="17">
      <t>カイゼン</t>
    </rPh>
    <rPh sb="18" eb="19">
      <t>スス</t>
    </rPh>
    <rPh sb="21" eb="23">
      <t>キンネン</t>
    </rPh>
    <rPh sb="28" eb="29">
      <t>ハバ</t>
    </rPh>
    <rPh sb="30" eb="31">
      <t>サ</t>
    </rPh>
    <rPh sb="37" eb="39">
      <t>ゲンショウ</t>
    </rPh>
    <rPh sb="39" eb="41">
      <t>ケイコウ</t>
    </rPh>
    <rPh sb="42" eb="43">
      <t>ツヅ</t>
    </rPh>
    <rPh sb="55" eb="62">
      <t>ルイジダンタイヘイキンチ</t>
    </rPh>
    <rPh sb="63" eb="65">
      <t>ヒカク</t>
    </rPh>
    <rPh sb="68" eb="69">
      <t>スコ</t>
    </rPh>
    <rPh sb="70" eb="71">
      <t>ヒラ</t>
    </rPh>
    <rPh sb="80" eb="89">
      <t>コテイシサンゲンカショウキャクリツ</t>
    </rPh>
    <rPh sb="90" eb="92">
      <t>ジョウショウ</t>
    </rPh>
    <rPh sb="92" eb="94">
      <t>ケイコウ</t>
    </rPh>
    <rPh sb="98" eb="100">
      <t>ナオカ</t>
    </rPh>
    <rPh sb="101" eb="108">
      <t>ルイジダンタイヘイキンチ</t>
    </rPh>
    <rPh sb="110" eb="111">
      <t>サ</t>
    </rPh>
    <rPh sb="112" eb="113">
      <t>オオ</t>
    </rPh>
    <rPh sb="121" eb="123">
      <t>チョウナイ</t>
    </rPh>
    <rPh sb="123" eb="125">
      <t>シセツ</t>
    </rPh>
    <rPh sb="126" eb="129">
      <t>チョウジュミョウ</t>
    </rPh>
    <rPh sb="129" eb="130">
      <t>カ</t>
    </rPh>
    <rPh sb="131" eb="133">
      <t>カイシュウ</t>
    </rPh>
    <rPh sb="134" eb="136">
      <t>シュウゼン</t>
    </rPh>
    <rPh sb="137" eb="140">
      <t>カクシセツ</t>
    </rPh>
    <rPh sb="144" eb="146">
      <t>サッキュウ</t>
    </rPh>
    <rPh sb="147" eb="149">
      <t>タイサク</t>
    </rPh>
    <rPh sb="150" eb="152">
      <t>ヒツヨウ</t>
    </rPh>
    <rPh sb="153" eb="154">
      <t>カンガ</t>
    </rPh>
    <phoneticPr fontId="5"/>
  </si>
  <si>
    <t>将来負担比率については上記で述べた通り、平成の終わりから改善が進み、近年においても幅に差はあるものの減少傾向は続いている。
実質公債比率は、本年度分は僅かながら上昇しているが、全体的な傾向にあっては減少傾向にある。今後においては新発債の発行を抑えると共に、地方債の償還についても計画的に進めていく必要がある。</t>
    <rPh sb="11" eb="13">
      <t>ジョウキ</t>
    </rPh>
    <rPh sb="14" eb="15">
      <t>ノ</t>
    </rPh>
    <rPh sb="17" eb="18">
      <t>トオ</t>
    </rPh>
    <rPh sb="62" eb="64">
      <t>ジッシツ</t>
    </rPh>
    <rPh sb="64" eb="66">
      <t>コウサイ</t>
    </rPh>
    <rPh sb="66" eb="68">
      <t>ヒリツ</t>
    </rPh>
    <rPh sb="70" eb="73">
      <t>ホンネンド</t>
    </rPh>
    <rPh sb="73" eb="74">
      <t>ブン</t>
    </rPh>
    <rPh sb="75" eb="76">
      <t>ワズ</t>
    </rPh>
    <phoneticPr fontId="2"/>
  </si>
  <si>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</si>
  <si>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</si>
  <si>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</si>
  <si>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</si>
  <si>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</si>
  <si>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</si>
  <si>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</si>
  <si>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</si>
  <si>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</si>
  <si>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</si>
  <si>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</si>
  <si>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</si>
  <si>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</si>
  <si>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</si>
  <si>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</si>
  <si>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</si>
  <si>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</si>
  <si>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</si>
  <si>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</si>
  <si>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安堵町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</si>
  <si>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</si>
  <si>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</si>
  <si>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</si>
  <si>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</si>
  <si>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</si>
  <si>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</si>
  <si>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</si>
  <si>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</si>
  <si>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</si>
  <si>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</si>
  <si>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</si>
  <si>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</si>
  <si>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</si>
  <si>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</si>
  <si>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</si>
  <si>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</si>
  <si>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</si>
  <si>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</si>
  <si>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</si>
  <si>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</si>
  <si>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</si>
  <si>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</si>
  <si>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</si>
  <si>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</si>
  <si>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</si>
  <si>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</si>
  <si>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</si>
  <si>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</si>
  <si>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</si>
  <si>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</si>
  <si>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</si>
  <si>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</si>
  <si>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</si>
  <si>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</si>
  <si>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</si>
  <si>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</si>
  <si>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</si>
  <si>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</si>
  <si>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</si>
  <si>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</si>
  <si>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</si>
  <si>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</si>
  <si>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</si>
  <si>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</si>
  <si>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</si>
  <si>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</si>
  <si>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</si>
  <si>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4"/>
  </si>
  <si>
    <t>うち日本人(％)</t>
    <phoneticPr fontId="5"/>
  </si>
  <si>
    <t>-1.7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</si>
  <si>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</si>
  <si>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</si>
  <si>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</si>
  <si>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</si>
  <si>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</si>
  <si>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</si>
  <si>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</si>
  <si>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</si>
  <si>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</si>
  <si>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</si>
  <si>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</si>
  <si>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</si>
  <si>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</si>
  <si>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</si>
  <si>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</si>
  <si>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</si>
  <si>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</si>
  <si>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</si>
  <si>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</si>
  <si>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</si>
  <si>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</si>
  <si>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</si>
  <si>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</si>
  <si>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</si>
  <si>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</si>
  <si>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</si>
  <si>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</si>
  <si>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</si>
  <si>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</si>
  <si>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</si>
  <si>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</si>
  <si>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</si>
  <si>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</si>
  <si>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</si>
  <si>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</si>
  <si>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</si>
  <si>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</si>
  <si>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</si>
  <si>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</si>
  <si>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</si>
  <si>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</si>
  <si>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</si>
  <si>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</si>
  <si>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</si>
  <si>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</si>
  <si>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</si>
  <si>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</si>
  <si>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</si>
  <si>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</si>
  <si>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</si>
  <si>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</si>
  <si>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</si>
  <si>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</si>
  <si>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</si>
  <si>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</si>
  <si>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</si>
  <si>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</si>
  <si>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</si>
  <si>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</si>
  <si>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</si>
  <si>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奈良県安堵町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</si>
  <si>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</si>
  <si>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</si>
  <si>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</si>
  <si>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</si>
  <si>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</si>
  <si>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</si>
  <si>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</si>
  <si>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</si>
  <si>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</si>
  <si>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</si>
  <si>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</si>
  <si>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</si>
  <si>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</si>
  <si>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</si>
  <si>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</si>
  <si>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</si>
  <si>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</si>
  <si>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</si>
  <si>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</si>
  <si>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</si>
  <si>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</si>
  <si>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</si>
  <si>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</si>
  <si>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</si>
  <si>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</si>
  <si>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</si>
  <si>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</si>
  <si>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</si>
  <si>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</si>
  <si>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</si>
  <si>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</si>
  <si>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</si>
  <si>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</si>
  <si>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</si>
  <si>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</si>
  <si>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</si>
  <si>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</si>
  <si>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</si>
  <si>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</si>
  <si>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</si>
  <si>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</si>
  <si>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</si>
  <si>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</si>
  <si>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</si>
  <si>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</si>
  <si>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</si>
  <si>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</si>
  <si>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</si>
  <si>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</si>
  <si>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</si>
  <si>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</si>
  <si>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</si>
  <si>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</si>
  <si>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</si>
  <si>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</si>
  <si>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</si>
  <si>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</si>
  <si>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</si>
  <si>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</si>
  <si>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</si>
  <si>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</si>
  <si>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</si>
  <si>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</si>
  <si>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</si>
  <si>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</si>
  <si>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</si>
  <si>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</si>
  <si>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</si>
  <si>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</si>
  <si>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</si>
  <si>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</si>
  <si>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</si>
  <si>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</si>
  <si>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</si>
  <si>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</si>
  <si>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</si>
  <si>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</si>
  <si>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</si>
  <si>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</si>
  <si>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</si>
  <si>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</si>
  <si>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</si>
  <si>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</si>
  <si>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</si>
  <si>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</si>
  <si>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</si>
  <si>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</si>
  <si>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</si>
  <si>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</si>
  <si>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</si>
  <si>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</si>
  <si>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</si>
  <si>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</si>
  <si>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</si>
  <si>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</si>
  <si>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</si>
  <si>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</si>
  <si>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</si>
  <si>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</si>
  <si>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</si>
  <si>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</si>
  <si>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</si>
  <si>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</si>
  <si>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</si>
  <si>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</si>
  <si>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</si>
  <si>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</si>
  <si>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</si>
  <si>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</si>
  <si>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</si>
  <si>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</si>
  <si>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</si>
  <si>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</si>
  <si>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</si>
  <si>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</si>
  <si>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</si>
  <si>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</si>
  <si>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</si>
  <si>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</si>
  <si>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</si>
  <si>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</si>
  <si>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</si>
  <si>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</si>
  <si>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</si>
  <si>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</si>
  <si>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</si>
  <si>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</si>
  <si>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</si>
  <si>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</si>
  <si>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</si>
  <si>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</si>
  <si>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</si>
  <si>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</si>
  <si>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</si>
  <si>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</si>
  <si>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</si>
  <si>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</si>
  <si>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</si>
  <si>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</si>
  <si>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</si>
  <si>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</si>
  <si>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</si>
  <si>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</si>
  <si>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</si>
  <si>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</si>
  <si>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</si>
  <si>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</si>
  <si>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</si>
  <si>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</si>
  <si>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</si>
  <si>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</si>
  <si>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奈良県安堵町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</si>
  <si>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</si>
  <si>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</si>
  <si>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</si>
  <si>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</si>
  <si>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</si>
  <si>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</si>
  <si>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</si>
  <si>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</si>
  <si>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</si>
  <si>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</si>
  <si>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</si>
  <si>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</si>
  <si>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</si>
  <si>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</si>
  <si>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</si>
  <si>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</si>
  <si>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</si>
  <si>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</si>
  <si>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</si>
  <si>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</si>
  <si>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</si>
  <si>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t>
    <phoneticPr fontId="25"/>
  </si>
  <si>
    <t>安堵町土地開発公社</t>
    <rPh sb="0" eb="3">
      <t>アンドチョウ</t>
    </rPh>
    <rPh sb="3" eb="5">
      <t>トチ</t>
    </rPh>
    <rPh sb="5" eb="7">
      <t>カイハツ</t>
    </rPh>
    <rPh sb="7" eb="9">
      <t>コウシャ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</si>
  <si>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</si>
  <si>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</si>
  <si>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</si>
  <si>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</si>
  <si>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</si>
  <si>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</si>
  <si>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</si>
  <si>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</si>
  <si>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</si>
  <si>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</si>
  <si>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</si>
  <si>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</si>
  <si>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</si>
  <si>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</si>
  <si>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</si>
  <si>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</si>
  <si>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</si>
  <si>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</si>
  <si>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</si>
  <si>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</si>
  <si>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</si>
  <si>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</si>
  <si>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</si>
  <si>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</si>
  <si>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</si>
  <si>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老人福祉施設三室園組合</t>
    <rPh sb="0" eb="2">
      <t>ロウジン</t>
    </rPh>
    <rPh sb="2" eb="4">
      <t>フクシ</t>
    </rPh>
    <rPh sb="4" eb="6">
      <t>シセツ</t>
    </rPh>
    <rPh sb="6" eb="8">
      <t>ミムロ</t>
    </rPh>
    <rPh sb="8" eb="9">
      <t>エン</t>
    </rPh>
    <rPh sb="9" eb="11">
      <t>クミアイ</t>
    </rPh>
    <phoneticPr fontId="25"/>
  </si>
  <si>
    <t>奈良県市町村総合事務組合</t>
    <rPh sb="0" eb="3">
      <t>ナラケン</t>
    </rPh>
    <rPh sb="3" eb="6">
      <t>シチョウソン</t>
    </rPh>
    <rPh sb="6" eb="8">
      <t>ソウゴウ</t>
    </rPh>
    <rPh sb="8" eb="10">
      <t>ジム</t>
    </rPh>
    <rPh sb="10" eb="12">
      <t>クミアイ</t>
    </rPh>
    <phoneticPr fontId="25"/>
  </si>
  <si>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5"/>
  </si>
  <si>
    <t>奈良県後期高齢者医療広域連合</t>
    <rPh sb="0" eb="3">
      <t>ナラケン</t>
    </rPh>
    <rPh sb="3" eb="5">
      <t>コウキ</t>
    </rPh>
    <rPh sb="5" eb="8">
      <t>コウレイシャ</t>
    </rPh>
    <rPh sb="8" eb="10">
      <t>イリョウ</t>
    </rPh>
    <rPh sb="10" eb="12">
      <t>コウイキ</t>
    </rPh>
    <rPh sb="12" eb="14">
      <t>レンゴウ</t>
    </rPh>
    <phoneticPr fontId="25"/>
  </si>
  <si>
    <t>奈良県広域消防組合</t>
    <rPh sb="0" eb="3">
      <t>ナラケン</t>
    </rPh>
    <rPh sb="3" eb="5">
      <t>コウイキ</t>
    </rPh>
    <rPh sb="5" eb="7">
      <t>ショウボウ</t>
    </rPh>
    <rPh sb="7" eb="9">
      <t>クミアイ</t>
    </rPh>
    <phoneticPr fontId="25"/>
  </si>
  <si>
    <t>山辺・県北西部広域環境衛生組合</t>
    <rPh sb="0" eb="2">
      <t>ヤマベ</t>
    </rPh>
    <rPh sb="3" eb="15">
      <t>ケンホクセイブコウイキカンキョウエイセイクミアイ</t>
    </rPh>
    <phoneticPr fontId="25"/>
  </si>
  <si>
    <t>まほろば環境衛生組合</t>
    <rPh sb="4" eb="6">
      <t>カンキョウ</t>
    </rPh>
    <rPh sb="6" eb="8">
      <t>エイセイ</t>
    </rPh>
    <rPh sb="8" eb="10">
      <t>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</si>
  <si>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</si>
  <si>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</si>
  <si>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</si>
  <si>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</si>
  <si>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</si>
  <si>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</si>
  <si>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</si>
  <si>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</si>
  <si>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</si>
  <si>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</si>
  <si>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</si>
  <si>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</si>
  <si>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</si>
  <si>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</si>
  <si>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</si>
  <si>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</si>
  <si>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</si>
  <si>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</si>
  <si>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</si>
  <si>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</si>
  <si>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</si>
  <si>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</si>
  <si>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</si>
  <si>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</si>
  <si>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</si>
  <si>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</si>
  <si>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</si>
  <si>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</si>
  <si>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</si>
  <si>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</si>
  <si>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</si>
  <si>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</si>
  <si>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</si>
  <si>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</si>
  <si>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</si>
  <si>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</si>
  <si>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</si>
  <si>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</si>
  <si>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</si>
  <si>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</si>
  <si>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</si>
  <si>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</si>
  <si>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</si>
  <si>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</si>
  <si>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</si>
  <si>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</si>
  <si>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</si>
  <si>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</si>
  <si>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</si>
  <si>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</si>
  <si>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</si>
  <si>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</si>
  <si>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</si>
  <si>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</si>
  <si>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</si>
  <si>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</si>
  <si>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</si>
  <si>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</si>
  <si>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</si>
  <si>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</si>
  <si>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</si>
  <si>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</si>
  <si>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</si>
  <si>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</si>
  <si>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</si>
  <si>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</si>
  <si>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</si>
  <si>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</si>
  <si>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</si>
  <si>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</si>
  <si>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</si>
  <si>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</si>
  <si>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</si>
  <si>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</si>
  <si>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</si>
  <si>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</si>
  <si>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</si>
  <si>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</si>
  <si>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</si>
  <si>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</si>
  <si>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</si>
  <si>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</si>
  <si>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</si>
  <si>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</si>
  <si>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</si>
  <si>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</si>
  <si>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</si>
  <si>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</si>
  <si>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</si>
  <si>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</si>
  <si>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</si>
  <si>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</si>
  <si>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</si>
  <si>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</si>
  <si>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</si>
  <si>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</si>
  <si>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</si>
  <si>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</si>
  <si>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</si>
  <si>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</si>
  <si>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</si>
  <si>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</si>
  <si>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</si>
  <si>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</si>
  <si>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</si>
  <si>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</si>
  <si>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</si>
  <si>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</si>
  <si>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</si>
  <si>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</si>
  <si>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</si>
  <si>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</si>
  <si>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</si>
  <si>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</si>
  <si>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</si>
  <si>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</si>
  <si>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</si>
  <si>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</si>
  <si>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</si>
  <si>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</si>
  <si>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</si>
  <si>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</si>
  <si>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</si>
  <si>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</si>
  <si>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</si>
  <si>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</si>
  <si>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</si>
  <si>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</si>
  <si>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5.27</t>
  </si>
  <si>
    <t>会計</t>
    <rPh sb="0" eb="2">
      <t>カイケイ</t>
    </rPh>
    <phoneticPr fontId="5"/>
  </si>
  <si>
    <t>一般会計</t>
  </si>
  <si>
    <t>水道事業会計</t>
  </si>
  <si>
    <t>下水道事業会計</t>
  </si>
  <si>
    <t>国民健康保険特別会計</t>
  </si>
  <si>
    <t>▲ 1.01</t>
  </si>
  <si>
    <t>▲ 0.36</t>
  </si>
  <si>
    <t>▲ 0.28</t>
  </si>
  <si>
    <t>▲ 0.20</t>
  </si>
  <si>
    <t>後期高齢者医療特別会計</t>
  </si>
  <si>
    <t>介護保険特別会計（保険事業勘定）</t>
  </si>
  <si>
    <t>その他会計（赤字）</t>
  </si>
  <si>
    <t>▲ 1.16</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</si>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</sst>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3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3"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9" fillId="0" borderId="21" xfId="10" applyFont="1" applyBorder="1" applyAlignment="1">
      <alignment horizontal="lef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28" xfId="7" applyFont="1" applyBorder="1" applyAlignment="1">
      <alignment horizontal="left" vertical="center"/>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43" xfId="9" applyFont="1" applyBorder="1" applyAlignment="1">
      <alignment horizontal="center" vertical="center"/>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40" xfId="7" applyFont="1" applyBorder="1" applyAlignment="1">
      <alignment horizontal="center" vertical="center" wrapText="1"/>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1"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8" xfId="7" applyFont="1" applyBorder="1" applyAlignment="1">
      <alignment horizontal="center"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9"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177" fontId="9" fillId="0" borderId="73"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9"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70"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6"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4"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7"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95" xfId="15"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lignment horizontal="left" vertical="center"/>
    </xf>
    <xf numFmtId="0" fontId="16" fillId="2" borderId="0" xfId="12" applyFont="1" applyFill="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104" xfId="12"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wrapText="1"/>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wrapTex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39"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8" xfId="12" applyFont="1" applyFill="1" applyBorder="1" applyAlignment="1">
      <alignment horizontal="center" vertical="center" wrapText="1"/>
    </xf>
    <xf numFmtId="0" fontId="4" fillId="2" borderId="30" xfId="12" applyFont="1" applyFill="1" applyBorder="1" applyAlignment="1">
      <alignment horizontal="center" vertical="center" textRotation="255" wrapTex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44"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0" fontId="4" fillId="2" borderId="28"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6"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0" fontId="4" fillId="2" borderId="46"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24" fillId="2" borderId="28" xfId="12" applyFont="1" applyFill="1" applyBorder="1">
      <alignment vertical="center"/>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Fill="1" applyBorder="1" applyAlignment="1">
      <alignment horizontal="right" vertical="center" shrinkToFit="1"/>
    </xf>
    <xf numFmtId="190" fontId="28" fillId="0" borderId="172" xfId="2" applyNumberFormat="1" applyFont="1" applyFill="1" applyBorder="1" applyAlignment="1">
      <alignment horizontal="right" vertical="center" shrinkToFit="1"/>
    </xf>
    <xf numFmtId="190"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7"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81" fontId="28" fillId="0" borderId="175"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78" xfId="5" applyNumberFormat="1" applyFont="1" applyFill="1" applyBorder="1" applyAlignment="1">
      <alignment horizontal="right" vertical="center" shrinkToFit="1"/>
    </xf>
    <xf numFmtId="181" fontId="28" fillId="0" borderId="181" xfId="5" applyNumberFormat="1" applyFont="1" applyFill="1" applyBorder="1" applyAlignment="1">
      <alignment horizontal="right" vertical="center" shrinkToFit="1"/>
    </xf>
    <xf numFmtId="179" fontId="28" fillId="0" borderId="182" xfId="5" applyNumberFormat="1" applyFont="1" applyFill="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Fill="1" applyBorder="1" applyAlignment="1">
      <alignment horizontal="center" vertical="center" wrapText="1"/>
    </xf>
    <xf numFmtId="0" fontId="30" fillId="0" borderId="20" xfId="16" applyFont="1" applyFill="1" applyBorder="1" applyAlignment="1" applyProtection="1">
      <alignment horizontal="left" vertical="center" wrapText="1"/>
    </xf>
    <xf numFmtId="0" fontId="30" fillId="0" borderId="21" xfId="16" applyFont="1" applyFill="1" applyBorder="1" applyAlignment="1" applyProtection="1">
      <alignment horizontal="left" vertical="center" wrapText="1"/>
    </xf>
    <xf numFmtId="188" fontId="30" fillId="0" borderId="14" xfId="16" applyNumberFormat="1" applyFont="1" applyFill="1" applyBorder="1" applyAlignment="1" applyProtection="1">
      <alignment horizontal="right" vertical="center" shrinkToFit="1"/>
    </xf>
    <xf numFmtId="188" fontId="30" fillId="0" borderId="16" xfId="16" applyNumberFormat="1" applyFont="1" applyFill="1" applyBorder="1" applyAlignment="1" applyProtection="1">
      <alignment horizontal="right" vertical="center" shrinkToFit="1"/>
    </xf>
    <xf numFmtId="188" fontId="30" fillId="0" borderId="18" xfId="16" applyNumberFormat="1" applyFont="1" applyFill="1" applyBorder="1" applyAlignment="1" applyProtection="1">
      <alignment horizontal="right" vertical="center" shrinkToFit="1"/>
    </xf>
    <xf numFmtId="0" fontId="30" fillId="0" borderId="39"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40" xfId="16" applyFont="1" applyFill="1" applyBorder="1" applyAlignment="1" applyProtection="1">
      <alignment horizontal="left" vertical="center"/>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188" fontId="30" fillId="0" borderId="38" xfId="16" applyNumberFormat="1" applyFont="1" applyFill="1" applyBorder="1" applyAlignment="1" applyProtection="1">
      <alignment horizontal="right" vertical="center" shrinkToFit="1"/>
    </xf>
    <xf numFmtId="0" fontId="30" fillId="0" borderId="63" xfId="16" applyFont="1" applyFill="1" applyBorder="1" applyAlignment="1">
      <alignment horizontal="center" vertical="center"/>
    </xf>
    <xf numFmtId="0" fontId="30" fillId="0" borderId="56" xfId="16" applyFont="1" applyFill="1" applyBorder="1" applyAlignment="1" applyProtection="1">
      <alignment horizontal="left" vertical="center"/>
    </xf>
    <xf numFmtId="0" fontId="30" fillId="0" borderId="58" xfId="16" applyFont="1" applyFill="1" applyBorder="1" applyAlignment="1" applyProtection="1">
      <alignment horizontal="left" vertical="center"/>
    </xf>
    <xf numFmtId="188" fontId="30" fillId="0" borderId="113" xfId="16" applyNumberFormat="1" applyFont="1" applyFill="1" applyBorder="1" applyAlignment="1" applyProtection="1">
      <alignment horizontal="right" vertical="center" shrinkToFit="1"/>
    </xf>
    <xf numFmtId="188" fontId="30" fillId="0" borderId="183" xfId="16" applyNumberFormat="1" applyFont="1" applyFill="1" applyBorder="1" applyAlignment="1" applyProtection="1">
      <alignment horizontal="right" vertical="center" shrinkToFit="1"/>
    </xf>
    <xf numFmtId="188" fontId="30" fillId="0" borderId="64"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Fill="1" applyBorder="1" applyAlignment="1">
      <alignment vertical="center" wrapText="1"/>
    </xf>
    <xf numFmtId="0" fontId="31" fillId="0" borderId="51" xfId="17" applyFont="1" applyFill="1" applyBorder="1" applyAlignment="1">
      <alignment horizontal="left" vertical="center" wrapText="1"/>
    </xf>
    <xf numFmtId="0" fontId="31" fillId="0" borderId="53" xfId="17" applyFont="1" applyFill="1" applyBorder="1" applyAlignment="1">
      <alignment horizontal="left" vertical="center" wrapTex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188" fontId="30" fillId="0" borderId="186" xfId="17" applyNumberFormat="1" applyFont="1" applyFill="1" applyBorder="1" applyAlignment="1">
      <alignment horizontal="right" vertical="center" shrinkToFit="1"/>
    </xf>
    <xf numFmtId="0" fontId="30" fillId="0" borderId="35"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188" fontId="30" fillId="0" borderId="187"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8" xfId="17" applyNumberFormat="1" applyFont="1" applyFill="1" applyBorder="1" applyAlignment="1">
      <alignment horizontal="right" vertical="center" shrinkToFit="1"/>
    </xf>
    <xf numFmtId="0" fontId="30" fillId="0" borderId="39" xfId="17" applyFont="1" applyFill="1" applyBorder="1" applyAlignment="1">
      <alignment vertical="center"/>
    </xf>
    <xf numFmtId="0" fontId="30" fillId="0" borderId="63" xfId="17" applyFont="1" applyFill="1" applyBorder="1" applyAlignment="1">
      <alignment vertical="center"/>
    </xf>
    <xf numFmtId="0" fontId="31" fillId="0" borderId="56" xfId="17" applyFont="1" applyFill="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188" fontId="30" fillId="0" borderId="113" xfId="17" applyNumberFormat="1" applyFont="1" applyFill="1" applyBorder="1" applyAlignment="1">
      <alignment horizontal="right" vertical="center" shrinkToFit="1"/>
    </xf>
    <xf numFmtId="188" fontId="30" fillId="0" borderId="183" xfId="17" applyNumberFormat="1" applyFont="1" applyFill="1" applyBorder="1" applyAlignment="1">
      <alignment horizontal="right" vertical="center" shrinkToFit="1"/>
    </xf>
    <xf numFmtId="188" fontId="30" fillId="0" borderId="64"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19" xfId="18" applyFont="1" applyFill="1" applyBorder="1" applyAlignment="1">
      <alignment vertical="center" wrapText="1"/>
    </xf>
    <xf numFmtId="0" fontId="31" fillId="0" borderId="15" xfId="18" applyFont="1" applyFill="1" applyBorder="1" applyAlignment="1">
      <alignment vertical="center" wrapText="1"/>
    </xf>
    <xf numFmtId="0" fontId="31" fillId="0" borderId="6" xfId="18" applyFont="1" applyFill="1" applyBorder="1" applyAlignment="1">
      <alignment vertical="center" wrapText="1"/>
    </xf>
    <xf numFmtId="0" fontId="31" fillId="0" borderId="51" xfId="18" applyFont="1" applyFill="1" applyBorder="1" applyAlignment="1">
      <alignment vertical="center"/>
    </xf>
    <xf numFmtId="0" fontId="31" fillId="0" borderId="53" xfId="18" applyFont="1" applyFill="1" applyBorder="1" applyAlignment="1">
      <alignment vertical="center"/>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181" fontId="31" fillId="0" borderId="186" xfId="18" applyNumberFormat="1" applyFont="1" applyFill="1" applyBorder="1" applyAlignment="1" applyProtection="1">
      <alignment horizontal="right" vertical="center" shrinkToFit="1"/>
    </xf>
    <xf numFmtId="0" fontId="31" fillId="0" borderId="28"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4" xfId="18" applyFont="1" applyFill="1" applyBorder="1" applyAlignment="1">
      <alignment vertical="center"/>
    </xf>
    <xf numFmtId="181" fontId="31" fillId="0" borderId="187"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8" xfId="18" applyNumberFormat="1" applyFont="1" applyFill="1" applyBorder="1" applyAlignment="1" applyProtection="1">
      <alignment horizontal="right" vertical="center" shrinkToFit="1"/>
    </xf>
    <xf numFmtId="0" fontId="31" fillId="0" borderId="30"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5" xfId="18" applyFont="1" applyFill="1" applyBorder="1" applyAlignment="1">
      <alignment vertical="center" wrapText="1"/>
    </xf>
    <xf numFmtId="0" fontId="31" fillId="0" borderId="11" xfId="18" applyFont="1" applyFill="1" applyBorder="1" applyAlignment="1">
      <alignment vertical="center" wrapText="1"/>
    </xf>
    <xf numFmtId="0" fontId="31" fillId="0" borderId="63" xfId="18" applyFont="1" applyFill="1" applyBorder="1" applyAlignment="1">
      <alignment vertical="center"/>
    </xf>
    <xf numFmtId="0" fontId="31" fillId="0" borderId="57" xfId="18" applyFont="1" applyFill="1" applyBorder="1" applyAlignment="1">
      <alignment vertical="center"/>
    </xf>
    <xf numFmtId="0" fontId="31" fillId="0" borderId="55" xfId="18" applyFont="1" applyFill="1" applyBorder="1" applyAlignment="1">
      <alignment vertical="center"/>
    </xf>
    <xf numFmtId="0" fontId="31" fillId="0" borderId="56" xfId="18" applyFont="1" applyFill="1" applyBorder="1" applyAlignment="1">
      <alignment vertical="center"/>
    </xf>
    <xf numFmtId="0" fontId="31" fillId="0" borderId="58" xfId="18" applyFont="1" applyFill="1" applyBorder="1" applyAlignment="1">
      <alignment vertical="center"/>
    </xf>
    <xf numFmtId="181" fontId="31" fillId="0" borderId="113" xfId="18" applyNumberFormat="1" applyFont="1" applyFill="1" applyBorder="1" applyAlignment="1" applyProtection="1">
      <alignment horizontal="right" vertical="center" shrinkToFit="1"/>
    </xf>
    <xf numFmtId="181" fontId="31" fillId="0" borderId="183" xfId="18" applyNumberFormat="1" applyFont="1" applyFill="1" applyBorder="1" applyAlignment="1" applyProtection="1">
      <alignment horizontal="right" vertical="center" shrinkToFit="1"/>
    </xf>
    <xf numFmtId="181" fontId="31" fillId="0" borderId="64"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2" xfId="18" applyFont="1" applyFill="1" applyBorder="1" applyAlignment="1"/>
    <xf numFmtId="0" fontId="32" fillId="8" borderId="23" xfId="18" applyFont="1" applyFill="1" applyBorder="1" applyAlignment="1"/>
    <xf numFmtId="0" fontId="32" fillId="8" borderId="23" xfId="18" applyFont="1" applyFill="1" applyBorder="1" applyAlignment="1">
      <alignment horizontal="right" vertical="center"/>
    </xf>
    <xf numFmtId="0" fontId="32" fillId="8" borderId="24" xfId="18" applyFont="1" applyFill="1" applyBorder="1" applyAlignment="1">
      <alignment horizontal="right" vertical="top"/>
    </xf>
    <xf numFmtId="0" fontId="32" fillId="8" borderId="15" xfId="18" applyFont="1" applyFill="1" applyBorder="1" applyAlignment="1">
      <alignment horizontal="center" vertical="center"/>
    </xf>
    <xf numFmtId="0" fontId="32" fillId="8" borderId="16" xfId="18" applyFont="1" applyFill="1" applyBorder="1" applyAlignment="1">
      <alignment horizontal="center" vertical="center"/>
    </xf>
    <xf numFmtId="0" fontId="32" fillId="8" borderId="62" xfId="18" applyFont="1" applyFill="1" applyBorder="1" applyAlignment="1">
      <alignment horizontal="center" vertical="center"/>
    </xf>
    <xf numFmtId="0" fontId="32" fillId="0" borderId="184" xfId="18" applyFont="1" applyBorder="1" applyAlignment="1">
      <alignment horizontal="center" vertical="center" wrapText="1"/>
    </xf>
    <xf numFmtId="0" fontId="32" fillId="0" borderId="185" xfId="18" applyFont="1" applyBorder="1" applyAlignment="1">
      <alignment horizontal="center" vertical="center" wrapText="1"/>
    </xf>
    <xf numFmtId="0" fontId="34" fillId="0" borderId="50" xfId="18" applyFont="1" applyBorder="1">
      <alignment vertical="center"/>
    </xf>
    <xf numFmtId="0" fontId="34" fillId="0" borderId="51" xfId="18" applyFont="1" applyBorder="1">
      <alignment vertical="center"/>
    </xf>
    <xf numFmtId="0" fontId="34" fillId="0" borderId="52" xfId="18" applyFont="1" applyBorder="1">
      <alignment vertical="center"/>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0" fontId="32" fillId="0" borderId="25" xfId="18" applyFont="1" applyBorder="1" applyAlignment="1">
      <alignment horizontal="center" vertical="center" wrapText="1"/>
    </xf>
    <xf numFmtId="0" fontId="32" fillId="0" borderId="26"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4" xfId="18" applyFont="1" applyBorder="1">
      <alignment vertical="center"/>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27" xfId="18" applyNumberFormat="1" applyFont="1" applyBorder="1" applyAlignment="1" applyProtection="1">
      <alignment horizontal="right" vertical="center" shrinkToFit="1"/>
      <protection locked="0"/>
    </xf>
    <xf numFmtId="0" fontId="32" fillId="0" borderId="113" xfId="18" applyFont="1" applyBorder="1" applyAlignment="1">
      <alignment horizontal="center" vertical="center" wrapText="1"/>
    </xf>
    <xf numFmtId="0" fontId="32" fillId="0" borderId="183" xfId="18" applyFont="1" applyBorder="1" applyAlignment="1">
      <alignment horizontal="center" vertical="center" wrapText="1"/>
    </xf>
    <xf numFmtId="0" fontId="32" fillId="0" borderId="55" xfId="18" applyFont="1" applyBorder="1">
      <alignment vertical="center"/>
    </xf>
    <xf numFmtId="0" fontId="32" fillId="0" borderId="56" xfId="18" applyFont="1" applyBorder="1">
      <alignment vertical="center"/>
    </xf>
    <xf numFmtId="0" fontId="32" fillId="0" borderId="57" xfId="18" applyFont="1" applyBorder="1">
      <alignment vertical="center"/>
    </xf>
    <xf numFmtId="181" fontId="32" fillId="0" borderId="113" xfId="18" applyNumberFormat="1" applyFont="1" applyBorder="1" applyAlignment="1" applyProtection="1">
      <alignment horizontal="right" vertical="center" shrinkToFit="1"/>
      <protection locked="0"/>
    </xf>
    <xf numFmtId="181" fontId="32" fillId="0" borderId="183" xfId="18" applyNumberFormat="1" applyFont="1" applyBorder="1" applyAlignment="1" applyProtection="1">
      <alignment horizontal="right" vertical="center" shrinkToFit="1"/>
      <protection locked="0"/>
    </xf>
    <xf numFmtId="181" fontId="32" fillId="0" borderId="64"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19" xfId="19" applyFont="1" applyFill="1" applyBorder="1" applyAlignment="1">
      <alignment vertical="center" wrapText="1"/>
    </xf>
    <xf numFmtId="0" fontId="31" fillId="0" borderId="15" xfId="19" applyFont="1" applyFill="1" applyBorder="1" applyAlignment="1">
      <alignment vertical="center" wrapText="1"/>
    </xf>
    <xf numFmtId="0" fontId="31" fillId="0" borderId="6" xfId="19" applyFont="1" applyFill="1" applyBorder="1" applyAlignment="1">
      <alignment vertical="center" wrapText="1"/>
    </xf>
    <xf numFmtId="0" fontId="31" fillId="0" borderId="51" xfId="19" applyFont="1" applyFill="1" applyBorder="1" applyAlignment="1">
      <alignment horizontal="left" vertical="center"/>
    </xf>
    <xf numFmtId="0" fontId="31" fillId="0" borderId="53" xfId="19" applyFont="1" applyFill="1" applyBorder="1" applyAlignment="1">
      <alignment horizontal="left" vertical="center"/>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181" fontId="31" fillId="0" borderId="186" xfId="19" applyNumberFormat="1" applyFont="1" applyBorder="1" applyAlignment="1">
      <alignment horizontal="right" vertical="center" shrinkToFit="1"/>
    </xf>
    <xf numFmtId="0" fontId="31" fillId="0" borderId="28"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4" xfId="19" applyFont="1" applyFill="1" applyBorder="1" applyAlignment="1">
      <alignment horizontal="left" vertical="center"/>
    </xf>
    <xf numFmtId="181" fontId="31" fillId="0" borderId="187"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8"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3"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4" xfId="19" applyFont="1" applyFill="1" applyBorder="1" applyAlignment="1">
      <alignment horizontal="center" vertical="center" shrinkToFit="1"/>
    </xf>
    <xf numFmtId="0" fontId="31" fillId="0" borderId="30" xfId="19" applyFont="1" applyFill="1" applyBorder="1" applyAlignment="1">
      <alignment vertical="center" wrapText="1"/>
    </xf>
    <xf numFmtId="0" fontId="31" fillId="0" borderId="8" xfId="19" applyFont="1" applyFill="1" applyBorder="1" applyAlignment="1">
      <alignment vertical="center" wrapText="1"/>
    </xf>
    <xf numFmtId="0" fontId="31" fillId="0" borderId="39"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3" xfId="19" applyFont="1" applyFill="1" applyBorder="1" applyAlignment="1">
      <alignment vertical="center"/>
    </xf>
    <xf numFmtId="0" fontId="31" fillId="0" borderId="57" xfId="19" applyFont="1" applyFill="1" applyBorder="1" applyAlignment="1">
      <alignment vertical="center"/>
    </xf>
    <xf numFmtId="0" fontId="31" fillId="0" borderId="55" xfId="19" applyFont="1" applyFill="1" applyBorder="1" applyAlignment="1">
      <alignment vertical="center"/>
    </xf>
    <xf numFmtId="0" fontId="31" fillId="0" borderId="56" xfId="19" applyFont="1" applyFill="1" applyBorder="1" applyAlignment="1">
      <alignment horizontal="left" vertical="center"/>
    </xf>
    <xf numFmtId="0" fontId="31" fillId="0" borderId="58" xfId="19" applyFont="1" applyFill="1" applyBorder="1" applyAlignment="1">
      <alignment horizontal="left" vertical="center"/>
    </xf>
    <xf numFmtId="181" fontId="31" fillId="0" borderId="113" xfId="19" applyNumberFormat="1" applyFont="1" applyBorder="1" applyAlignment="1">
      <alignment horizontal="right" vertical="center" shrinkToFit="1"/>
    </xf>
    <xf numFmtId="181" fontId="31" fillId="0" borderId="183" xfId="19" applyNumberFormat="1" applyFont="1" applyBorder="1" applyAlignment="1">
      <alignment horizontal="right" vertical="center" shrinkToFit="1"/>
    </xf>
    <xf numFmtId="181" fontId="31" fillId="0" borderId="64"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2" xfId="16" applyFont="1" applyFill="1" applyBorder="1" applyAlignment="1"/>
    <xf numFmtId="0" fontId="37" fillId="6" borderId="23" xfId="16" applyFont="1" applyFill="1" applyBorder="1" applyAlignment="1">
      <alignment horizontal="right" vertical="top"/>
    </xf>
    <xf numFmtId="0" fontId="37" fillId="6" borderId="24" xfId="16" applyFont="1" applyFill="1" applyBorder="1" applyAlignment="1">
      <alignment horizontal="right" vertical="top"/>
    </xf>
    <xf numFmtId="0" fontId="38" fillId="8" borderId="16" xfId="20" applyFont="1" applyFill="1" applyBorder="1" applyAlignment="1">
      <alignment horizontal="center" vertical="center"/>
    </xf>
    <xf numFmtId="0" fontId="38" fillId="8" borderId="62" xfId="20" applyFont="1" applyFill="1" applyBorder="1" applyAlignment="1">
      <alignment horizontal="center" vertical="center"/>
    </xf>
    <xf numFmtId="0" fontId="37" fillId="0" borderId="28" xfId="16" applyFont="1" applyFill="1" applyBorder="1" applyAlignment="1">
      <alignment horizontal="center" vertical="center" wrapText="1"/>
    </xf>
    <xf numFmtId="0" fontId="37" fillId="0" borderId="20" xfId="16" applyFont="1" applyFill="1" applyBorder="1" applyAlignment="1" applyProtection="1">
      <alignment horizontal="left" vertical="center" wrapText="1"/>
    </xf>
    <xf numFmtId="0" fontId="37" fillId="0" borderId="21" xfId="16" applyFont="1" applyFill="1" applyBorder="1" applyAlignment="1" applyProtection="1">
      <alignment horizontal="left" vertical="center" wrapText="1"/>
    </xf>
    <xf numFmtId="181" fontId="37" fillId="0" borderId="16" xfId="20" applyNumberFormat="1" applyFont="1" applyFill="1" applyBorder="1" applyAlignment="1" applyProtection="1">
      <alignment horizontal="right" vertical="center" shrinkToFit="1"/>
    </xf>
    <xf numFmtId="181" fontId="37" fillId="0" borderId="18" xfId="20" applyNumberFormat="1" applyFont="1" applyFill="1" applyBorder="1" applyAlignment="1" applyProtection="1">
      <alignment horizontal="right" vertical="center" shrinkToFit="1"/>
    </xf>
    <xf numFmtId="0" fontId="37" fillId="0" borderId="39" xfId="16" applyFont="1" applyFill="1" applyBorder="1" applyAlignment="1">
      <alignment horizontal="center" vertical="center" wrapText="1"/>
    </xf>
    <xf numFmtId="0" fontId="37" fillId="0" borderId="2" xfId="16" applyFont="1" applyFill="1" applyBorder="1" applyAlignment="1" applyProtection="1">
      <alignment horizontal="left" vertical="center"/>
    </xf>
    <xf numFmtId="0" fontId="37" fillId="0" borderId="40" xfId="16" applyFont="1" applyFill="1" applyBorder="1" applyAlignment="1" applyProtection="1">
      <alignment horizontal="left" vertical="center"/>
    </xf>
    <xf numFmtId="181" fontId="37" fillId="0" borderId="37" xfId="20" applyNumberFormat="1" applyFont="1" applyFill="1" applyBorder="1" applyAlignment="1" applyProtection="1">
      <alignment horizontal="right" vertical="center" shrinkToFit="1"/>
    </xf>
    <xf numFmtId="181" fontId="37" fillId="0" borderId="38" xfId="20" applyNumberFormat="1" applyFont="1" applyFill="1" applyBorder="1" applyAlignment="1" applyProtection="1">
      <alignment horizontal="right" vertical="center" shrinkToFit="1"/>
    </xf>
    <xf numFmtId="0" fontId="37" fillId="0" borderId="9" xfId="16" applyFont="1" applyFill="1" applyBorder="1" applyAlignment="1" applyProtection="1">
      <alignment horizontal="left" vertical="center"/>
    </xf>
    <xf numFmtId="0" fontId="37" fillId="0" borderId="54" xfId="16" applyFont="1" applyFill="1" applyBorder="1" applyAlignment="1" applyProtection="1">
      <alignment horizontal="left" vertical="center"/>
    </xf>
    <xf numFmtId="181" fontId="37" fillId="0" borderId="12" xfId="20" applyNumberFormat="1" applyFont="1" applyFill="1" applyBorder="1" applyAlignment="1" applyProtection="1">
      <alignment horizontal="right" vertical="center" shrinkToFit="1"/>
    </xf>
    <xf numFmtId="181" fontId="37" fillId="0" borderId="188" xfId="20" applyNumberFormat="1" applyFont="1" applyFill="1" applyBorder="1" applyAlignment="1" applyProtection="1">
      <alignment horizontal="right" vertical="center" shrinkToFit="1"/>
    </xf>
    <xf numFmtId="0" fontId="37" fillId="0" borderId="25" xfId="16" applyFont="1" applyFill="1" applyBorder="1" applyAlignment="1">
      <alignment horizontal="center"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181" fontId="37" fillId="0" borderId="12" xfId="20" applyNumberFormat="1" applyFont="1" applyFill="1" applyBorder="1" applyAlignment="1" applyProtection="1">
      <alignment horizontal="right" vertical="center" shrinkToFit="1"/>
      <protection locked="0"/>
    </xf>
    <xf numFmtId="181" fontId="37" fillId="0" borderId="188" xfId="20" applyNumberFormat="1" applyFont="1" applyFill="1" applyBorder="1" applyAlignment="1" applyProtection="1">
      <alignment horizontal="right" vertical="center" shrinkToFit="1"/>
      <protection locked="0"/>
    </xf>
    <xf numFmtId="0" fontId="37" fillId="0" borderId="41" xfId="16" applyFont="1" applyFill="1" applyBorder="1" applyAlignment="1">
      <alignment horizontal="center" vertical="center"/>
    </xf>
    <xf numFmtId="0" fontId="37" fillId="0" borderId="55" xfId="16" applyFont="1" applyFill="1" applyBorder="1" applyAlignment="1" applyProtection="1">
      <alignment horizontal="left" vertical="center" wrapText="1"/>
      <protection locked="0"/>
    </xf>
    <xf numFmtId="0" fontId="37" fillId="0" borderId="56" xfId="16" applyFont="1" applyFill="1" applyBorder="1" applyAlignment="1" applyProtection="1">
      <alignment horizontal="left" vertical="center" wrapText="1"/>
      <protection locked="0"/>
    </xf>
    <xf numFmtId="0" fontId="37" fillId="0" borderId="58" xfId="16" applyFont="1" applyFill="1" applyBorder="1" applyAlignment="1" applyProtection="1">
      <alignment horizontal="left" vertical="center" wrapText="1"/>
      <protection locked="0"/>
    </xf>
    <xf numFmtId="181" fontId="37" fillId="0" borderId="183" xfId="20" applyNumberFormat="1" applyFont="1" applyFill="1" applyBorder="1" applyAlignment="1" applyProtection="1">
      <alignment horizontal="right" vertical="center" shrinkToFit="1"/>
      <protection locked="0"/>
    </xf>
    <xf numFmtId="181" fontId="37" fillId="0" borderId="64" xfId="20" applyNumberFormat="1" applyFont="1" applyFill="1" applyBorder="1" applyAlignment="1" applyProtection="1">
      <alignment horizontal="right" vertical="center" shrinkToFit="1"/>
      <protection locked="0"/>
    </xf>
    <xf numFmtId="0" fontId="37" fillId="0" borderId="22" xfId="16" applyFont="1" applyFill="1" applyBorder="1" applyAlignment="1">
      <alignment horizontal="center" vertical="center"/>
    </xf>
    <xf numFmtId="0" fontId="37" fillId="0" borderId="23" xfId="16" applyFont="1" applyFill="1" applyBorder="1" applyAlignment="1" applyProtection="1">
      <alignment horizontal="left" vertical="center"/>
    </xf>
    <xf numFmtId="0" fontId="37" fillId="0" borderId="24" xfId="16" applyFont="1" applyFill="1" applyBorder="1" applyAlignment="1" applyProtection="1">
      <alignment horizontal="left" vertical="center"/>
    </xf>
    <xf numFmtId="181" fontId="37" fillId="0" borderId="60" xfId="20" applyNumberFormat="1" applyFont="1" applyFill="1" applyBorder="1" applyAlignment="1" applyProtection="1">
      <alignment horizontal="right" vertical="center" shrinkToFit="1"/>
    </xf>
    <xf numFmtId="181" fontId="37" fillId="0" borderId="62" xfId="20" applyNumberFormat="1" applyFont="1" applyFill="1" applyBorder="1" applyAlignment="1" applyProtection="1">
      <alignment horizontal="right" vertical="center" shrinkToFit="1"/>
    </xf>
  </cellXfs>
  <cellStyles count="21">
    <cellStyle name="標準" xfId="0" builtinId="0"/>
    <cellStyle name="標準 2" xfId="1" xr:uid="{00000000-0005-0000-0000-000001000000}"/>
    <cellStyle name="標準 2 2" xfId="8" xr:uid="{74C236B4-5B4A-4512-ACEF-573C3C20909F}"/>
    <cellStyle name="標準 2 3" xfId="10" xr:uid="{6CDD8E40-47A2-433D-82B6-92D3B8FF832E}"/>
    <cellStyle name="標準 3" xfId="11" xr:uid="{EDA5FA19-AD37-461F-BAAD-33CA2F5DDE66}"/>
    <cellStyle name="標準 4" xfId="20" xr:uid="{5286EC9C-BE8D-4600-AC45-F0D78253D102}"/>
    <cellStyle name="標準 4_APAHO401600" xfId="16" xr:uid="{87AD3BF6-B677-4013-9317-F051A92B6745}"/>
    <cellStyle name="標準 4_APAHO4019001" xfId="19" xr:uid="{B5019C34-9AE5-44EA-B651-A8FC2FA9B527}"/>
    <cellStyle name="標準 4_ZJ08_022012_青森市_2010" xfId="18" xr:uid="{55798768-37DD-4A9F-88B8-8060D24B034E}"/>
    <cellStyle name="標準 6" xfId="7" xr:uid="{542A2715-362F-41BA-A977-55F05ABEFE6E}"/>
    <cellStyle name="標準 6_APAHO401000" xfId="9" xr:uid="{40B07A16-1A3E-482C-AC40-35DC47E64F25}"/>
    <cellStyle name="標準 6_APAHO401200_O-JJ1016-001-3_財政状況資料集(決算状況カード(各会計・関係団体))(Rev2)2" xfId="15" xr:uid="{13AFA832-69C6-4805-8933-FEE063D2C49A}"/>
    <cellStyle name="標準 6_APAHO402200_O-JJ1016-001-3_財政状況資料集(決算状況カード(各会計・関係団体))(Rev2)2" xfId="12" xr:uid="{62484022-4C00-4BE8-BA72-E28C2BCA93FE}"/>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58230C33-DED0-4166-BF5B-3A81DC10D60A}"/>
    <cellStyle name="標準_O-JJ0722-001-3_決算状況カード(各会計・関係団体)_O-JJ1016-001-3_財政状況資料集(決算状況カード(各会計・関係団体))(Rev2)2" xfId="14" xr:uid="{116F3A51-E25D-45A9-BCA2-5C20DC4910DA}"/>
    <cellStyle name="標準_O-JJ0722-001-8_連結実質赤字比率に係る赤字・黒字の構成分析" xfId="17" xr:uid="{2B837D84-8A18-4594-B45B-395D2034CCA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2335-49C0-8CB6-1A83C094259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36379</c:v>
                </c:pt>
                <c:pt idx="1">
                  <c:v>36590</c:v>
                </c:pt>
                <c:pt idx="2">
                  <c:v>17915</c:v>
                </c:pt>
                <c:pt idx="3">
                  <c:v>22696</c:v>
                </c:pt>
                <c:pt idx="4">
                  <c:v>29646</c:v>
                </c:pt>
              </c:numCache>
            </c:numRef>
          </c:val>
          <c:smooth val="0"/>
          <c:extLst>
            <c:ext xmlns:c16="http://schemas.microsoft.com/office/drawing/2014/chart" uri="{C3380CC4-5D6E-409C-BE32-E72D297353CC}">
              <c16:uniqueId val="{00000001-2335-49C0-8CB6-1A83C09425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2.27</c:v>
                </c:pt>
                <c:pt idx="1">
                  <c:v>6.14</c:v>
                </c:pt>
                <c:pt idx="2">
                  <c:v>10.17</c:v>
                </c:pt>
                <c:pt idx="3">
                  <c:v>13.98</c:v>
                </c:pt>
                <c:pt idx="4">
                  <c:v>17.3</c:v>
                </c:pt>
              </c:numCache>
            </c:numRef>
          </c:val>
          <c:extLst>
            <c:ext xmlns:c16="http://schemas.microsoft.com/office/drawing/2014/chart" uri="{C3380CC4-5D6E-409C-BE32-E72D297353CC}">
              <c16:uniqueId val="{00000000-EDD1-40A6-9214-88A61410828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30.16</c:v>
                </c:pt>
                <c:pt idx="1">
                  <c:v>27.89</c:v>
                </c:pt>
                <c:pt idx="2">
                  <c:v>30.6</c:v>
                </c:pt>
                <c:pt idx="3">
                  <c:v>35</c:v>
                </c:pt>
                <c:pt idx="4">
                  <c:v>36.549999999999997</c:v>
                </c:pt>
              </c:numCache>
            </c:numRef>
          </c:val>
          <c:extLst>
            <c:ext xmlns:c16="http://schemas.microsoft.com/office/drawing/2014/chart" uri="{C3380CC4-5D6E-409C-BE32-E72D297353CC}">
              <c16:uniqueId val="{00000001-EDD1-40A6-9214-88A6141082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-5.27</c:v>
                </c:pt>
                <c:pt idx="1">
                  <c:v>4.05</c:v>
                </c:pt>
                <c:pt idx="2">
                  <c:v>8.25</c:v>
                </c:pt>
                <c:pt idx="3">
                  <c:v>7.66</c:v>
                </c:pt>
                <c:pt idx="4">
                  <c:v>5.54</c:v>
                </c:pt>
              </c:numCache>
            </c:numRef>
          </c:val>
          <c:smooth val="0"/>
          <c:extLst>
            <c:ext xmlns:c16="http://schemas.microsoft.com/office/drawing/2014/chart" uri="{C3380CC4-5D6E-409C-BE32-E72D297353CC}">
              <c16:uniqueId val="{00000002-EDD1-40A6-9214-88A6141082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6AEE-4C6F-9FA6-1280DCC5FA1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1.1599999999999999</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EE-4C6F-9FA6-1280DCC5FA1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EE-4C6F-9FA6-1280DCC5FA1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AEE-4C6F-9FA6-1280DCC5FA1C}"/>
            </c:ext>
          </c:extLst>
        </c:ser>
        <c:ser>
          <c:idx val="4"/>
          <c:order val="4"/>
          <c:tx>
            <c:strRef>
              <c:f>[1]データシート!$A$31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1.46</c:v>
                </c:pt>
                <c:pt idx="2">
                  <c:v>#N/A</c:v>
                </c:pt>
                <c:pt idx="3">
                  <c:v>1.66</c:v>
                </c:pt>
                <c:pt idx="4">
                  <c:v>#N/A</c:v>
                </c:pt>
                <c:pt idx="5">
                  <c:v>0.4</c:v>
                </c:pt>
                <c:pt idx="6">
                  <c:v>#N/A</c:v>
                </c:pt>
                <c:pt idx="7">
                  <c:v>0.1</c:v>
                </c:pt>
                <c:pt idx="8">
                  <c:v>#N/A</c:v>
                </c:pt>
                <c:pt idx="9">
                  <c:v>0</c:v>
                </c:pt>
              </c:numCache>
            </c:numRef>
          </c:val>
          <c:extLst>
            <c:ext xmlns:c16="http://schemas.microsoft.com/office/drawing/2014/chart" uri="{C3380CC4-5D6E-409C-BE32-E72D297353CC}">
              <c16:uniqueId val="{00000004-6AEE-4C6F-9FA6-1280DCC5FA1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5-6AEE-4C6F-9FA6-1280DCC5FA1C}"/>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1.01</c:v>
                </c:pt>
                <c:pt idx="1">
                  <c:v>#N/A</c:v>
                </c:pt>
                <c:pt idx="2">
                  <c:v>0.36</c:v>
                </c:pt>
                <c:pt idx="3">
                  <c:v>#N/A</c:v>
                </c:pt>
                <c:pt idx="4">
                  <c:v>0.28000000000000003</c:v>
                </c:pt>
                <c:pt idx="5">
                  <c:v>#N/A</c:v>
                </c:pt>
                <c:pt idx="6">
                  <c:v>0.2</c:v>
                </c:pt>
                <c:pt idx="7">
                  <c:v>#N/A</c:v>
                </c:pt>
                <c:pt idx="8">
                  <c:v>#N/A</c:v>
                </c:pt>
                <c:pt idx="9">
                  <c:v>0.32</c:v>
                </c:pt>
              </c:numCache>
            </c:numRef>
          </c:val>
          <c:extLst>
            <c:ext xmlns:c16="http://schemas.microsoft.com/office/drawing/2014/chart" uri="{C3380CC4-5D6E-409C-BE32-E72D297353CC}">
              <c16:uniqueId val="{00000006-6AEE-4C6F-9FA6-1280DCC5FA1C}"/>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0</c:v>
                </c:pt>
                <c:pt idx="3">
                  <c:v>0</c:v>
                </c:pt>
                <c:pt idx="4">
                  <c:v>0</c:v>
                </c:pt>
                <c:pt idx="5">
                  <c:v>0</c:v>
                </c:pt>
                <c:pt idx="6">
                  <c:v>0</c:v>
                </c:pt>
                <c:pt idx="7">
                  <c:v>0</c:v>
                </c:pt>
                <c:pt idx="8">
                  <c:v>#N/A</c:v>
                </c:pt>
                <c:pt idx="9">
                  <c:v>3</c:v>
                </c:pt>
              </c:numCache>
            </c:numRef>
          </c:val>
          <c:extLst>
            <c:ext xmlns:c16="http://schemas.microsoft.com/office/drawing/2014/chart" uri="{C3380CC4-5D6E-409C-BE32-E72D297353CC}">
              <c16:uniqueId val="{00000007-6AEE-4C6F-9FA6-1280DCC5FA1C}"/>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16.75</c:v>
                </c:pt>
                <c:pt idx="2">
                  <c:v>#N/A</c:v>
                </c:pt>
                <c:pt idx="3">
                  <c:v>15.4</c:v>
                </c:pt>
                <c:pt idx="4">
                  <c:v>#N/A</c:v>
                </c:pt>
                <c:pt idx="5">
                  <c:v>15.18</c:v>
                </c:pt>
                <c:pt idx="6">
                  <c:v>#N/A</c:v>
                </c:pt>
                <c:pt idx="7">
                  <c:v>14.84</c:v>
                </c:pt>
                <c:pt idx="8">
                  <c:v>#N/A</c:v>
                </c:pt>
                <c:pt idx="9">
                  <c:v>15.22</c:v>
                </c:pt>
              </c:numCache>
            </c:numRef>
          </c:val>
          <c:extLst>
            <c:ext xmlns:c16="http://schemas.microsoft.com/office/drawing/2014/chart" uri="{C3380CC4-5D6E-409C-BE32-E72D297353CC}">
              <c16:uniqueId val="{00000008-6AEE-4C6F-9FA6-1280DCC5FA1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3.44</c:v>
                </c:pt>
                <c:pt idx="2">
                  <c:v>#N/A</c:v>
                </c:pt>
                <c:pt idx="3">
                  <c:v>6.13</c:v>
                </c:pt>
                <c:pt idx="4">
                  <c:v>#N/A</c:v>
                </c:pt>
                <c:pt idx="5">
                  <c:v>10.17</c:v>
                </c:pt>
                <c:pt idx="6">
                  <c:v>#N/A</c:v>
                </c:pt>
                <c:pt idx="7">
                  <c:v>13.97</c:v>
                </c:pt>
                <c:pt idx="8">
                  <c:v>#N/A</c:v>
                </c:pt>
                <c:pt idx="9">
                  <c:v>17.3</c:v>
                </c:pt>
              </c:numCache>
            </c:numRef>
          </c:val>
          <c:extLst>
            <c:ext xmlns:c16="http://schemas.microsoft.com/office/drawing/2014/chart" uri="{C3380CC4-5D6E-409C-BE32-E72D297353CC}">
              <c16:uniqueId val="{00000009-6AEE-4C6F-9FA6-1280DCC5FA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345</c:v>
                </c:pt>
                <c:pt idx="5">
                  <c:v>342</c:v>
                </c:pt>
                <c:pt idx="8">
                  <c:v>321</c:v>
                </c:pt>
                <c:pt idx="11">
                  <c:v>301</c:v>
                </c:pt>
                <c:pt idx="14">
                  <c:v>278</c:v>
                </c:pt>
              </c:numCache>
            </c:numRef>
          </c:val>
          <c:extLst>
            <c:ext xmlns:c16="http://schemas.microsoft.com/office/drawing/2014/chart" uri="{C3380CC4-5D6E-409C-BE32-E72D297353CC}">
              <c16:uniqueId val="{00000000-BD71-4063-82D6-B96A4BB69F7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71-4063-82D6-B96A4BB69F7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D71-4063-82D6-B96A4BB69F7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5</c:v>
                </c:pt>
                <c:pt idx="3">
                  <c:v>6</c:v>
                </c:pt>
                <c:pt idx="6">
                  <c:v>8</c:v>
                </c:pt>
                <c:pt idx="9">
                  <c:v>8</c:v>
                </c:pt>
                <c:pt idx="12">
                  <c:v>9</c:v>
                </c:pt>
              </c:numCache>
            </c:numRef>
          </c:val>
          <c:extLst>
            <c:ext xmlns:c16="http://schemas.microsoft.com/office/drawing/2014/chart" uri="{C3380CC4-5D6E-409C-BE32-E72D297353CC}">
              <c16:uniqueId val="{00000003-BD71-4063-82D6-B96A4BB69F7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101</c:v>
                </c:pt>
                <c:pt idx="3">
                  <c:v>105</c:v>
                </c:pt>
                <c:pt idx="6">
                  <c:v>101</c:v>
                </c:pt>
                <c:pt idx="9">
                  <c:v>104</c:v>
                </c:pt>
                <c:pt idx="12">
                  <c:v>137</c:v>
                </c:pt>
              </c:numCache>
            </c:numRef>
          </c:val>
          <c:extLst>
            <c:ext xmlns:c16="http://schemas.microsoft.com/office/drawing/2014/chart" uri="{C3380CC4-5D6E-409C-BE32-E72D297353CC}">
              <c16:uniqueId val="{00000004-BD71-4063-82D6-B96A4BB69F7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71-4063-82D6-B96A4BB69F7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71-4063-82D6-B96A4BB69F7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351</c:v>
                </c:pt>
                <c:pt idx="3">
                  <c:v>356</c:v>
                </c:pt>
                <c:pt idx="6">
                  <c:v>343</c:v>
                </c:pt>
                <c:pt idx="9">
                  <c:v>311</c:v>
                </c:pt>
                <c:pt idx="12">
                  <c:v>296</c:v>
                </c:pt>
              </c:numCache>
            </c:numRef>
          </c:val>
          <c:extLst>
            <c:ext xmlns:c16="http://schemas.microsoft.com/office/drawing/2014/chart" uri="{C3380CC4-5D6E-409C-BE32-E72D297353CC}">
              <c16:uniqueId val="{00000007-BD71-4063-82D6-B96A4BB69F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112</c:v>
                </c:pt>
                <c:pt idx="2">
                  <c:v>#N/A</c:v>
                </c:pt>
                <c:pt idx="3">
                  <c:v>#N/A</c:v>
                </c:pt>
                <c:pt idx="4">
                  <c:v>125</c:v>
                </c:pt>
                <c:pt idx="5">
                  <c:v>#N/A</c:v>
                </c:pt>
                <c:pt idx="6">
                  <c:v>#N/A</c:v>
                </c:pt>
                <c:pt idx="7">
                  <c:v>131</c:v>
                </c:pt>
                <c:pt idx="8">
                  <c:v>#N/A</c:v>
                </c:pt>
                <c:pt idx="9">
                  <c:v>#N/A</c:v>
                </c:pt>
                <c:pt idx="10">
                  <c:v>122</c:v>
                </c:pt>
                <c:pt idx="11">
                  <c:v>#N/A</c:v>
                </c:pt>
                <c:pt idx="12">
                  <c:v>#N/A</c:v>
                </c:pt>
                <c:pt idx="13">
                  <c:v>164</c:v>
                </c:pt>
                <c:pt idx="14">
                  <c:v>#N/A</c:v>
                </c:pt>
              </c:numCache>
            </c:numRef>
          </c:val>
          <c:smooth val="0"/>
          <c:extLst>
            <c:ext xmlns:c16="http://schemas.microsoft.com/office/drawing/2014/chart" uri="{C3380CC4-5D6E-409C-BE32-E72D297353CC}">
              <c16:uniqueId val="{00000008-BD71-4063-82D6-B96A4BB69F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3194</c:v>
                </c:pt>
                <c:pt idx="5">
                  <c:v>2998</c:v>
                </c:pt>
                <c:pt idx="8">
                  <c:v>2921</c:v>
                </c:pt>
                <c:pt idx="11">
                  <c:v>2717</c:v>
                </c:pt>
                <c:pt idx="14">
                  <c:v>2567</c:v>
                </c:pt>
              </c:numCache>
            </c:numRef>
          </c:val>
          <c:extLst>
            <c:ext xmlns:c16="http://schemas.microsoft.com/office/drawing/2014/chart" uri="{C3380CC4-5D6E-409C-BE32-E72D297353CC}">
              <c16:uniqueId val="{00000000-E631-4A40-A0EB-296BC52451E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27</c:v>
                </c:pt>
                <c:pt idx="5">
                  <c:v>30</c:v>
                </c:pt>
                <c:pt idx="8">
                  <c:v>31</c:v>
                </c:pt>
                <c:pt idx="11">
                  <c:v>24</c:v>
                </c:pt>
                <c:pt idx="14">
                  <c:v>17</c:v>
                </c:pt>
              </c:numCache>
            </c:numRef>
          </c:val>
          <c:extLst>
            <c:ext xmlns:c16="http://schemas.microsoft.com/office/drawing/2014/chart" uri="{C3380CC4-5D6E-409C-BE32-E72D297353CC}">
              <c16:uniqueId val="{00000001-E631-4A40-A0EB-296BC52451E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1150</c:v>
                </c:pt>
                <c:pt idx="5">
                  <c:v>1151</c:v>
                </c:pt>
                <c:pt idx="8">
                  <c:v>1249</c:v>
                </c:pt>
                <c:pt idx="11">
                  <c:v>1348</c:v>
                </c:pt>
                <c:pt idx="14">
                  <c:v>1398</c:v>
                </c:pt>
              </c:numCache>
            </c:numRef>
          </c:val>
          <c:extLst>
            <c:ext xmlns:c16="http://schemas.microsoft.com/office/drawing/2014/chart" uri="{C3380CC4-5D6E-409C-BE32-E72D297353CC}">
              <c16:uniqueId val="{00000002-E631-4A40-A0EB-296BC52451E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31-4A40-A0EB-296BC52451E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31-4A40-A0EB-296BC52451E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31-4A40-A0EB-296BC52451E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275</c:v>
                </c:pt>
                <c:pt idx="3">
                  <c:v>179</c:v>
                </c:pt>
                <c:pt idx="6">
                  <c:v>116</c:v>
                </c:pt>
                <c:pt idx="9">
                  <c:v>140</c:v>
                </c:pt>
                <c:pt idx="12">
                  <c:v>98</c:v>
                </c:pt>
              </c:numCache>
            </c:numRef>
          </c:val>
          <c:extLst>
            <c:ext xmlns:c16="http://schemas.microsoft.com/office/drawing/2014/chart" uri="{C3380CC4-5D6E-409C-BE32-E72D297353CC}">
              <c16:uniqueId val="{00000006-E631-4A40-A0EB-296BC52451E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64</c:v>
                </c:pt>
                <c:pt idx="3">
                  <c:v>58</c:v>
                </c:pt>
                <c:pt idx="6">
                  <c:v>66</c:v>
                </c:pt>
                <c:pt idx="9">
                  <c:v>81</c:v>
                </c:pt>
                <c:pt idx="12">
                  <c:v>112</c:v>
                </c:pt>
              </c:numCache>
            </c:numRef>
          </c:val>
          <c:extLst>
            <c:ext xmlns:c16="http://schemas.microsoft.com/office/drawing/2014/chart" uri="{C3380CC4-5D6E-409C-BE32-E72D297353CC}">
              <c16:uniqueId val="{00000007-E631-4A40-A0EB-296BC52451E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1535</c:v>
                </c:pt>
                <c:pt idx="3">
                  <c:v>1495</c:v>
                </c:pt>
                <c:pt idx="6">
                  <c:v>1374</c:v>
                </c:pt>
                <c:pt idx="9">
                  <c:v>1280</c:v>
                </c:pt>
                <c:pt idx="12">
                  <c:v>1256</c:v>
                </c:pt>
              </c:numCache>
            </c:numRef>
          </c:val>
          <c:extLst>
            <c:ext xmlns:c16="http://schemas.microsoft.com/office/drawing/2014/chart" uri="{C3380CC4-5D6E-409C-BE32-E72D297353CC}">
              <c16:uniqueId val="{00000008-E631-4A40-A0EB-296BC52451E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23</c:v>
                </c:pt>
                <c:pt idx="3">
                  <c:v>23</c:v>
                </c:pt>
                <c:pt idx="6">
                  <c:v>0</c:v>
                </c:pt>
                <c:pt idx="9">
                  <c:v>0</c:v>
                </c:pt>
                <c:pt idx="12">
                  <c:v>0</c:v>
                </c:pt>
              </c:numCache>
            </c:numRef>
          </c:val>
          <c:extLst>
            <c:ext xmlns:c16="http://schemas.microsoft.com/office/drawing/2014/chart" uri="{C3380CC4-5D6E-409C-BE32-E72D297353CC}">
              <c16:uniqueId val="{00000009-E631-4A40-A0EB-296BC52451E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3111</c:v>
                </c:pt>
                <c:pt idx="3">
                  <c:v>2921</c:v>
                </c:pt>
                <c:pt idx="6">
                  <c:v>2823</c:v>
                </c:pt>
                <c:pt idx="9">
                  <c:v>2727</c:v>
                </c:pt>
                <c:pt idx="12">
                  <c:v>2651</c:v>
                </c:pt>
              </c:numCache>
            </c:numRef>
          </c:val>
          <c:extLst>
            <c:ext xmlns:c16="http://schemas.microsoft.com/office/drawing/2014/chart" uri="{C3380CC4-5D6E-409C-BE32-E72D297353CC}">
              <c16:uniqueId val="{0000000A-E631-4A40-A0EB-296BC52451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637</c:v>
                </c:pt>
                <c:pt idx="2">
                  <c:v>#N/A</c:v>
                </c:pt>
                <c:pt idx="3">
                  <c:v>#N/A</c:v>
                </c:pt>
                <c:pt idx="4">
                  <c:v>497</c:v>
                </c:pt>
                <c:pt idx="5">
                  <c:v>#N/A</c:v>
                </c:pt>
                <c:pt idx="6">
                  <c:v>#N/A</c:v>
                </c:pt>
                <c:pt idx="7">
                  <c:v>178</c:v>
                </c:pt>
                <c:pt idx="8">
                  <c:v>#N/A</c:v>
                </c:pt>
                <c:pt idx="9">
                  <c:v>#N/A</c:v>
                </c:pt>
                <c:pt idx="10">
                  <c:v>140</c:v>
                </c:pt>
                <c:pt idx="11">
                  <c:v>#N/A</c:v>
                </c:pt>
                <c:pt idx="12">
                  <c:v>#N/A</c:v>
                </c:pt>
                <c:pt idx="13">
                  <c:v>135</c:v>
                </c:pt>
                <c:pt idx="14">
                  <c:v>#N/A</c:v>
                </c:pt>
              </c:numCache>
            </c:numRef>
          </c:val>
          <c:smooth val="0"/>
          <c:extLst>
            <c:ext xmlns:c16="http://schemas.microsoft.com/office/drawing/2014/chart" uri="{C3380CC4-5D6E-409C-BE32-E72D297353CC}">
              <c16:uniqueId val="{0000000B-E631-4A40-A0EB-296BC52451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764</c:v>
                </c:pt>
                <c:pt idx="1">
                  <c:v>863</c:v>
                </c:pt>
                <c:pt idx="2">
                  <c:v>913</c:v>
                </c:pt>
              </c:numCache>
            </c:numRef>
          </c:val>
          <c:extLst>
            <c:ext xmlns:c16="http://schemas.microsoft.com/office/drawing/2014/chart" uri="{C3380CC4-5D6E-409C-BE32-E72D297353CC}">
              <c16:uniqueId val="{00000000-E1B9-47B9-B5E0-48FE9C86D79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485</c:v>
                </c:pt>
                <c:pt idx="1">
                  <c:v>485</c:v>
                </c:pt>
                <c:pt idx="2">
                  <c:v>485</c:v>
                </c:pt>
              </c:numCache>
            </c:numRef>
          </c:val>
          <c:extLst>
            <c:ext xmlns:c16="http://schemas.microsoft.com/office/drawing/2014/chart" uri="{C3380CC4-5D6E-409C-BE32-E72D297353CC}">
              <c16:uniqueId val="{00000001-E1B9-47B9-B5E0-48FE9C86D79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210</c:v>
                </c:pt>
                <c:pt idx="1">
                  <c:v>254</c:v>
                </c:pt>
                <c:pt idx="2">
                  <c:v>309</c:v>
                </c:pt>
              </c:numCache>
            </c:numRef>
          </c:val>
          <c:extLst>
            <c:ext xmlns:c16="http://schemas.microsoft.com/office/drawing/2014/chart" uri="{C3380CC4-5D6E-409C-BE32-E72D297353CC}">
              <c16:uniqueId val="{00000002-E1B9-47B9-B5E0-48FE9C86D7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{3B30A974-0EE7-4652-80A9-2BBD635F35E9}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3F0-47DB-BEBC-0072F9E082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{A018B01D-2C81-4ACF-9F27-968541413954}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F0-47DB-BEBC-0072F9E082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{58286320-CDEF-4CB9-BF39-AE53AF1FFF58}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F0-47DB-BEBC-0072F9E082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{97B55C92-57FA-4B55-BC21-BB4E1C792BDD}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F0-47DB-BEBC-0072F9E082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{53C05B05-5B39-4AFD-AEF3-2BFC4965BCA3}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F0-47DB-BEBC-0072F9E082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{1AD654FD-52B9-4B8E-9153-C10D85EAD4F1}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3F0-47DB-BEBC-0072F9E082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{C55B5DB3-7F6B-4DBA-A72D-86C2E03EA5DB}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3F0-47DB-BEBC-0072F9E082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{8A20D861-BB08-4E56-A0D0-08940B83BC79}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3F0-47DB-BEBC-0072F9E082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{0EB9236F-E66D-4B3C-95F7-A203A0CEDF2E}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3F0-47DB-BEBC-0072F9E082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64.099999999999994</c:v>
                </c:pt>
                <c:pt idx="24">
                  <c:v>68.7</c:v>
                </c:pt>
                <c:pt idx="32">
                  <c:v>70.8</c:v>
                </c:pt>
              </c:numCache>
            </c:numRef>
          </c:xVal>
          <c:yVal>
            <c:numRef>
              <c:f>公会計指標分析・財政指標組合せ分析表!$BP$51:$DC$51</c:f>
              <c:numCache>
                <c:formatCode>#,##0.0;"▲ "#,##0.0</c:formatCode>
                <c:ptCount val="40"/>
                <c:pt idx="0">
                  <c:v>33.9</c:v>
                </c:pt>
                <c:pt idx="8">
                  <c:v>24</c:v>
                </c:pt>
                <c:pt idx="24">
                  <c:v>6.4</c:v>
                </c:pt>
                <c:pt idx="32">
                  <c:v>6</c:v>
                </c:pt>
              </c:numCache>
            </c:numRef>
          </c:yVal>
          <c:smooth val="0"/>
          <c:extLst>
            <c:ext xmlns:c16="http://schemas.microsoft.com/office/drawing/2014/chart" uri="{C3380CC4-5D6E-409C-BE32-E72D297353CC}">
              <c16:uniqueId val="{00000009-53F0-47DB-BEBC-0072F9E082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{14A2AFD9-44C4-4851-941D-C507658F1EFC}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3F0-47DB-BEBC-0072F9E082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{2D9FFA12-09EC-4BDA-83F5-AA02FC0FDD64}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F0-47DB-BEBC-0072F9E082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{8634F600-75FE-43A2-987D-29E72F1CCBF0}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F0-47DB-BEBC-0072F9E082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{ADB5F338-A160-4159-9679-5E9F7A266B53}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F0-47DB-BEBC-0072F9E082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{D3617A5D-6672-4AED-8497-00046B7530A4}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F0-47DB-BEBC-0072F9E082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{3594460A-7376-4901-AF75-5FD21D2212F5}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3F0-47DB-BEBC-0072F9E082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{9918BBA4-822B-4F2A-B606-A0B56F3A577D}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3F0-47DB-BEBC-0072F9E082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{2A60D86E-D81F-4ABD-BE03-C0428C5D952B}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3F0-47DB-BEBC-0072F9E082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{C9298068-04D0-4059-A8FA-90459170952F}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3F0-47DB-BEBC-0072F9E082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24">
                  <c:v>63.1</c:v>
                </c:pt>
                <c:pt idx="32">
                  <c:v>63.8</c:v>
                </c:pt>
              </c:numCache>
            </c:numRef>
          </c:xVal>
          <c:yVal>
            <c:numRef>
              <c:f>公会計指標分析・財政指標組合せ分析表!$BP$55:$DC$55</c:f>
              <c:numCache>
                <c:formatCode>#,##0.0;"▲ "#,##0.0</c:formatCode>
                <c:ptCount val="40"/>
                <c:pt idx="0">
                  <c:v>3</c:v>
                </c:pt>
                <c:pt idx="8">
                  <c:v>3.4</c:v>
                </c:pt>
                <c:pt idx="24">
                  <c:v>0</c:v>
                </c:pt>
                <c:pt idx="32">
                  <c:v>0</c:v>
                </c:pt>
              </c:numCache>
            </c:numRef>
          </c:yVal>
          <c:smooth val="0"/>
          <c:extLst>
            <c:ext xmlns:c16="http://schemas.microsoft.com/office/drawing/2014/chart" uri="{C3380CC4-5D6E-409C-BE32-E72D297353CC}">
              <c16:uniqueId val="{00000013-53F0-47DB-BEBC-0072F9E08281}"/>
            </c:ext>
          </c:extLst>
        </c:ser>
        <c:dLbls>
          <c:showLegendKey val="0"/>
          <c:showVal val="1"/>
          <c:showCatName val="0"/>
          <c:showSerName val="0"/>
          <c:showPercent val="0"/>
          <c:showBubbleSize val="0"/>
        </c:dLbls>
        <c:axId val="46179840"/>
        <c:axId val="46181760"/>
      </c:scatterChart>
      <c:valAx>
        <c:axId val="46179840"/>
        <c:scaling>
          <c:orientation val="maxMin"/>
          <c:max val="72"/>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{7F77851D-6978-4947-BC68-9C0E78A14438}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F79-4D77-AFC6-960E0FBBD8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{9FC2DDD8-0B79-4268-A4B9-E76D6A10BE37}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79-4D77-AFC6-960E0FBBD8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{F44A9E7F-BCAC-4B8B-B1B3-EF6E6AC09BF3}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79-4D77-AFC6-960E0FBBD8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{EB502616-65F0-4A26-9570-8B54CA14842B}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79-4D77-AFC6-960E0FBBD8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{AA4673E4-61B9-4127-8B43-AA32694AC7A6}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79-4D77-AFC6-960E0FBBD8D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{73AC343A-20E9-4A6A-8986-D472FFDC7106}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F79-4D77-AFC6-960E0FBBD8DC}"/>
                </c:ext>
              </c:extLst>
            </c:dLbl>
            <c:dLbl>
              <c:idx val="16"/>
              <c:layout>
                <c:manualLayout>
                  <c:x val="0"/>
                  <c:y val="5.6753615127538544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{B8B86C4F-4A04-4963-A8D6-4E43984F511D}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F79-4D77-AFC6-960E0FBBD8DC}"/>
                </c:ext>
              </c:extLst>
            </c:dLbl>
            <c:dLbl>
              <c:idx val="24"/>
              <c:layout>
                <c:manualLayout>
                  <c:x val="0"/>
                  <c:y val="-5.6753615127539342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{9A56BF72-FC31-46F7-BB98-B74E9D09CB98}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F79-4D77-AFC6-960E0FBBD8D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{1BD4C929-1887-4409-A5DA-0ED51140B2F6}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F79-4D77-AFC6-960E0FBBD8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6.1</c:v>
                </c:pt>
                <c:pt idx="16">
                  <c:v>5.9</c:v>
                </c:pt>
                <c:pt idx="24">
                  <c:v>5.8</c:v>
                </c:pt>
                <c:pt idx="32">
                  <c:v>6.2</c:v>
                </c:pt>
              </c:numCache>
            </c:numRef>
          </c:xVal>
          <c:yVal>
            <c:numRef>
              <c:f>公会計指標分析・財政指標組合せ分析表!$BP$73:$DC$73</c:f>
              <c:numCache>
                <c:formatCode>#,##0.0;"▲ "#,##0.0</c:formatCode>
                <c:ptCount val="40"/>
                <c:pt idx="0">
                  <c:v>33.9</c:v>
                </c:pt>
                <c:pt idx="8">
                  <c:v>24</c:v>
                </c:pt>
                <c:pt idx="16">
                  <c:v>8.1</c:v>
                </c:pt>
                <c:pt idx="24">
                  <c:v>6.4</c:v>
                </c:pt>
                <c:pt idx="32">
                  <c:v>6</c:v>
                </c:pt>
              </c:numCache>
            </c:numRef>
          </c:yVal>
          <c:smooth val="0"/>
          <c:extLst>
            <c:ext xmlns:c16="http://schemas.microsoft.com/office/drawing/2014/chart" uri="{C3380CC4-5D6E-409C-BE32-E72D297353CC}">
              <c16:uniqueId val="{00000009-FF79-4D77-AFC6-960E0FBBD8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9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{31FB6500-7BF0-4801-AB8D-1DF35795BAA2}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F79-4D77-AFC6-960E0FBBD8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{8D68A712-12FB-4F0C-9D9C-F27D9DAB3E4B}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79-4D77-AFC6-960E0FBBD8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{76B0ECDE-EDB3-447D-A8EE-ABF1279CF05B}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79-4D77-AFC6-960E0FBBD8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{3046A3E5-280B-47C2-A3E8-0D62BC5075B2}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79-4D77-AFC6-960E0FBBD8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{8625E37B-69DB-46AF-9A40-04F9F514C7A1}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79-4D77-AFC6-960E0FBBD8DC}"/>
                </c:ext>
              </c:extLst>
            </c:dLbl>
            <c:dLbl>
              <c:idx val="8"/>
              <c:layout>
                <c:manualLayout>
                  <c:x val="-1.82356280842500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{C54D372D-BB15-4D2E-B6E3-501F89EAC217}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F79-4D77-AFC6-960E0FBBD8DC}"/>
                </c:ext>
              </c:extLst>
            </c:dLbl>
            <c:dLbl>
              <c:idx val="16"/>
              <c:layout>
                <c:manualLayout>
                  <c:x val="-3.4310845302750435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{63D31296-6C70-494B-8B98-270D0255B4BB}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F79-4D77-AFC6-960E0FBBD8DC}"/>
                </c:ext>
              </c:extLst>
            </c:dLbl>
            <c:dLbl>
              <c:idx val="24"/>
              <c:layout>
                <c:manualLayout>
                  <c:x val="-2.7459517065034633E-2"/>
                  <c:y val="-5.295628420166489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{7F4171A0-B6FF-41F0-B38A-357AD0706D59}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F79-4D77-AFC6-960E0FBBD8DC}"/>
                </c:ext>
              </c:extLst>
            </c:dLbl>
            <c:dLbl>
              <c:idx val="32"/>
              <c:layout>
                <c:manualLayout>
                  <c:x val="-3.2940665807441719E-2"/>
                  <c:y val="-9.079773574618110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{6DEECA4C-FDAB-4A93-917D-634D0637EC74}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F79-4D77-AFC6-960E0FBBD8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FF79-4D77-AFC6-960E0FBBD8DC}"/>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A894810-8C8D-452A-9548-0E9A55DC538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EC30862-4EA3-412E-9306-59F22EF08CD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BC5FC05-43C3-46E9-A26E-C0C36D17D3C1}"/>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766A8EAA-D8E9-4830-8C63-0EB4EE7DAFE6}"/>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EA8CD24E-3708-4B1E-B4A5-F48240A45CD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786DAC3E-339E-4A65-B3B5-809E6B44BD28}"/>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D8AAD381-950C-400F-BB4E-B58E203A757C}"/>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4E521C45-ACB3-41C2-8ACC-FD2950B61351}"/>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B84B8F92-2809-4898-8FBD-1DEF0062523C}"/>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F71DE55E-DFEC-469A-B7D7-86416A50FFFF}"/>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D0B2B21-E0B4-4642-8A1D-D7669B90A3CE}"/>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4DE1AF0-E991-414E-81A5-9BEA9B55C24C}"/>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465D0E8F-CB9C-460E-8FF3-F4C2E4C91E6E}"/>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474509B-9571-4A6B-B028-996E45BAFB8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E58610B-7BC5-4EC6-B910-A4C01F696F2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4F0BAEB4-F634-4B62-A434-BCA397E47BD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65815DCE-644A-4D02-80B5-00EE9BE9CD4C}"/>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D63EBF73-8128-4853-94F0-36BFB331361F}"/>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ACE047F1-7A7F-49AD-B3E5-B3CA529692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A08B6BD-F8D5-4EE6-8477-DA844C04FFEC}"/>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7212D2D-5CEF-4266-8091-B5291CBC531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元利償還金等（Ａ）については、一般会計等に係る元利償還金については減となったものの、下水道事業債の償還財源に充てたと認められる一般会計繰出金の増により、増加した。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算入公債費等（Ｂ）については、下水道費等に係る事業費補正の減や地域改善対策特定事業債等償還費等の公債費の減により、減少した。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実質公債比率（（Ａ）－（Ｂ））の分子については、前年度比で３４．４％増加した。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98222088-5079-4E1A-9069-338BB964D6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91B19C3D-195E-4F4D-A930-B9AB59305272}"/>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D40EC903-6992-4C7B-AC95-7D2EA71FDEED}"/>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6F191CFC-A270-47A9-9487-6063BD84855C}"/>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DD908241-0E73-433F-8790-9DEB06AEA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162AFC5-5470-46E9-A4E6-0866797CA11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16F49D6-BBDD-48AC-BA73-BC10DC3E217E}"/>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4FB84C87-D441-46E0-BD60-8A8D10697466}"/>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1958C6D-FD58-4E71-ABB5-CE0ECE400927}"/>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1C0B4626-EB65-4669-9ACB-FDC4B9F790B1}"/>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AF23762-02E6-4673-81DA-33F8FFC56D8E}"/>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181BA33D-F9BF-4BC6-95E2-D7068B466A87}"/>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F62D307E-B1A9-4730-9B96-001D3CC84293}"/>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EC1B5B5-9512-4075-B88D-6B32C5BE181C}"/>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A3DB356-193D-41D2-B990-58FF6FF3287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32FB2C61-1EAD-4367-94FE-A923031953A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A14A99A7-0F5B-426C-8F6C-F379987D9192}"/>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2676BBB2-E34B-4A0E-ADE4-FE362A8328E8}"/>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C7DB491-5796-4481-92C4-E2B5DD7C3D7C}"/>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C9256E8F-23EB-4677-B1C2-260D9AE15201}"/>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F34761BE-128A-44BE-B7EB-AA86D30C6AC8}"/>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191ACB5-D390-45B3-B566-53B78EBEAFC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79B672EB-3A46-4C71-A361-2F21C12D82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D49925F-9D56-491B-B2FF-EE925B651137}"/>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831096A4-5F7E-49F6-B797-E01797CBAD6F}"/>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42D0D413-3758-460A-A386-3A2699323FBB}"/>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（Ａ）については、既発債の償還完了等に伴う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や組合等積立額の増による退職手当負担見込額の減により、減少した。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充当可能財源等（Ｂ）については、財政調整基金の積み立てによる充当可能基金が増となったものの、臨時財政対策債償還費等の基準財政需要額算入見込額が減となり、減少した。</a:t>
          </a: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将来負担率（（Ａ）－（Ｂ））の分子については、前年度比で３．６％減少した。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49C3AC39-785F-4D71-B065-10DBC3E244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0BB5655-7F32-46FE-AD27-9AEBFA065A78}"/>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E6B5C17-42C0-4EE6-A6B2-79AD86B829A8}"/>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64FEAB70-D9FB-4D28-A20C-E3D2C340304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8D259C1-1819-4AEE-93EB-F41AA716C029}"/>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E41795F9-0BE3-4FF2-BE36-84EB710585A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94AE1C8-F1E2-42F1-AF1C-E458FF71F32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奈良県安堵町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F2EA93B-6228-4BC6-ADC1-2F8222F023EB}"/>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E27836C4-2E45-4C23-A06B-29D8ABBD3476}"/>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57365E83-0D69-4561-84F3-9C7CDE1C6945}"/>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EE5D31C-1949-4E8B-A515-89F8AF5E1A7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全体として１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財産収入等により財政調整基金の増加、ふさと納税によるふるさと基金の増加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、教育・文化振興基金や公共施設等整備基金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への積立による増加のため。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財政調整基金は、住民サービスの確保や災害等、必要不可欠な事業について取り崩しを行う事とする。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特定目的基金については、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将来の施設改修等を見据え、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教育・文化振興基金や公共施設等整備基金を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中心に積立を行う予定である。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基金目的に沿った活用を行う。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BD8E1A48-E6A2-4736-89E5-FF802DBCCF3B}"/>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0134BBF-7929-4BD1-AE0D-82B9D24D411B}"/>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A9F9ACA6-16C0-4D4D-82AC-28EA0CE58D4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教育・文化振興基金については、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教育・文化の振興と普及を通じ、豊かな地域づくりを推進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を図る。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計画的な公共施設等整備を行うための基金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ふるさと納税によるふるさと基金の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増加、決算剰余金を財源とした教育・文化振興基金や公共施設等整備基金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への積立による増加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、引き続き、積立を行う予定である。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教育・文化振興基金や公共施設等整備基金については、財政状況を鑑みながら、将来に備え積立を行う予定である。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今後、基金目的に沿った活用を行う。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8001B3A-FD5D-4CA8-8AD7-AEAD5D99D98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9923AAC2-716F-45D2-B70E-A157A62F4D97}"/>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19C43E2-47FA-4A36-A680-A846C627661E}"/>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を財源として財政調整基金に積立を実施し、約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住民サービスの確保や災害等、必要不可欠な事業について取り崩しを行うため、事務事業の見直しを行い、財政規模に応じた行政運営を行い、財政調整基金の取崩しを最小限に努める。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53E14D2-D6EE-44E4-A39D-D2992939987C}"/>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8435214-7D44-437E-BA96-836A380109C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8FEEDD9-1E07-4D24-8F27-CB75232BA4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3B3144C-76F7-48D0-B902-F835BEF4475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7,056
6,741
4.31
4,222,800
3,778,296
432,207
2,498,040
2,651,449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当町における有形固定資産減価償却率は緩やかな上昇が続いている。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これは、それぞれの施設の整備された時期が異なることにより償却率の上昇度合いが抑えられていることが大きな要因である。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しかしながら、町内における施設の多くが老朽化に伴う維持修繕や大規模改修を進めている状況である。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今後においては、公共施設管理計画の下において、施設の改修・更新などを適切に行うことにより各施設の長寿命化などを検討する必要がある。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39642</xdr:rowOff>
    </xdr:from>
    <xdr:to>
      <xdr:col>23</xdr:col>
      <xdr:colOff>136525</xdr:colOff>
      <xdr:row>33</xdr:row>
      <xdr:rowOff>141243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469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18069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44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146322</xdr:rowOff>
    </xdr:from>
    <xdr:to>
      <xdr:col>19</xdr:col>
      <xdr:colOff>187325</xdr:colOff>
      <xdr:row>33</xdr:row>
      <xdr:rowOff>76472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4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25672</xdr:rowOff>
    </xdr:from>
    <xdr:to>
      <xdr:col>23</xdr:col>
      <xdr:colOff>85725</xdr:colOff>
      <xdr:row>33</xdr:row>
      <xdr:rowOff>90442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45504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132715</xdr:rowOff>
    </xdr:from>
    <xdr:to>
      <xdr:col>7</xdr:col>
      <xdr:colOff>187325</xdr:colOff>
      <xdr:row>32</xdr:row>
      <xdr:rowOff>62865</xdr:rowOff>
    </xdr:to>
    <xdr:sp macro="" textlink="">
      <xdr:nvSpPr>
        <xdr:cNvPr id="88" name="楕円 87">
          <a:extLst>
            <a:ext uri="{FF2B5EF4-FFF2-40B4-BE49-F238E27FC236}">
              <a16:creationId xmlns:a16="http://schemas.microsoft.com/office/drawing/2014/main" id="{00000000-0008-0000-0000-000058000000}"/>
            </a:ext>
          </a:extLst>
        </xdr:cNvPr>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55245</xdr:rowOff>
    </xdr:to>
    <xdr:cxnSp macro="">
      <xdr:nvCxnSpPr>
        <xdr:cNvPr id="89" name="直線コネクタ 88">
          <a:extLst>
            <a:ext uri="{FF2B5EF4-FFF2-40B4-BE49-F238E27FC236}">
              <a16:creationId xmlns:a16="http://schemas.microsoft.com/office/drawing/2014/main" id="{00000000-0008-0000-0000-000059000000}"/>
            </a:ext>
          </a:extLst>
        </xdr:cNvPr>
        <xdr:cNvCxnSpPr/>
      </xdr:nvCxnSpPr>
      <xdr:spPr>
        <a:xfrm>
          <a:off x="1765300" y="626999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0" name="n_1aveValue有形固定資産減価償却率">
          <a:extLst>
            <a:ext uri="{FF2B5EF4-FFF2-40B4-BE49-F238E27FC236}">
              <a16:creationId xmlns:a16="http://schemas.microsoft.com/office/drawing/2014/main" id="{00000000-0008-0000-0000-00005A000000}"/>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1" name="n_2aveValue有形固定資産減価償却率">
          <a:extLst>
            <a:ext uri="{FF2B5EF4-FFF2-40B4-BE49-F238E27FC236}">
              <a16:creationId xmlns:a16="http://schemas.microsoft.com/office/drawing/2014/main" id="{00000000-0008-0000-0000-00005B000000}"/>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2" name="n_3aveValue有形固定資産減価償却率">
          <a:extLst>
            <a:ext uri="{FF2B5EF4-FFF2-40B4-BE49-F238E27FC236}">
              <a16:creationId xmlns:a16="http://schemas.microsoft.com/office/drawing/2014/main" id="{00000000-0008-0000-0000-00005C000000}"/>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3" name="n_4aveValue有形固定資産減価償却率">
          <a:extLst>
            <a:ext uri="{FF2B5EF4-FFF2-40B4-BE49-F238E27FC236}">
              <a16:creationId xmlns:a16="http://schemas.microsoft.com/office/drawing/2014/main" id="{00000000-0008-0000-0000-00005D000000}"/>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67599</xdr:rowOff>
    </xdr:from>
    <xdr:ext cx="405111" cy="259045"/>
    <xdr:sp macro="" textlink="">
      <xdr:nvSpPr>
        <xdr:cNvPr id="94" name="n_1mainValue有形固定資産減価償却率">
          <a:extLst>
            <a:ext uri="{FF2B5EF4-FFF2-40B4-BE49-F238E27FC236}">
              <a16:creationId xmlns:a16="http://schemas.microsoft.com/office/drawing/2014/main" id="{00000000-0008-0000-0000-00005E000000}"/>
            </a:ext>
          </a:extLst>
        </xdr:cNvPr>
        <xdr:cNvSpPr txBox="1"/>
      </xdr:nvSpPr>
      <xdr:spPr>
        <a:xfrm>
          <a:off x="3836044" y="649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79392</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ここ数年においては改善傾向にあるものの、今後は人口減少及び少子高齢化に伴う税収等の減少が進行するため、現状の改善傾向は維持できなくなる可能性が高く、当該指標の数値の悪化は避けられないものと考え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42750</xdr:rowOff>
    </xdr:from>
    <xdr:to>
      <xdr:col>76</xdr:col>
      <xdr:colOff>73025</xdr:colOff>
      <xdr:row>28</xdr:row>
      <xdr:rowOff>144350</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61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21177</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5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106801</xdr:rowOff>
    </xdr:from>
    <xdr:to>
      <xdr:col>72</xdr:col>
      <xdr:colOff>123825</xdr:colOff>
      <xdr:row>29</xdr:row>
      <xdr:rowOff>36951</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6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93550</xdr:rowOff>
    </xdr:from>
    <xdr:to>
      <xdr:col>76</xdr:col>
      <xdr:colOff>22225</xdr:colOff>
      <xdr:row>28</xdr:row>
      <xdr:rowOff>157601</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665675"/>
          <a:ext cx="711200" cy="6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8346</xdr:rowOff>
    </xdr:from>
    <xdr:to>
      <xdr:col>68</xdr:col>
      <xdr:colOff>123825</xdr:colOff>
      <xdr:row>29</xdr:row>
      <xdr:rowOff>109946</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157601</xdr:rowOff>
    </xdr:from>
    <xdr:to>
      <xdr:col>72</xdr:col>
      <xdr:colOff>73025</xdr:colOff>
      <xdr:row>29</xdr:row>
      <xdr:rowOff>59146</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5729726"/>
          <a:ext cx="762000" cy="7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140662</xdr:rowOff>
    </xdr:from>
    <xdr:to>
      <xdr:col>64</xdr:col>
      <xdr:colOff>123825</xdr:colOff>
      <xdr:row>30</xdr:row>
      <xdr:rowOff>70812</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8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59146</xdr:rowOff>
    </xdr:from>
    <xdr:to>
      <xdr:col>68</xdr:col>
      <xdr:colOff>73025</xdr:colOff>
      <xdr:row>30</xdr:row>
      <xdr:rowOff>20012</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802721"/>
          <a:ext cx="762000" cy="13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92275</xdr:rowOff>
    </xdr:from>
    <xdr:to>
      <xdr:col>60</xdr:col>
      <xdr:colOff>123825</xdr:colOff>
      <xdr:row>31</xdr:row>
      <xdr:rowOff>22425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0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20012</xdr:rowOff>
    </xdr:from>
    <xdr:to>
      <xdr:col>64</xdr:col>
      <xdr:colOff>73025</xdr:colOff>
      <xdr:row>30</xdr:row>
      <xdr:rowOff>143075</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5935037"/>
          <a:ext cx="762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28078</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77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101073</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84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61939</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97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13552</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10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7,056
6,741
4.31
4,222,800
3,778,296
432,207
2,498,040
2,651,449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84364</xdr:rowOff>
    </xdr:from>
    <xdr:to>
      <xdr:col>24</xdr:col>
      <xdr:colOff>62865</xdr:colOff>
      <xdr:row>41</xdr:row>
      <xdr:rowOff>128451</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6085114"/>
          <a:ext cx="0" cy="107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132278</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16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128451</xdr:rowOff>
    </xdr:from>
    <xdr:to>
      <xdr:col>24</xdr:col>
      <xdr:colOff>152400</xdr:colOff>
      <xdr:row>41</xdr:row>
      <xdr:rowOff>128451</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15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31041</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86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84364</xdr:rowOff>
    </xdr:from>
    <xdr:to>
      <xdr:col>24</xdr:col>
      <xdr:colOff>152400</xdr:colOff>
      <xdr:row>35</xdr:row>
      <xdr:rowOff>84364</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6085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147518</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6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169091</xdr:rowOff>
    </xdr:from>
    <xdr:to>
      <xdr:col>24</xdr:col>
      <xdr:colOff>114300</xdr:colOff>
      <xdr:row>39</xdr:row>
      <xdr:rowOff>99241</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144599</xdr:rowOff>
    </xdr:from>
    <xdr:to>
      <xdr:col>15</xdr:col>
      <xdr:colOff>101600</xdr:colOff>
      <xdr:row>39</xdr:row>
      <xdr:rowOff>74749</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157662</xdr:rowOff>
    </xdr:from>
    <xdr:to>
      <xdr:col>10</xdr:col>
      <xdr:colOff>165100</xdr:colOff>
      <xdr:row>39</xdr:row>
      <xdr:rowOff>87812</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152763</xdr:rowOff>
    </xdr:from>
    <xdr:to>
      <xdr:col>6</xdr:col>
      <xdr:colOff>38100</xdr:colOff>
      <xdr:row>39</xdr:row>
      <xdr:rowOff>82913</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125004</xdr:rowOff>
    </xdr:from>
    <xdr:to>
      <xdr:col>24</xdr:col>
      <xdr:colOff>114300</xdr:colOff>
      <xdr:row>38</xdr:row>
      <xdr:rowOff>55155</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147881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32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133169</xdr:rowOff>
    </xdr:from>
    <xdr:to>
      <xdr:col>20</xdr:col>
      <xdr:colOff>38100</xdr:colOff>
      <xdr:row>37</xdr:row>
      <xdr:rowOff>63319</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12519</xdr:rowOff>
    </xdr:from>
    <xdr:to>
      <xdr:col>24</xdr:col>
      <xdr:colOff>63500</xdr:colOff>
      <xdr:row>38</xdr:row>
      <xdr:rowOff>4354</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356169"/>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141333</xdr:rowOff>
    </xdr:from>
    <xdr:to>
      <xdr:col>10</xdr:col>
      <xdr:colOff>165100</xdr:colOff>
      <xdr:row>35</xdr:row>
      <xdr:rowOff>71483</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1968500" y="59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149497</xdr:rowOff>
    </xdr:from>
    <xdr:to>
      <xdr:col>6</xdr:col>
      <xdr:colOff>38100</xdr:colOff>
      <xdr:row>34</xdr:row>
      <xdr:rowOff>79647</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8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28847</xdr:rowOff>
    </xdr:from>
    <xdr:to>
      <xdr:col>10</xdr:col>
      <xdr:colOff>114300</xdr:colOff>
      <xdr:row>35</xdr:row>
      <xdr:rowOff>20683</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585814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91276</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78939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74040</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79846</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88010</xdr:rowOff>
    </xdr:from>
    <xdr:ext cx="405111" cy="259045"/>
    <xdr:sp macro="" textlink="">
      <xdr:nvSpPr>
        <xdr:cNvPr id="86" name="n_3mainValue【道路】&#10;有形固定資産減価償却率">
          <a:extLst>
            <a:ext uri="{FF2B5EF4-FFF2-40B4-BE49-F238E27FC236}">
              <a16:creationId xmlns:a16="http://schemas.microsoft.com/office/drawing/2014/main" id="{00000000-0008-0000-0100-000056000000}"/>
            </a:ext>
          </a:extLst>
        </xdr:cNvPr>
        <xdr:cNvSpPr txBox="1"/>
      </xdr:nvSpPr>
      <xdr:spPr>
        <a:xfrm>
          <a:off x="1816744" y="574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96174</xdr:rowOff>
    </xdr:from>
    <xdr:ext cx="405111" cy="259045"/>
    <xdr:sp macro="" textlink="">
      <xdr:nvSpPr>
        <xdr:cNvPr id="87" name="n_4mainValue【道路】&#10;有形固定資産減価償却率">
          <a:extLst>
            <a:ext uri="{FF2B5EF4-FFF2-40B4-BE49-F238E27FC236}">
              <a16:creationId xmlns:a16="http://schemas.microsoft.com/office/drawing/2014/main" id="{00000000-0008-0000-0100-000057000000}"/>
            </a:ext>
          </a:extLst>
        </xdr:cNvPr>
        <xdr:cNvSpPr txBox="1"/>
      </xdr:nvSpPr>
      <xdr:spPr>
        <a:xfrm>
          <a:off x="927744" y="558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1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2" name="【道路】&#10;一人当たり延長最小値テキスト">
          <a:extLst>
            <a:ext uri="{FF2B5EF4-FFF2-40B4-BE49-F238E27FC236}">
              <a16:creationId xmlns:a16="http://schemas.microsoft.com/office/drawing/2014/main" id="{00000000-0008-0000-0100-000070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4" name="【道路】&#10;一人当たり延長最大値テキスト">
          <a:extLst>
            <a:ext uri="{FF2B5EF4-FFF2-40B4-BE49-F238E27FC236}">
              <a16:creationId xmlns:a16="http://schemas.microsoft.com/office/drawing/2014/main" id="{00000000-0008-0000-0100-000072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6" name="【道路】&#10;一人当たり延長平均値テキスト">
          <a:extLst>
            <a:ext uri="{FF2B5EF4-FFF2-40B4-BE49-F238E27FC236}">
              <a16:creationId xmlns:a16="http://schemas.microsoft.com/office/drawing/2014/main" id="{00000000-0008-0000-0100-000074000000}"/>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29807</xdr:rowOff>
    </xdr:from>
    <xdr:to>
      <xdr:col>55</xdr:col>
      <xdr:colOff>50800</xdr:colOff>
      <xdr:row>41</xdr:row>
      <xdr:rowOff>131407</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10426700" y="70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116184</xdr:rowOff>
    </xdr:from>
    <xdr:ext cx="534377" cy="259045"/>
    <xdr:sp macro="" textlink="">
      <xdr:nvSpPr>
        <xdr:cNvPr id="128" name="【道路】&#10;一人当たり延長該当値テキスト">
          <a:extLst>
            <a:ext uri="{FF2B5EF4-FFF2-40B4-BE49-F238E27FC236}">
              <a16:creationId xmlns:a16="http://schemas.microsoft.com/office/drawing/2014/main" id="{00000000-0008-0000-0100-000080000000}"/>
            </a:ext>
          </a:extLst>
        </xdr:cNvPr>
        <xdr:cNvSpPr txBox="1"/>
      </xdr:nvSpPr>
      <xdr:spPr>
        <a:xfrm>
          <a:off x="10515600" y="697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30594</xdr:rowOff>
    </xdr:from>
    <xdr:to>
      <xdr:col>50</xdr:col>
      <xdr:colOff>165100</xdr:colOff>
      <xdr:row>41</xdr:row>
      <xdr:rowOff>132194</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9588500" y="70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80607</xdr:rowOff>
    </xdr:from>
    <xdr:to>
      <xdr:col>55</xdr:col>
      <xdr:colOff>0</xdr:colOff>
      <xdr:row>41</xdr:row>
      <xdr:rowOff>81394</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9639300" y="7110057"/>
          <a:ext cx="8382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31585</xdr:rowOff>
    </xdr:from>
    <xdr:to>
      <xdr:col>41</xdr:col>
      <xdr:colOff>101600</xdr:colOff>
      <xdr:row>41</xdr:row>
      <xdr:rowOff>133185</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7810500" y="70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33972</xdr:rowOff>
    </xdr:from>
    <xdr:to>
      <xdr:col>36</xdr:col>
      <xdr:colOff>165100</xdr:colOff>
      <xdr:row>41</xdr:row>
      <xdr:rowOff>135572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6921500" y="70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82385</xdr:rowOff>
    </xdr:from>
    <xdr:to>
      <xdr:col>41</xdr:col>
      <xdr:colOff>50800</xdr:colOff>
      <xdr:row>41</xdr:row>
      <xdr:rowOff>84772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6972300" y="7111835"/>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34" name="n_1aveValue【道路】&#10;一人当たり延長">
          <a:extLst>
            <a:ext uri="{FF2B5EF4-FFF2-40B4-BE49-F238E27FC236}">
              <a16:creationId xmlns:a16="http://schemas.microsoft.com/office/drawing/2014/main" id="{00000000-0008-0000-0100-000086000000}"/>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35" name="n_2aveValue【道路】&#10;一人当たり延長">
          <a:extLst>
            <a:ext uri="{FF2B5EF4-FFF2-40B4-BE49-F238E27FC236}">
              <a16:creationId xmlns:a16="http://schemas.microsoft.com/office/drawing/2014/main" id="{00000000-0008-0000-0100-000087000000}"/>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36" name="n_3aveValue【道路】&#10;一人当たり延長">
          <a:extLst>
            <a:ext uri="{FF2B5EF4-FFF2-40B4-BE49-F238E27FC236}">
              <a16:creationId xmlns:a16="http://schemas.microsoft.com/office/drawing/2014/main" id="{00000000-0008-0000-0100-000088000000}"/>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37" name="n_4aveValue【道路】&#10;一人当たり延長">
          <a:extLst>
            <a:ext uri="{FF2B5EF4-FFF2-40B4-BE49-F238E27FC236}">
              <a16:creationId xmlns:a16="http://schemas.microsoft.com/office/drawing/2014/main" id="{00000000-0008-0000-0100-000089000000}"/>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123321</xdr:rowOff>
    </xdr:from>
    <xdr:ext cx="534377" cy="259045"/>
    <xdr:sp macro="" textlink="">
      <xdr:nvSpPr>
        <xdr:cNvPr id="138" name="n_1mainValue【道路】&#10;一人当たり延長">
          <a:extLst>
            <a:ext uri="{FF2B5EF4-FFF2-40B4-BE49-F238E27FC236}">
              <a16:creationId xmlns:a16="http://schemas.microsoft.com/office/drawing/2014/main" id="{00000000-0008-0000-0100-00008A000000}"/>
            </a:ext>
          </a:extLst>
        </xdr:cNvPr>
        <xdr:cNvSpPr txBox="1"/>
      </xdr:nvSpPr>
      <xdr:spPr>
        <a:xfrm>
          <a:off x="9359411" y="71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124312</xdr:rowOff>
    </xdr:from>
    <xdr:ext cx="534377" cy="259045"/>
    <xdr:sp macro="" textlink="">
      <xdr:nvSpPr>
        <xdr:cNvPr id="139" name="n_3mainValue【道路】&#10;一人当たり延長">
          <a:extLst>
            <a:ext uri="{FF2B5EF4-FFF2-40B4-BE49-F238E27FC236}">
              <a16:creationId xmlns:a16="http://schemas.microsoft.com/office/drawing/2014/main" id="{00000000-0008-0000-0100-00008B000000}"/>
            </a:ext>
          </a:extLst>
        </xdr:cNvPr>
        <xdr:cNvSpPr txBox="1"/>
      </xdr:nvSpPr>
      <xdr:spPr>
        <a:xfrm>
          <a:off x="7594111" y="715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126699</xdr:rowOff>
    </xdr:from>
    <xdr:ext cx="469744" cy="259045"/>
    <xdr:sp macro="" textlink="">
      <xdr:nvSpPr>
        <xdr:cNvPr id="140" name="n_4mainValue【道路】&#10;一人当たり延長">
          <a:extLst>
            <a:ext uri="{FF2B5EF4-FFF2-40B4-BE49-F238E27FC236}">
              <a16:creationId xmlns:a16="http://schemas.microsoft.com/office/drawing/2014/main" id="{00000000-0008-0000-0100-00008C000000}"/>
            </a:ext>
          </a:extLst>
        </xdr:cNvPr>
        <xdr:cNvSpPr txBox="1"/>
      </xdr:nvSpPr>
      <xdr:spPr>
        <a:xfrm>
          <a:off x="6737427" y="715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00000000-0008-0000-0100-0000A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00000000-0008-0000-0100-0000A7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id="{00000000-0008-0000-0100-0000A9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00000000-0008-0000-0100-0000AB000000}"/>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65133</xdr:rowOff>
    </xdr:from>
    <xdr:to>
      <xdr:col>24</xdr:col>
      <xdr:colOff>114300</xdr:colOff>
      <xdr:row>55</xdr:row>
      <xdr:rowOff>166733</xdr:rowOff>
    </xdr:to>
    <xdr:sp macro="" textlink="">
      <xdr:nvSpPr>
        <xdr:cNvPr id="182" name="楕円 181">
          <a:extLst>
            <a:ext uri="{FF2B5EF4-FFF2-40B4-BE49-F238E27FC236}">
              <a16:creationId xmlns:a16="http://schemas.microsoft.com/office/drawing/2014/main" id="{00000000-0008-0000-0100-0000B6000000}"/>
            </a:ext>
          </a:extLst>
        </xdr:cNvPr>
        <xdr:cNvSpPr/>
      </xdr:nvSpPr>
      <xdr:spPr>
        <a:xfrm>
          <a:off x="4584700" y="94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18160</xdr:rowOff>
    </xdr:from>
    <xdr:ext cx="340478" cy="259045"/>
    <xdr:sp macro="" textlink="">
      <xdr:nvSpPr>
        <xdr:cNvPr id="183" name="【橋りょう・トンネル】&#10;有形固定資産減価償却率該当値テキスト">
          <a:extLst>
            <a:ext uri="{FF2B5EF4-FFF2-40B4-BE49-F238E27FC236}">
              <a16:creationId xmlns:a16="http://schemas.microsoft.com/office/drawing/2014/main" id="{00000000-0008-0000-0100-0000B7000000}"/>
            </a:ext>
          </a:extLst>
        </xdr:cNvPr>
        <xdr:cNvSpPr txBox="1"/>
      </xdr:nvSpPr>
      <xdr:spPr>
        <a:xfrm>
          <a:off x="4673600" y="9447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27577</xdr:rowOff>
    </xdr:from>
    <xdr:to>
      <xdr:col>20</xdr:col>
      <xdr:colOff>38100</xdr:colOff>
      <xdr:row>55</xdr:row>
      <xdr:rowOff>129177</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3746500" y="94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78377</xdr:rowOff>
    </xdr:from>
    <xdr:to>
      <xdr:col>24</xdr:col>
      <xdr:colOff>63500</xdr:colOff>
      <xdr:row>55</xdr:row>
      <xdr:rowOff>115933</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3797300" y="950812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145704</xdr:rowOff>
    </xdr:from>
    <xdr:ext cx="340478" cy="259045"/>
    <xdr:sp macro="" textlink="">
      <xdr:nvSpPr>
        <xdr:cNvPr id="190" name="n_1main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3614361" y="92325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15" name="【橋りょう・トンネル】&#10;一人当たり有形固定資産（償却資産）額最小値テキスト">
          <a:extLst>
            <a:ext uri="{FF2B5EF4-FFF2-40B4-BE49-F238E27FC236}">
              <a16:creationId xmlns:a16="http://schemas.microsoft.com/office/drawing/2014/main" id="{00000000-0008-0000-0100-0000D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17" name="【橋りょう・トンネル】&#10;一人当たり有形固定資産（償却資産）額最大値テキスト">
          <a:extLst>
            <a:ext uri="{FF2B5EF4-FFF2-40B4-BE49-F238E27FC236}">
              <a16:creationId xmlns:a16="http://schemas.microsoft.com/office/drawing/2014/main" id="{00000000-0008-0000-0100-0000D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19" name="【橋りょう・トンネル】&#10;一人当たり有形固定資産（償却資産）額平均値テキスト">
          <a:extLst>
            <a:ext uri="{FF2B5EF4-FFF2-40B4-BE49-F238E27FC236}">
              <a16:creationId xmlns:a16="http://schemas.microsoft.com/office/drawing/2014/main" id="{00000000-0008-0000-0100-0000DB000000}"/>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23" name="フローチャート: 判断 222">
          <a:extLst>
            <a:ext uri="{FF2B5EF4-FFF2-40B4-BE49-F238E27FC236}">
              <a16:creationId xmlns:a16="http://schemas.microsoft.com/office/drawing/2014/main" id="{00000000-0008-0000-0100-0000D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24" name="フローチャート: 判断 223">
          <a:extLst>
            <a:ext uri="{FF2B5EF4-FFF2-40B4-BE49-F238E27FC236}">
              <a16:creationId xmlns:a16="http://schemas.microsoft.com/office/drawing/2014/main" id="{00000000-0008-0000-0100-0000E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24869</xdr:rowOff>
    </xdr:from>
    <xdr:to>
      <xdr:col>55</xdr:col>
      <xdr:colOff>50800</xdr:colOff>
      <xdr:row>64</xdr:row>
      <xdr:rowOff>126469</xdr:rowOff>
    </xdr:to>
    <xdr:sp macro="" textlink="">
      <xdr:nvSpPr>
        <xdr:cNvPr id="230" name="楕円 229">
          <a:extLst>
            <a:ext uri="{FF2B5EF4-FFF2-40B4-BE49-F238E27FC236}">
              <a16:creationId xmlns:a16="http://schemas.microsoft.com/office/drawing/2014/main" id="{00000000-0008-0000-0100-0000E6000000}"/>
            </a:ext>
          </a:extLst>
        </xdr:cNvPr>
        <xdr:cNvSpPr/>
      </xdr:nvSpPr>
      <xdr:spPr>
        <a:xfrm>
          <a:off x="10426700" y="109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111246</xdr:rowOff>
    </xdr:from>
    <xdr:ext cx="469744" cy="259045"/>
    <xdr:sp macro="" textlink="">
      <xdr:nvSpPr>
        <xdr:cNvPr id="231" name="【橋りょう・トンネル】&#10;一人当たり有形固定資産（償却資産）額該当値テキスト">
          <a:extLst>
            <a:ext uri="{FF2B5EF4-FFF2-40B4-BE49-F238E27FC236}">
              <a16:creationId xmlns:a16="http://schemas.microsoft.com/office/drawing/2014/main" id="{00000000-0008-0000-0100-0000E7000000}"/>
            </a:ext>
          </a:extLst>
        </xdr:cNvPr>
        <xdr:cNvSpPr txBox="1"/>
      </xdr:nvSpPr>
      <xdr:spPr>
        <a:xfrm>
          <a:off x="10515600" y="1091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24872</xdr:rowOff>
    </xdr:from>
    <xdr:to>
      <xdr:col>50</xdr:col>
      <xdr:colOff>165100</xdr:colOff>
      <xdr:row>64</xdr:row>
      <xdr:rowOff>126472</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9588500" y="109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75669</xdr:rowOff>
    </xdr:from>
    <xdr:to>
      <xdr:col>55</xdr:col>
      <xdr:colOff>0</xdr:colOff>
      <xdr:row>64</xdr:row>
      <xdr:rowOff>75672</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9639300" y="11048469"/>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37" name="n_4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117599</xdr:rowOff>
    </xdr:from>
    <xdr:ext cx="469744" cy="259045"/>
    <xdr:sp macro="" textlink="">
      <xdr:nvSpPr>
        <xdr:cNvPr id="238" name="n_1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9391728" y="11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00000000-0008-0000-0100-00000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4" name="【公営住宅】&#10;有形固定資産減価償却率最小値テキスト">
          <a:extLst>
            <a:ext uri="{FF2B5EF4-FFF2-40B4-BE49-F238E27FC236}">
              <a16:creationId xmlns:a16="http://schemas.microsoft.com/office/drawing/2014/main" id="{00000000-0008-0000-0100-000008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66" name="【公営住宅】&#10;有形固定資産減価償却率最大値テキスト">
          <a:extLst>
            <a:ext uri="{FF2B5EF4-FFF2-40B4-BE49-F238E27FC236}">
              <a16:creationId xmlns:a16="http://schemas.microsoft.com/office/drawing/2014/main" id="{00000000-0008-0000-0100-00000A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00000000-0008-0000-0100-00000C010000}"/>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69" name="フローチャート: 判断 268">
          <a:extLst>
            <a:ext uri="{FF2B5EF4-FFF2-40B4-BE49-F238E27FC236}">
              <a16:creationId xmlns:a16="http://schemas.microsoft.com/office/drawing/2014/main" id="{00000000-0008-0000-0100-00000D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92075</xdr:rowOff>
    </xdr:from>
    <xdr:to>
      <xdr:col>24</xdr:col>
      <xdr:colOff>114300</xdr:colOff>
      <xdr:row>84</xdr:row>
      <xdr:rowOff>22225</xdr:rowOff>
    </xdr:to>
    <xdr:sp macro="" textlink="">
      <xdr:nvSpPr>
        <xdr:cNvPr id="279" name="楕円 278">
          <a:extLst>
            <a:ext uri="{FF2B5EF4-FFF2-40B4-BE49-F238E27FC236}">
              <a16:creationId xmlns:a16="http://schemas.microsoft.com/office/drawing/2014/main" id="{00000000-0008-0000-0100-000017010000}"/>
            </a:ext>
          </a:extLst>
        </xdr:cNvPr>
        <xdr:cNvSpPr/>
      </xdr:nvSpPr>
      <xdr:spPr>
        <a:xfrm>
          <a:off x="45847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70502</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00000000-0008-0000-0100-000018010000}"/>
            </a:ext>
          </a:extLst>
        </xdr:cNvPr>
        <xdr:cNvSpPr txBox="1"/>
      </xdr:nvSpPr>
      <xdr:spPr>
        <a:xfrm>
          <a:off x="4673600"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281" name="楕円 280">
          <a:extLst>
            <a:ext uri="{FF2B5EF4-FFF2-40B4-BE49-F238E27FC236}">
              <a16:creationId xmlns:a16="http://schemas.microsoft.com/office/drawing/2014/main" id="{00000000-0008-0000-0100-000019010000}"/>
            </a:ext>
          </a:extLst>
        </xdr:cNvPr>
        <xdr:cNvSpPr/>
      </xdr:nvSpPr>
      <xdr:spPr>
        <a:xfrm>
          <a:off x="3746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142875</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3797300" y="143294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83" name="楕円 282">
          <a:extLst>
            <a:ext uri="{FF2B5EF4-FFF2-40B4-BE49-F238E27FC236}">
              <a16:creationId xmlns:a16="http://schemas.microsoft.com/office/drawing/2014/main" id="{00000000-0008-0000-0100-00001B010000}"/>
            </a:ext>
          </a:extLst>
        </xdr:cNvPr>
        <xdr:cNvSpPr/>
      </xdr:nvSpPr>
      <xdr:spPr>
        <a:xfrm>
          <a:off x="1968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20955</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1130300" y="14211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286" name="n_1aveValue【公営住宅】&#10;有形固定資産減価償却率">
          <a:extLst>
            <a:ext uri="{FF2B5EF4-FFF2-40B4-BE49-F238E27FC236}">
              <a16:creationId xmlns:a16="http://schemas.microsoft.com/office/drawing/2014/main" id="{00000000-0008-0000-0100-00001E010000}"/>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287" name="n_2aveValue【公営住宅】&#10;有形固定資産減価償却率">
          <a:extLst>
            <a:ext uri="{FF2B5EF4-FFF2-40B4-BE49-F238E27FC236}">
              <a16:creationId xmlns:a16="http://schemas.microsoft.com/office/drawing/2014/main" id="{00000000-0008-0000-0100-00001F01000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288" name="n_3aveValue【公営住宅】&#10;有形固定資産減価償却率">
          <a:extLst>
            <a:ext uri="{FF2B5EF4-FFF2-40B4-BE49-F238E27FC236}">
              <a16:creationId xmlns:a16="http://schemas.microsoft.com/office/drawing/2014/main" id="{00000000-0008-0000-0100-000020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289" name="n_4aveValue【公営住宅】&#10;有形固定資産減価償却率">
          <a:extLst>
            <a:ext uri="{FF2B5EF4-FFF2-40B4-BE49-F238E27FC236}">
              <a16:creationId xmlns:a16="http://schemas.microsoft.com/office/drawing/2014/main" id="{00000000-0008-0000-0100-000021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140988</xdr:rowOff>
    </xdr:from>
    <xdr:ext cx="405111" cy="259045"/>
    <xdr:sp macro="" textlink="">
      <xdr:nvSpPr>
        <xdr:cNvPr id="290" name="n_1mainValue【公営住宅】&#10;有形固定資産減価償却率">
          <a:extLst>
            <a:ext uri="{FF2B5EF4-FFF2-40B4-BE49-F238E27FC236}">
              <a16:creationId xmlns:a16="http://schemas.microsoft.com/office/drawing/2014/main" id="{00000000-0008-0000-0100-000022010000}"/>
            </a:ext>
          </a:extLst>
        </xdr:cNvPr>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291" name="n_3mainValue【公営住宅】&#10;有形固定資産減価償却率">
          <a:extLst>
            <a:ext uri="{FF2B5EF4-FFF2-40B4-BE49-F238E27FC236}">
              <a16:creationId xmlns:a16="http://schemas.microsoft.com/office/drawing/2014/main" id="{00000000-0008-0000-0100-000023010000}"/>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292" name="n_4mainValue【公営住宅】&#10;有形固定資産減価償却率">
          <a:extLst>
            <a:ext uri="{FF2B5EF4-FFF2-40B4-BE49-F238E27FC236}">
              <a16:creationId xmlns:a16="http://schemas.microsoft.com/office/drawing/2014/main" id="{00000000-0008-0000-0100-000024010000}"/>
            </a:ext>
          </a:extLst>
        </xdr:cNvPr>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id="{00000000-0008-0000-0100-00003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17" name="【公営住宅】&#10;一人当たり面積最小値テキスト">
          <a:extLst>
            <a:ext uri="{FF2B5EF4-FFF2-40B4-BE49-F238E27FC236}">
              <a16:creationId xmlns:a16="http://schemas.microsoft.com/office/drawing/2014/main" id="{00000000-0008-0000-0100-00003D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19" name="【公営住宅】&#10;一人当たり面積最大値テキスト">
          <a:extLst>
            <a:ext uri="{FF2B5EF4-FFF2-40B4-BE49-F238E27FC236}">
              <a16:creationId xmlns:a16="http://schemas.microsoft.com/office/drawing/2014/main" id="{00000000-0008-0000-0100-00003F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21" name="【公営住宅】&#10;一人当たり面積平均値テキスト">
          <a:extLst>
            <a:ext uri="{FF2B5EF4-FFF2-40B4-BE49-F238E27FC236}">
              <a16:creationId xmlns:a16="http://schemas.microsoft.com/office/drawing/2014/main" id="{00000000-0008-0000-0100-000041010000}"/>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22" name="フローチャート: 判断 321">
          <a:extLst>
            <a:ext uri="{FF2B5EF4-FFF2-40B4-BE49-F238E27FC236}">
              <a16:creationId xmlns:a16="http://schemas.microsoft.com/office/drawing/2014/main" id="{00000000-0008-0000-0100-000042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104076</xdr:rowOff>
    </xdr:from>
    <xdr:to>
      <xdr:col>55</xdr:col>
      <xdr:colOff>50800</xdr:colOff>
      <xdr:row>84</xdr:row>
      <xdr:rowOff>34226</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10426700" y="1433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126953</xdr:rowOff>
    </xdr:from>
    <xdr:ext cx="469744" cy="259045"/>
    <xdr:sp macro="" textlink="">
      <xdr:nvSpPr>
        <xdr:cNvPr id="333" name="【公営住宅】&#10;一人当たり面積該当値テキスト">
          <a:extLst>
            <a:ext uri="{FF2B5EF4-FFF2-40B4-BE49-F238E27FC236}">
              <a16:creationId xmlns:a16="http://schemas.microsoft.com/office/drawing/2014/main" id="{00000000-0008-0000-0100-00004D010000}"/>
            </a:ext>
          </a:extLst>
        </xdr:cNvPr>
        <xdr:cNvSpPr txBox="1"/>
      </xdr:nvSpPr>
      <xdr:spPr>
        <a:xfrm>
          <a:off x="10515600" y="1418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107125</xdr:rowOff>
    </xdr:from>
    <xdr:to>
      <xdr:col>50</xdr:col>
      <xdr:colOff>165100</xdr:colOff>
      <xdr:row>84</xdr:row>
      <xdr:rowOff>37275</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9588500" y="1433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154876</xdr:rowOff>
    </xdr:from>
    <xdr:to>
      <xdr:col>55</xdr:col>
      <xdr:colOff>0</xdr:colOff>
      <xdr:row>83</xdr:row>
      <xdr:rowOff>157925</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flipV="1">
          <a:off x="9639300" y="14385226"/>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114364</xdr:rowOff>
    </xdr:from>
    <xdr:to>
      <xdr:col>41</xdr:col>
      <xdr:colOff>101600</xdr:colOff>
      <xdr:row>84</xdr:row>
      <xdr:rowOff>44514</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7810500" y="143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123126</xdr:rowOff>
    </xdr:from>
    <xdr:to>
      <xdr:col>36</xdr:col>
      <xdr:colOff>165100</xdr:colOff>
      <xdr:row>84</xdr:row>
      <xdr:rowOff>53276</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6921500" y="1435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165164</xdr:rowOff>
    </xdr:from>
    <xdr:to>
      <xdr:col>41</xdr:col>
      <xdr:colOff>50800</xdr:colOff>
      <xdr:row>84</xdr:row>
      <xdr:rowOff>2476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6972300" y="14395514"/>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39" name="n_1aveValue【公営住宅】&#10;一人当たり面積">
          <a:extLst>
            <a:ext uri="{FF2B5EF4-FFF2-40B4-BE49-F238E27FC236}">
              <a16:creationId xmlns:a16="http://schemas.microsoft.com/office/drawing/2014/main" id="{00000000-0008-0000-0100-000053010000}"/>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40" name="n_2aveValue【公営住宅】&#10;一人当たり面積">
          <a:extLst>
            <a:ext uri="{FF2B5EF4-FFF2-40B4-BE49-F238E27FC236}">
              <a16:creationId xmlns:a16="http://schemas.microsoft.com/office/drawing/2014/main" id="{00000000-0008-0000-0100-000054010000}"/>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41" name="n_3aveValue【公営住宅】&#10;一人当たり面積">
          <a:extLst>
            <a:ext uri="{FF2B5EF4-FFF2-40B4-BE49-F238E27FC236}">
              <a16:creationId xmlns:a16="http://schemas.microsoft.com/office/drawing/2014/main" id="{00000000-0008-0000-0100-000055010000}"/>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42" name="n_4aveValue【公営住宅】&#10;一人当たり面積">
          <a:extLst>
            <a:ext uri="{FF2B5EF4-FFF2-40B4-BE49-F238E27FC236}">
              <a16:creationId xmlns:a16="http://schemas.microsoft.com/office/drawing/2014/main" id="{00000000-0008-0000-0100-000056010000}"/>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53802</xdr:rowOff>
    </xdr:from>
    <xdr:ext cx="469744" cy="259045"/>
    <xdr:sp macro="" textlink="">
      <xdr:nvSpPr>
        <xdr:cNvPr id="343" name="n_1mainValue【公営住宅】&#10;一人当たり面積">
          <a:extLst>
            <a:ext uri="{FF2B5EF4-FFF2-40B4-BE49-F238E27FC236}">
              <a16:creationId xmlns:a16="http://schemas.microsoft.com/office/drawing/2014/main" id="{00000000-0008-0000-0100-000057010000}"/>
            </a:ext>
          </a:extLst>
        </xdr:cNvPr>
        <xdr:cNvSpPr txBox="1"/>
      </xdr:nvSpPr>
      <xdr:spPr>
        <a:xfrm>
          <a:off x="9391727" y="1411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61041</xdr:rowOff>
    </xdr:from>
    <xdr:ext cx="469744" cy="259045"/>
    <xdr:sp macro="" textlink="">
      <xdr:nvSpPr>
        <xdr:cNvPr id="344" name="n_3mainValue【公営住宅】&#10;一人当たり面積">
          <a:extLst>
            <a:ext uri="{FF2B5EF4-FFF2-40B4-BE49-F238E27FC236}">
              <a16:creationId xmlns:a16="http://schemas.microsoft.com/office/drawing/2014/main" id="{00000000-0008-0000-0100-000058010000}"/>
            </a:ext>
          </a:extLst>
        </xdr:cNvPr>
        <xdr:cNvSpPr txBox="1"/>
      </xdr:nvSpPr>
      <xdr:spPr>
        <a:xfrm>
          <a:off x="7626427" y="1411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69803</xdr:rowOff>
    </xdr:from>
    <xdr:ext cx="469744" cy="259045"/>
    <xdr:sp macro="" textlink="">
      <xdr:nvSpPr>
        <xdr:cNvPr id="345" name="n_4mainValue【公営住宅】&#10;一人当たり面積">
          <a:extLst>
            <a:ext uri="{FF2B5EF4-FFF2-40B4-BE49-F238E27FC236}">
              <a16:creationId xmlns:a16="http://schemas.microsoft.com/office/drawing/2014/main" id="{00000000-0008-0000-0100-000059010000}"/>
            </a:ext>
          </a:extLst>
        </xdr:cNvPr>
        <xdr:cNvSpPr txBox="1"/>
      </xdr:nvSpPr>
      <xdr:spPr>
        <a:xfrm>
          <a:off x="6737427" y="1412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a:extLst>
            <a:ext uri="{FF2B5EF4-FFF2-40B4-BE49-F238E27FC236}">
              <a16:creationId xmlns:a16="http://schemas.microsoft.com/office/drawing/2014/main" id="{00000000-0008-0000-0100-00008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7" name="【認定こども園・幼稚園・保育所】&#10;有形固定資産減価償却率最小値テキスト">
          <a:extLst>
            <a:ext uri="{FF2B5EF4-FFF2-40B4-BE49-F238E27FC236}">
              <a16:creationId xmlns:a16="http://schemas.microsoft.com/office/drawing/2014/main" id="{00000000-0008-0000-0100-00008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389" name="【認定こども園・幼稚園・保育所】&#10;有形固定資産減価償却率最大値テキスト">
          <a:extLst>
            <a:ext uri="{FF2B5EF4-FFF2-40B4-BE49-F238E27FC236}">
              <a16:creationId xmlns:a16="http://schemas.microsoft.com/office/drawing/2014/main" id="{00000000-0008-0000-0100-00008501000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91" name="【認定こども園・幼稚園・保育所】&#10;有形固定資産減価償却率平均値テキスト">
          <a:extLst>
            <a:ext uri="{FF2B5EF4-FFF2-40B4-BE49-F238E27FC236}">
              <a16:creationId xmlns:a16="http://schemas.microsoft.com/office/drawing/2014/main" id="{00000000-0008-0000-0100-000087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92" name="フローチャート: 判断 391">
          <a:extLst>
            <a:ext uri="{FF2B5EF4-FFF2-40B4-BE49-F238E27FC236}">
              <a16:creationId xmlns:a16="http://schemas.microsoft.com/office/drawing/2014/main" id="{00000000-0008-0000-0100-000088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394" name="フローチャート: 判断 393">
          <a:extLst>
            <a:ext uri="{FF2B5EF4-FFF2-40B4-BE49-F238E27FC236}">
              <a16:creationId xmlns:a16="http://schemas.microsoft.com/office/drawing/2014/main" id="{00000000-0008-0000-0100-00008A01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95" name="フローチャート: 判断 394">
          <a:extLst>
            <a:ext uri="{FF2B5EF4-FFF2-40B4-BE49-F238E27FC236}">
              <a16:creationId xmlns:a16="http://schemas.microsoft.com/office/drawing/2014/main" id="{00000000-0008-0000-0100-00008B01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396" name="フローチャート: 判断 395">
          <a:extLst>
            <a:ext uri="{FF2B5EF4-FFF2-40B4-BE49-F238E27FC236}">
              <a16:creationId xmlns:a16="http://schemas.microsoft.com/office/drawing/2014/main" id="{00000000-0008-0000-0100-00008C01000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109220</xdr:rowOff>
    </xdr:from>
    <xdr:to>
      <xdr:col>85</xdr:col>
      <xdr:colOff>177800</xdr:colOff>
      <xdr:row>40</xdr:row>
      <xdr:rowOff>39370</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16268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87647</xdr:rowOff>
    </xdr:from>
    <xdr:ext cx="405111" cy="259045"/>
    <xdr:sp macro="" textlink="">
      <xdr:nvSpPr>
        <xdr:cNvPr id="403" name="【認定こども園・幼稚園・保育所】&#10;有形固定資産減価償却率該当値テキスト">
          <a:extLst>
            <a:ext uri="{FF2B5EF4-FFF2-40B4-BE49-F238E27FC236}">
              <a16:creationId xmlns:a16="http://schemas.microsoft.com/office/drawing/2014/main" id="{00000000-0008-0000-0100-000093010000}"/>
            </a:ext>
          </a:extLst>
        </xdr:cNvPr>
        <xdr:cNvSpPr txBox="1"/>
      </xdr:nvSpPr>
      <xdr:spPr>
        <a:xfrm>
          <a:off x="16357600"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404" name="楕円 403">
          <a:extLst>
            <a:ext uri="{FF2B5EF4-FFF2-40B4-BE49-F238E27FC236}">
              <a16:creationId xmlns:a16="http://schemas.microsoft.com/office/drawing/2014/main" id="{00000000-0008-0000-0100-000094010000}"/>
            </a:ext>
          </a:extLst>
        </xdr:cNvPr>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39</xdr:row>
      <xdr:rowOff>160020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5481300" y="68046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103505</xdr:rowOff>
    </xdr:from>
    <xdr:to>
      <xdr:col>72</xdr:col>
      <xdr:colOff>38100</xdr:colOff>
      <xdr:row>39</xdr:row>
      <xdr:rowOff>33655</xdr:rowOff>
    </xdr:to>
    <xdr:sp macro="" textlink="">
      <xdr:nvSpPr>
        <xdr:cNvPr id="406" name="楕円 405">
          <a:extLst>
            <a:ext uri="{FF2B5EF4-FFF2-40B4-BE49-F238E27FC236}">
              <a16:creationId xmlns:a16="http://schemas.microsoft.com/office/drawing/2014/main" id="{00000000-0008-0000-0100-000096010000}"/>
            </a:ext>
          </a:extLst>
        </xdr:cNvPr>
        <xdr:cNvSpPr/>
      </xdr:nvSpPr>
      <xdr:spPr>
        <a:xfrm>
          <a:off x="13652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101600</xdr:rowOff>
    </xdr:from>
    <xdr:to>
      <xdr:col>67</xdr:col>
      <xdr:colOff>101600</xdr:colOff>
      <xdr:row>39</xdr:row>
      <xdr:rowOff>31750</xdr:rowOff>
    </xdr:to>
    <xdr:sp macro="" textlink="">
      <xdr:nvSpPr>
        <xdr:cNvPr id="407" name="楕円 406">
          <a:extLst>
            <a:ext uri="{FF2B5EF4-FFF2-40B4-BE49-F238E27FC236}">
              <a16:creationId xmlns:a16="http://schemas.microsoft.com/office/drawing/2014/main" id="{00000000-0008-0000-0100-000097010000}"/>
            </a:ext>
          </a:extLst>
        </xdr:cNvPr>
        <xdr:cNvSpPr/>
      </xdr:nvSpPr>
      <xdr:spPr>
        <a:xfrm>
          <a:off x="1276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152400</xdr:rowOff>
    </xdr:from>
    <xdr:to>
      <xdr:col>71</xdr:col>
      <xdr:colOff>177800</xdr:colOff>
      <xdr:row>38</xdr:row>
      <xdr:rowOff>154305</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814300" y="6667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09" name="n_1aveValue【認定こども園・幼稚園・保育所】&#10;有形固定資産減価償却率">
          <a:extLst>
            <a:ext uri="{FF2B5EF4-FFF2-40B4-BE49-F238E27FC236}">
              <a16:creationId xmlns:a16="http://schemas.microsoft.com/office/drawing/2014/main" id="{00000000-0008-0000-0100-000099010000}"/>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10" name="n_2aveValue【認定こども園・幼稚園・保育所】&#10;有形固定資産減価償却率">
          <a:extLst>
            <a:ext uri="{FF2B5EF4-FFF2-40B4-BE49-F238E27FC236}">
              <a16:creationId xmlns:a16="http://schemas.microsoft.com/office/drawing/2014/main" id="{00000000-0008-0000-0100-00009A01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11" name="n_3aveValue【認定こども園・幼稚園・保育所】&#10;有形固定資産減価償却率">
          <a:extLst>
            <a:ext uri="{FF2B5EF4-FFF2-40B4-BE49-F238E27FC236}">
              <a16:creationId xmlns:a16="http://schemas.microsoft.com/office/drawing/2014/main" id="{00000000-0008-0000-0100-00009B010000}"/>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12" name="n_4aveValue【認定こども園・幼稚園・保育所】&#10;有形固定資産減価償却率">
          <a:extLst>
            <a:ext uri="{FF2B5EF4-FFF2-40B4-BE49-F238E27FC236}">
              <a16:creationId xmlns:a16="http://schemas.microsoft.com/office/drawing/2014/main" id="{00000000-0008-0000-0100-00009C01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413" name="n_1mainValue【認定こども園・幼稚園・保育所】&#10;有形固定資産減価償却率">
          <a:extLst>
            <a:ext uri="{FF2B5EF4-FFF2-40B4-BE49-F238E27FC236}">
              <a16:creationId xmlns:a16="http://schemas.microsoft.com/office/drawing/2014/main" id="{00000000-0008-0000-0100-00009D010000}"/>
            </a:ext>
          </a:extLst>
        </xdr:cNvPr>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24782</xdr:rowOff>
    </xdr:from>
    <xdr:ext cx="405111" cy="259045"/>
    <xdr:sp macro="" textlink="">
      <xdr:nvSpPr>
        <xdr:cNvPr id="414" name="n_3mainValue【認定こども園・幼稚園・保育所】&#10;有形固定資産減価償却率">
          <a:extLst>
            <a:ext uri="{FF2B5EF4-FFF2-40B4-BE49-F238E27FC236}">
              <a16:creationId xmlns:a16="http://schemas.microsoft.com/office/drawing/2014/main" id="{00000000-0008-0000-0100-00009E010000}"/>
            </a:ext>
          </a:extLst>
        </xdr:cNvPr>
        <xdr:cNvSpPr txBox="1"/>
      </xdr:nvSpPr>
      <xdr:spPr>
        <a:xfrm>
          <a:off x="13500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22877</xdr:rowOff>
    </xdr:from>
    <xdr:ext cx="405111" cy="259045"/>
    <xdr:sp macro="" textlink="">
      <xdr:nvSpPr>
        <xdr:cNvPr id="415" name="n_4mainValue【認定こども園・幼稚園・保育所】&#10;有形固定資産減価償却率">
          <a:extLst>
            <a:ext uri="{FF2B5EF4-FFF2-40B4-BE49-F238E27FC236}">
              <a16:creationId xmlns:a16="http://schemas.microsoft.com/office/drawing/2014/main" id="{00000000-0008-0000-0100-00009F010000}"/>
            </a:ext>
          </a:extLst>
        </xdr:cNvPr>
        <xdr:cNvSpPr txBox="1"/>
      </xdr:nvSpPr>
      <xdr:spPr>
        <a:xfrm>
          <a:off x="12611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00000000-0008-0000-0100-0000A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a:extLst>
            <a:ext uri="{FF2B5EF4-FFF2-40B4-BE49-F238E27FC236}">
              <a16:creationId xmlns:a16="http://schemas.microsoft.com/office/drawing/2014/main" id="{00000000-0008-0000-0100-0000B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40" name="【認定こども園・幼稚園・保育所】&#10;一人当たり面積最小値テキスト">
          <a:extLst>
            <a:ext uri="{FF2B5EF4-FFF2-40B4-BE49-F238E27FC236}">
              <a16:creationId xmlns:a16="http://schemas.microsoft.com/office/drawing/2014/main" id="{00000000-0008-0000-0100-0000B801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42" name="【認定こども園・幼稚園・保育所】&#10;一人当たり面積最大値テキスト">
          <a:extLst>
            <a:ext uri="{FF2B5EF4-FFF2-40B4-BE49-F238E27FC236}">
              <a16:creationId xmlns:a16="http://schemas.microsoft.com/office/drawing/2014/main" id="{00000000-0008-0000-0100-0000BA01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44" name="【認定こども園・幼稚園・保育所】&#10;一人当たり面積平均値テキスト">
          <a:extLst>
            <a:ext uri="{FF2B5EF4-FFF2-40B4-BE49-F238E27FC236}">
              <a16:creationId xmlns:a16="http://schemas.microsoft.com/office/drawing/2014/main" id="{00000000-0008-0000-0100-0000BC010000}"/>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56" name="【認定こども園・幼稚園・保育所】&#10;一人当たり面積該当値テキスト">
          <a:extLst>
            <a:ext uri="{FF2B5EF4-FFF2-40B4-BE49-F238E27FC236}">
              <a16:creationId xmlns:a16="http://schemas.microsoft.com/office/drawing/2014/main" id="{00000000-0008-0000-0100-0000C8010000}"/>
            </a:ext>
          </a:extLst>
        </xdr:cNvPr>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3810</xdr:rowOff>
    </xdr:from>
    <xdr:to>
      <xdr:col>112</xdr:col>
      <xdr:colOff>38100</xdr:colOff>
      <xdr:row>40</xdr:row>
      <xdr:rowOff>105410</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212725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54610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flipV="1">
          <a:off x="21323300" y="69113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78740</xdr:rowOff>
    </xdr:from>
    <xdr:to>
      <xdr:col>102</xdr:col>
      <xdr:colOff>165100</xdr:colOff>
      <xdr:row>41</xdr:row>
      <xdr:rowOff>8890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9494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83820</xdr:rowOff>
    </xdr:from>
    <xdr:to>
      <xdr:col>98</xdr:col>
      <xdr:colOff>38100</xdr:colOff>
      <xdr:row>41</xdr:row>
      <xdr:rowOff>13970</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186055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129540</xdr:rowOff>
    </xdr:from>
    <xdr:to>
      <xdr:col>102</xdr:col>
      <xdr:colOff>114300</xdr:colOff>
      <xdr:row>40</xdr:row>
      <xdr:rowOff>134620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8656300" y="69875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462" name="n_1aveValue【認定こども園・幼稚園・保育所】&#10;一人当たり面積">
          <a:extLst>
            <a:ext uri="{FF2B5EF4-FFF2-40B4-BE49-F238E27FC236}">
              <a16:creationId xmlns:a16="http://schemas.microsoft.com/office/drawing/2014/main" id="{00000000-0008-0000-0100-0000CE010000}"/>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463" name="n_2aveValue【認定こども園・幼稚園・保育所】&#10;一人当たり面積">
          <a:extLst>
            <a:ext uri="{FF2B5EF4-FFF2-40B4-BE49-F238E27FC236}">
              <a16:creationId xmlns:a16="http://schemas.microsoft.com/office/drawing/2014/main" id="{00000000-0008-0000-0100-0000CF010000}"/>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464" name="n_3aveValue【認定こども園・幼稚園・保育所】&#10;一人当たり面積">
          <a:extLst>
            <a:ext uri="{FF2B5EF4-FFF2-40B4-BE49-F238E27FC236}">
              <a16:creationId xmlns:a16="http://schemas.microsoft.com/office/drawing/2014/main" id="{00000000-0008-0000-0100-0000D0010000}"/>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465" name="n_4aveValue【認定こども園・幼稚園・保育所】&#10;一人当たり面積">
          <a:extLst>
            <a:ext uri="{FF2B5EF4-FFF2-40B4-BE49-F238E27FC236}">
              <a16:creationId xmlns:a16="http://schemas.microsoft.com/office/drawing/2014/main" id="{00000000-0008-0000-0100-0000D1010000}"/>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96537</xdr:rowOff>
    </xdr:from>
    <xdr:ext cx="469744" cy="259045"/>
    <xdr:sp macro="" textlink="">
      <xdr:nvSpPr>
        <xdr:cNvPr id="466" name="n_1mainValue【認定こども園・幼稚園・保育所】&#10;一人当たり面積">
          <a:extLst>
            <a:ext uri="{FF2B5EF4-FFF2-40B4-BE49-F238E27FC236}">
              <a16:creationId xmlns:a16="http://schemas.microsoft.com/office/drawing/2014/main" id="{00000000-0008-0000-0100-0000D2010000}"/>
            </a:ext>
          </a:extLst>
        </xdr:cNvPr>
        <xdr:cNvSpPr txBox="1"/>
      </xdr:nvSpPr>
      <xdr:spPr>
        <a:xfrm>
          <a:off x="21075727"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xdr:rowOff>
    </xdr:from>
    <xdr:ext cx="469744" cy="259045"/>
    <xdr:sp macro="" textlink="">
      <xdr:nvSpPr>
        <xdr:cNvPr id="467" name="n_3mainValue【認定こども園・幼稚園・保育所】&#10;一人当たり面積">
          <a:extLst>
            <a:ext uri="{FF2B5EF4-FFF2-40B4-BE49-F238E27FC236}">
              <a16:creationId xmlns:a16="http://schemas.microsoft.com/office/drawing/2014/main" id="{00000000-0008-0000-0100-0000D3010000}"/>
            </a:ext>
          </a:extLst>
        </xdr:cNvPr>
        <xdr:cNvSpPr txBox="1"/>
      </xdr:nvSpPr>
      <xdr:spPr>
        <a:xfrm>
          <a:off x="19310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5097</xdr:rowOff>
    </xdr:from>
    <xdr:ext cx="469744" cy="259045"/>
    <xdr:sp macro="" textlink="">
      <xdr:nvSpPr>
        <xdr:cNvPr id="468" name="n_4mainValue【認定こども園・幼稚園・保育所】&#10;一人当たり面積">
          <a:extLst>
            <a:ext uri="{FF2B5EF4-FFF2-40B4-BE49-F238E27FC236}">
              <a16:creationId xmlns:a16="http://schemas.microsoft.com/office/drawing/2014/main" id="{00000000-0008-0000-0100-0000D4010000}"/>
            </a:ext>
          </a:extLst>
        </xdr:cNvPr>
        <xdr:cNvSpPr txBox="1"/>
      </xdr:nvSpPr>
      <xdr:spPr>
        <a:xfrm>
          <a:off x="18421427"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a:extLst>
            <a:ext uri="{FF2B5EF4-FFF2-40B4-BE49-F238E27FC236}">
              <a16:creationId xmlns:a16="http://schemas.microsoft.com/office/drawing/2014/main" id="{00000000-0008-0000-0100-0000E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494" name="【学校施設】&#10;有形固定資産減価償却率最小値テキスト">
          <a:extLst>
            <a:ext uri="{FF2B5EF4-FFF2-40B4-BE49-F238E27FC236}">
              <a16:creationId xmlns:a16="http://schemas.microsoft.com/office/drawing/2014/main" id="{00000000-0008-0000-0100-0000EE01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496" name="【学校施設】&#10;有形固定資産減価償却率最大値テキスト">
          <a:extLst>
            <a:ext uri="{FF2B5EF4-FFF2-40B4-BE49-F238E27FC236}">
              <a16:creationId xmlns:a16="http://schemas.microsoft.com/office/drawing/2014/main" id="{00000000-0008-0000-0100-0000F001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498" name="【学校施設】&#10;有形固定資産減価償却率平均値テキスト">
          <a:extLst>
            <a:ext uri="{FF2B5EF4-FFF2-40B4-BE49-F238E27FC236}">
              <a16:creationId xmlns:a16="http://schemas.microsoft.com/office/drawing/2014/main" id="{00000000-0008-0000-0100-0000F2010000}"/>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132080</xdr:rowOff>
    </xdr:from>
    <xdr:to>
      <xdr:col>85</xdr:col>
      <xdr:colOff>177800</xdr:colOff>
      <xdr:row>63</xdr:row>
      <xdr:rowOff>62230</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16268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110507</xdr:rowOff>
    </xdr:from>
    <xdr:ext cx="405111" cy="259045"/>
    <xdr:sp macro="" textlink="">
      <xdr:nvSpPr>
        <xdr:cNvPr id="510" name="【学校施設】&#10;有形固定資産減価償却率該当値テキスト">
          <a:extLst>
            <a:ext uri="{FF2B5EF4-FFF2-40B4-BE49-F238E27FC236}">
              <a16:creationId xmlns:a16="http://schemas.microsoft.com/office/drawing/2014/main" id="{00000000-0008-0000-0100-0000FE010000}"/>
            </a:ext>
          </a:extLst>
        </xdr:cNvPr>
        <xdr:cNvSpPr txBox="1"/>
      </xdr:nvSpPr>
      <xdr:spPr>
        <a:xfrm>
          <a:off x="16357600"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12065</xdr:rowOff>
    </xdr:from>
    <xdr:to>
      <xdr:col>81</xdr:col>
      <xdr:colOff>101600</xdr:colOff>
      <xdr:row>63</xdr:row>
      <xdr:rowOff>113665</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15430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11430</xdr:rowOff>
    </xdr:from>
    <xdr:to>
      <xdr:col>85</xdr:col>
      <xdr:colOff>127000</xdr:colOff>
      <xdr:row>63</xdr:row>
      <xdr:rowOff>62865</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15481300" y="108127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80645</xdr:rowOff>
    </xdr:from>
    <xdr:to>
      <xdr:col>72</xdr:col>
      <xdr:colOff>38100</xdr:colOff>
      <xdr:row>62</xdr:row>
      <xdr:rowOff>10795</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3652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120650</xdr:rowOff>
    </xdr:from>
    <xdr:to>
      <xdr:col>67</xdr:col>
      <xdr:colOff>101600</xdr:colOff>
      <xdr:row>62</xdr:row>
      <xdr:rowOff>50800</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131445</xdr:rowOff>
    </xdr:from>
    <xdr:to>
      <xdr:col>71</xdr:col>
      <xdr:colOff>177800</xdr:colOff>
      <xdr:row>62</xdr:row>
      <xdr:rowOff>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12814300" y="105898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16" name="n_1aveValue【学校施設】&#10;有形固定資産減価償却率">
          <a:extLst>
            <a:ext uri="{FF2B5EF4-FFF2-40B4-BE49-F238E27FC236}">
              <a16:creationId xmlns:a16="http://schemas.microsoft.com/office/drawing/2014/main" id="{00000000-0008-0000-0100-00000402000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17" name="n_2aveValue【学校施設】&#10;有形固定資産減価償却率">
          <a:extLst>
            <a:ext uri="{FF2B5EF4-FFF2-40B4-BE49-F238E27FC236}">
              <a16:creationId xmlns:a16="http://schemas.microsoft.com/office/drawing/2014/main" id="{00000000-0008-0000-0100-0000050200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18" name="n_3aveValue【学校施設】&#10;有形固定資産減価償却率">
          <a:extLst>
            <a:ext uri="{FF2B5EF4-FFF2-40B4-BE49-F238E27FC236}">
              <a16:creationId xmlns:a16="http://schemas.microsoft.com/office/drawing/2014/main" id="{00000000-0008-0000-0100-000006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19" name="n_4aveValue【学校施設】&#10;有形固定資産減価償却率">
          <a:extLst>
            <a:ext uri="{FF2B5EF4-FFF2-40B4-BE49-F238E27FC236}">
              <a16:creationId xmlns:a16="http://schemas.microsoft.com/office/drawing/2014/main" id="{00000000-0008-0000-0100-000007020000}"/>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104792</xdr:rowOff>
    </xdr:from>
    <xdr:ext cx="405111" cy="259045"/>
    <xdr:sp macro="" textlink="">
      <xdr:nvSpPr>
        <xdr:cNvPr id="520" name="n_1mainValue【学校施設】&#10;有形固定資産減価償却率">
          <a:extLst>
            <a:ext uri="{FF2B5EF4-FFF2-40B4-BE49-F238E27FC236}">
              <a16:creationId xmlns:a16="http://schemas.microsoft.com/office/drawing/2014/main" id="{00000000-0008-0000-0100-000008020000}"/>
            </a:ext>
          </a:extLst>
        </xdr:cNvPr>
        <xdr:cNvSpPr txBox="1"/>
      </xdr:nvSpPr>
      <xdr:spPr>
        <a:xfrm>
          <a:off x="15266044"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1922</xdr:rowOff>
    </xdr:from>
    <xdr:ext cx="405111" cy="259045"/>
    <xdr:sp macro="" textlink="">
      <xdr:nvSpPr>
        <xdr:cNvPr id="521" name="n_3mainValue【学校施設】&#10;有形固定資産減価償却率">
          <a:extLst>
            <a:ext uri="{FF2B5EF4-FFF2-40B4-BE49-F238E27FC236}">
              <a16:creationId xmlns:a16="http://schemas.microsoft.com/office/drawing/2014/main" id="{00000000-0008-0000-0100-000009020000}"/>
            </a:ext>
          </a:extLst>
        </xdr:cNvPr>
        <xdr:cNvSpPr txBox="1"/>
      </xdr:nvSpPr>
      <xdr:spPr>
        <a:xfrm>
          <a:off x="13500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522" name="n_4mainValue【学校施設】&#10;有形固定資産減価償却率">
          <a:extLst>
            <a:ext uri="{FF2B5EF4-FFF2-40B4-BE49-F238E27FC236}">
              <a16:creationId xmlns:a16="http://schemas.microsoft.com/office/drawing/2014/main" id="{00000000-0008-0000-0100-00000A020000}"/>
            </a:ext>
          </a:extLst>
        </xdr:cNvPr>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学校施設】&#10;一人当たり面積グラフ枠">
          <a:extLst>
            <a:ext uri="{FF2B5EF4-FFF2-40B4-BE49-F238E27FC236}">
              <a16:creationId xmlns:a16="http://schemas.microsoft.com/office/drawing/2014/main" id="{00000000-0008-0000-0100-00002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48" name="【学校施設】&#10;一人当たり面積最小値テキスト">
          <a:extLst>
            <a:ext uri="{FF2B5EF4-FFF2-40B4-BE49-F238E27FC236}">
              <a16:creationId xmlns:a16="http://schemas.microsoft.com/office/drawing/2014/main" id="{00000000-0008-0000-0100-000024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50" name="【学校施設】&#10;一人当たり面積最大値テキスト">
          <a:extLst>
            <a:ext uri="{FF2B5EF4-FFF2-40B4-BE49-F238E27FC236}">
              <a16:creationId xmlns:a16="http://schemas.microsoft.com/office/drawing/2014/main" id="{00000000-0008-0000-0100-000026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52" name="【学校施設】&#10;一人当たり面積平均値テキスト">
          <a:extLst>
            <a:ext uri="{FF2B5EF4-FFF2-40B4-BE49-F238E27FC236}">
              <a16:creationId xmlns:a16="http://schemas.microsoft.com/office/drawing/2014/main" id="{00000000-0008-0000-0100-000028020000}"/>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53" name="フローチャート: 判断 552">
          <a:extLst>
            <a:ext uri="{FF2B5EF4-FFF2-40B4-BE49-F238E27FC236}">
              <a16:creationId xmlns:a16="http://schemas.microsoft.com/office/drawing/2014/main" id="{00000000-0008-0000-0100-000029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54" name="フローチャート: 判断 553">
          <a:extLst>
            <a:ext uri="{FF2B5EF4-FFF2-40B4-BE49-F238E27FC236}">
              <a16:creationId xmlns:a16="http://schemas.microsoft.com/office/drawing/2014/main" id="{00000000-0008-0000-0100-00002A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22110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23639</xdr:rowOff>
    </xdr:from>
    <xdr:ext cx="469744" cy="259045"/>
    <xdr:sp macro="" textlink="">
      <xdr:nvSpPr>
        <xdr:cNvPr id="564" name="【学校施設】&#10;一人当たり面積該当値テキスト">
          <a:extLst>
            <a:ext uri="{FF2B5EF4-FFF2-40B4-BE49-F238E27FC236}">
              <a16:creationId xmlns:a16="http://schemas.microsoft.com/office/drawing/2014/main" id="{00000000-0008-0000-0100-000034020000}"/>
            </a:ext>
          </a:extLst>
        </xdr:cNvPr>
        <xdr:cNvSpPr txBox="1"/>
      </xdr:nvSpPr>
      <xdr:spPr>
        <a:xfrm>
          <a:off x="22199600"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49784</xdr:rowOff>
    </xdr:from>
    <xdr:to>
      <xdr:col>112</xdr:col>
      <xdr:colOff>38100</xdr:colOff>
      <xdr:row>62</xdr:row>
      <xdr:rowOff>151384</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21272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96012</xdr:rowOff>
    </xdr:from>
    <xdr:to>
      <xdr:col>116</xdr:col>
      <xdr:colOff>63500</xdr:colOff>
      <xdr:row>62</xdr:row>
      <xdr:rowOff>100584</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flipV="1">
          <a:off x="21323300" y="10725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67691</xdr:rowOff>
    </xdr:from>
    <xdr:to>
      <xdr:col>102</xdr:col>
      <xdr:colOff>165100</xdr:colOff>
      <xdr:row>62</xdr:row>
      <xdr:rowOff>169291</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19494500" y="106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80645</xdr:rowOff>
    </xdr:from>
    <xdr:to>
      <xdr:col>98</xdr:col>
      <xdr:colOff>38100</xdr:colOff>
      <xdr:row>63</xdr:row>
      <xdr:rowOff>10795</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8605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118491</xdr:rowOff>
    </xdr:from>
    <xdr:to>
      <xdr:col>102</xdr:col>
      <xdr:colOff>114300</xdr:colOff>
      <xdr:row>62</xdr:row>
      <xdr:rowOff>131445</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flipV="1">
          <a:off x="18656300" y="10748391"/>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570" name="n_1aveValue【学校施設】&#10;一人当たり面積">
          <a:extLst>
            <a:ext uri="{FF2B5EF4-FFF2-40B4-BE49-F238E27FC236}">
              <a16:creationId xmlns:a16="http://schemas.microsoft.com/office/drawing/2014/main" id="{00000000-0008-0000-0100-00003A020000}"/>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571" name="n_2aveValue【学校施設】&#10;一人当たり面積">
          <a:extLst>
            <a:ext uri="{FF2B5EF4-FFF2-40B4-BE49-F238E27FC236}">
              <a16:creationId xmlns:a16="http://schemas.microsoft.com/office/drawing/2014/main" id="{00000000-0008-0000-0100-00003B020000}"/>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572" name="n_3aveValue【学校施設】&#10;一人当たり面積">
          <a:extLst>
            <a:ext uri="{FF2B5EF4-FFF2-40B4-BE49-F238E27FC236}">
              <a16:creationId xmlns:a16="http://schemas.microsoft.com/office/drawing/2014/main" id="{00000000-0008-0000-0100-00003C020000}"/>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573" name="n_4aveValue【学校施設】&#10;一人当たり面積">
          <a:extLst>
            <a:ext uri="{FF2B5EF4-FFF2-40B4-BE49-F238E27FC236}">
              <a16:creationId xmlns:a16="http://schemas.microsoft.com/office/drawing/2014/main" id="{00000000-0008-0000-0100-00003D020000}"/>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142511</xdr:rowOff>
    </xdr:from>
    <xdr:ext cx="469744" cy="259045"/>
    <xdr:sp macro="" textlink="">
      <xdr:nvSpPr>
        <xdr:cNvPr id="574" name="n_1mainValue【学校施設】&#10;一人当たり面積">
          <a:extLst>
            <a:ext uri="{FF2B5EF4-FFF2-40B4-BE49-F238E27FC236}">
              <a16:creationId xmlns:a16="http://schemas.microsoft.com/office/drawing/2014/main" id="{00000000-0008-0000-0100-00003E020000}"/>
            </a:ext>
          </a:extLst>
        </xdr:cNvPr>
        <xdr:cNvSpPr txBox="1"/>
      </xdr:nvSpPr>
      <xdr:spPr>
        <a:xfrm>
          <a:off x="210757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160418</xdr:rowOff>
    </xdr:from>
    <xdr:ext cx="469744" cy="259045"/>
    <xdr:sp macro="" textlink="">
      <xdr:nvSpPr>
        <xdr:cNvPr id="575" name="n_3mainValue【学校施設】&#10;一人当たり面積">
          <a:extLst>
            <a:ext uri="{FF2B5EF4-FFF2-40B4-BE49-F238E27FC236}">
              <a16:creationId xmlns:a16="http://schemas.microsoft.com/office/drawing/2014/main" id="{00000000-0008-0000-0100-00003F020000}"/>
            </a:ext>
          </a:extLst>
        </xdr:cNvPr>
        <xdr:cNvSpPr txBox="1"/>
      </xdr:nvSpPr>
      <xdr:spPr>
        <a:xfrm>
          <a:off x="19310427" y="1079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1922</xdr:rowOff>
    </xdr:from>
    <xdr:ext cx="469744" cy="259045"/>
    <xdr:sp macro="" textlink="">
      <xdr:nvSpPr>
        <xdr:cNvPr id="576" name="n_4mainValue【学校施設】&#10;一人当たり面積">
          <a:extLst>
            <a:ext uri="{FF2B5EF4-FFF2-40B4-BE49-F238E27FC236}">
              <a16:creationId xmlns:a16="http://schemas.microsoft.com/office/drawing/2014/main" id="{00000000-0008-0000-0100-000040020000}"/>
            </a:ext>
          </a:extLst>
        </xdr:cNvPr>
        <xdr:cNvSpPr txBox="1"/>
      </xdr:nvSpPr>
      <xdr:spPr>
        <a:xfrm>
          <a:off x="18421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総合的に見ると、有形固定資産減価償却率（以後、償却率と称する）が高い割合にある施設が多数を占めている。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その中にあって、最も割合が高いのが学校施設である。全体の償却率も９割近くに達し、他の類似団体平均値と比べても大きく上回る状態が続いている。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また、公営住宅・こども園も償却率が７～８割台と学校施設に迫るレベルとなり、いずれの施設においても維持修繕や改修などを計画的に進め、建物の長寿命化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道路においても、償却率が５割台に達して来ているため、今後も注意深く維持管理を行っていく必要がある。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7,056
6,741
4.31
4,222,800
3,778,296
432,207
2,498,040
2,651,449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2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00000000-0008-0000-0200-000047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00000000-0008-0000-0200-000048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200-00004A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200-00004C000000}"/>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00000000-0008-0000-0200-00004D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145796</xdr:rowOff>
    </xdr:from>
    <xdr:to>
      <xdr:col>24</xdr:col>
      <xdr:colOff>114300</xdr:colOff>
      <xdr:row>57</xdr:row>
      <xdr:rowOff>75946</xdr:rowOff>
    </xdr:to>
    <xdr:sp macro="" textlink="">
      <xdr:nvSpPr>
        <xdr:cNvPr id="87" name="楕円 86">
          <a:extLst>
            <a:ext uri="{FF2B5EF4-FFF2-40B4-BE49-F238E27FC236}">
              <a16:creationId xmlns:a16="http://schemas.microsoft.com/office/drawing/2014/main" id="{00000000-0008-0000-0200-000057000000}"/>
            </a:ext>
          </a:extLst>
        </xdr:cNvPr>
        <xdr:cNvSpPr/>
      </xdr:nvSpPr>
      <xdr:spPr>
        <a:xfrm>
          <a:off x="45847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168673</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200-000058000000}"/>
            </a:ext>
          </a:extLst>
        </xdr:cNvPr>
        <xdr:cNvSpPr txBox="1"/>
      </xdr:nvSpPr>
      <xdr:spPr>
        <a:xfrm>
          <a:off x="4673600" y="959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95504</xdr:rowOff>
    </xdr:from>
    <xdr:to>
      <xdr:col>20</xdr:col>
      <xdr:colOff>38100</xdr:colOff>
      <xdr:row>57</xdr:row>
      <xdr:rowOff>25654</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37465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146304</xdr:rowOff>
    </xdr:from>
    <xdr:to>
      <xdr:col>24</xdr:col>
      <xdr:colOff>63500</xdr:colOff>
      <xdr:row>57</xdr:row>
      <xdr:rowOff>25146</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3797300" y="97475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145796</xdr:rowOff>
    </xdr:from>
    <xdr:to>
      <xdr:col>10</xdr:col>
      <xdr:colOff>165100</xdr:colOff>
      <xdr:row>56</xdr:row>
      <xdr:rowOff>75946</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1968500" y="95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55</xdr:row>
      <xdr:rowOff>116078</xdr:rowOff>
    </xdr:from>
    <xdr:to>
      <xdr:col>6</xdr:col>
      <xdr:colOff>38100</xdr:colOff>
      <xdr:row>56</xdr:row>
      <xdr:rowOff>46228</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1079500" y="95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166878</xdr:rowOff>
    </xdr:from>
    <xdr:to>
      <xdr:col>10</xdr:col>
      <xdr:colOff>114300</xdr:colOff>
      <xdr:row>56</xdr:row>
      <xdr:rowOff>25146</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1130300" y="959662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4" name="n_1aveValue【体育館・プール】&#10;有形固定資産減価償却率">
          <a:extLst>
            <a:ext uri="{FF2B5EF4-FFF2-40B4-BE49-F238E27FC236}">
              <a16:creationId xmlns:a16="http://schemas.microsoft.com/office/drawing/2014/main" id="{00000000-0008-0000-0200-00005E000000}"/>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5" name="n_2aveValue【体育館・プール】&#10;有形固定資産減価償却率">
          <a:extLst>
            <a:ext uri="{FF2B5EF4-FFF2-40B4-BE49-F238E27FC236}">
              <a16:creationId xmlns:a16="http://schemas.microsoft.com/office/drawing/2014/main" id="{00000000-0008-0000-0200-00005F000000}"/>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6" name="n_3aveValue【体育館・プール】&#10;有形固定資産減価償却率">
          <a:extLst>
            <a:ext uri="{FF2B5EF4-FFF2-40B4-BE49-F238E27FC236}">
              <a16:creationId xmlns:a16="http://schemas.microsoft.com/office/drawing/2014/main" id="{00000000-0008-0000-0200-000060000000}"/>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97" name="n_4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42181</xdr:rowOff>
    </xdr:from>
    <xdr:ext cx="405111" cy="259045"/>
    <xdr:sp macro="" textlink="">
      <xdr:nvSpPr>
        <xdr:cNvPr id="98" name="n_1main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3582044" y="947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92473</xdr:rowOff>
    </xdr:from>
    <xdr:ext cx="405111" cy="259045"/>
    <xdr:sp macro="" textlink="">
      <xdr:nvSpPr>
        <xdr:cNvPr id="99" name="n_3main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816744" y="935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62755</xdr:rowOff>
    </xdr:from>
    <xdr:ext cx="405111" cy="259045"/>
    <xdr:sp macro="" textlink="">
      <xdr:nvSpPr>
        <xdr:cNvPr id="100" name="n_4main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927744" y="93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00000000-0008-0000-0200-00007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5" name="【体育館・プール】&#10;一人当たり面積最小値テキスト">
          <a:extLst>
            <a:ext uri="{FF2B5EF4-FFF2-40B4-BE49-F238E27FC236}">
              <a16:creationId xmlns:a16="http://schemas.microsoft.com/office/drawing/2014/main" id="{00000000-0008-0000-0200-00007D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27" name="【体育館・プール】&#10;一人当たり面積最大値テキスト">
          <a:extLst>
            <a:ext uri="{FF2B5EF4-FFF2-40B4-BE49-F238E27FC236}">
              <a16:creationId xmlns:a16="http://schemas.microsoft.com/office/drawing/2014/main" id="{00000000-0008-0000-0200-00007F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29" name="【体育館・プール】&#10;一人当たり面積平均値テキスト">
          <a:extLst>
            <a:ext uri="{FF2B5EF4-FFF2-40B4-BE49-F238E27FC236}">
              <a16:creationId xmlns:a16="http://schemas.microsoft.com/office/drawing/2014/main" id="{00000000-0008-0000-0200-000081000000}"/>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106553</xdr:rowOff>
    </xdr:from>
    <xdr:to>
      <xdr:col>55</xdr:col>
      <xdr:colOff>50800</xdr:colOff>
      <xdr:row>64</xdr:row>
      <xdr:rowOff>36703</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10426700" y="1090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21480</xdr:rowOff>
    </xdr:from>
    <xdr:ext cx="469744" cy="259045"/>
    <xdr:sp macro="" textlink="">
      <xdr:nvSpPr>
        <xdr:cNvPr id="141" name="【体育館・プール】&#10;一人当たり面積該当値テキスト">
          <a:extLst>
            <a:ext uri="{FF2B5EF4-FFF2-40B4-BE49-F238E27FC236}">
              <a16:creationId xmlns:a16="http://schemas.microsoft.com/office/drawing/2014/main" id="{00000000-0008-0000-0200-00008D000000}"/>
            </a:ext>
          </a:extLst>
        </xdr:cNvPr>
        <xdr:cNvSpPr txBox="1"/>
      </xdr:nvSpPr>
      <xdr:spPr>
        <a:xfrm>
          <a:off x="10515600" y="1082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107315</xdr:rowOff>
    </xdr:from>
    <xdr:to>
      <xdr:col>50</xdr:col>
      <xdr:colOff>165100</xdr:colOff>
      <xdr:row>64</xdr:row>
      <xdr:rowOff>37465</xdr:rowOff>
    </xdr:to>
    <xdr:sp macro="" textlink="">
      <xdr:nvSpPr>
        <xdr:cNvPr id="142" name="楕円 141">
          <a:extLst>
            <a:ext uri="{FF2B5EF4-FFF2-40B4-BE49-F238E27FC236}">
              <a16:creationId xmlns:a16="http://schemas.microsoft.com/office/drawing/2014/main" id="{00000000-0008-0000-0200-00008E000000}"/>
            </a:ext>
          </a:extLst>
        </xdr:cNvPr>
        <xdr:cNvSpPr/>
      </xdr:nvSpPr>
      <xdr:spPr>
        <a:xfrm>
          <a:off x="9588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157353</xdr:rowOff>
    </xdr:from>
    <xdr:to>
      <xdr:col>55</xdr:col>
      <xdr:colOff>0</xdr:colOff>
      <xdr:row>63</xdr:row>
      <xdr:rowOff>158115</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flipV="1">
          <a:off x="9639300" y="1095870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109220</xdr:rowOff>
    </xdr:from>
    <xdr:to>
      <xdr:col>41</xdr:col>
      <xdr:colOff>101600</xdr:colOff>
      <xdr:row>64</xdr:row>
      <xdr:rowOff>39370</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7810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110744</xdr:rowOff>
    </xdr:from>
    <xdr:to>
      <xdr:col>36</xdr:col>
      <xdr:colOff>165100</xdr:colOff>
      <xdr:row>64</xdr:row>
      <xdr:rowOff>40894</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6921500" y="1091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160020</xdr:rowOff>
    </xdr:from>
    <xdr:to>
      <xdr:col>41</xdr:col>
      <xdr:colOff>50800</xdr:colOff>
      <xdr:row>63</xdr:row>
      <xdr:rowOff>161544</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6972300" y="109613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47" name="n_1aveValue【体育館・プール】&#10;一人当たり面積">
          <a:extLst>
            <a:ext uri="{FF2B5EF4-FFF2-40B4-BE49-F238E27FC236}">
              <a16:creationId xmlns:a16="http://schemas.microsoft.com/office/drawing/2014/main" id="{00000000-0008-0000-0200-000093000000}"/>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48" name="n_2aveValue【体育館・プール】&#10;一人当たり面積">
          <a:extLst>
            <a:ext uri="{FF2B5EF4-FFF2-40B4-BE49-F238E27FC236}">
              <a16:creationId xmlns:a16="http://schemas.microsoft.com/office/drawing/2014/main" id="{00000000-0008-0000-0200-000094000000}"/>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49" name="n_3aveValue【体育館・プール】&#10;一人当たり面積">
          <a:extLst>
            <a:ext uri="{FF2B5EF4-FFF2-40B4-BE49-F238E27FC236}">
              <a16:creationId xmlns:a16="http://schemas.microsoft.com/office/drawing/2014/main" id="{00000000-0008-0000-0200-000095000000}"/>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0" name="n_4aveValue【体育館・プール】&#10;一人当たり面積">
          <a:extLst>
            <a:ext uri="{FF2B5EF4-FFF2-40B4-BE49-F238E27FC236}">
              <a16:creationId xmlns:a16="http://schemas.microsoft.com/office/drawing/2014/main" id="{00000000-0008-0000-0200-000096000000}"/>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28592</xdr:rowOff>
    </xdr:from>
    <xdr:ext cx="469744" cy="259045"/>
    <xdr:sp macro="" textlink="">
      <xdr:nvSpPr>
        <xdr:cNvPr id="151" name="n_1mainValue【体育館・プール】&#10;一人当たり面積">
          <a:extLst>
            <a:ext uri="{FF2B5EF4-FFF2-40B4-BE49-F238E27FC236}">
              <a16:creationId xmlns:a16="http://schemas.microsoft.com/office/drawing/2014/main" id="{00000000-0008-0000-0200-000097000000}"/>
            </a:ext>
          </a:extLst>
        </xdr:cNvPr>
        <xdr:cNvSpPr txBox="1"/>
      </xdr:nvSpPr>
      <xdr:spPr>
        <a:xfrm>
          <a:off x="9391727" y="110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30497</xdr:rowOff>
    </xdr:from>
    <xdr:ext cx="469744" cy="259045"/>
    <xdr:sp macro="" textlink="">
      <xdr:nvSpPr>
        <xdr:cNvPr id="152" name="n_3mainValue【体育館・プール】&#10;一人当たり面積">
          <a:extLst>
            <a:ext uri="{FF2B5EF4-FFF2-40B4-BE49-F238E27FC236}">
              <a16:creationId xmlns:a16="http://schemas.microsoft.com/office/drawing/2014/main" id="{00000000-0008-0000-0200-000098000000}"/>
            </a:ext>
          </a:extLst>
        </xdr:cNvPr>
        <xdr:cNvSpPr txBox="1"/>
      </xdr:nvSpPr>
      <xdr:spPr>
        <a:xfrm>
          <a:off x="7626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32021</xdr:rowOff>
    </xdr:from>
    <xdr:ext cx="469744" cy="259045"/>
    <xdr:sp macro="" textlink="">
      <xdr:nvSpPr>
        <xdr:cNvPr id="153" name="n_4mainValue【体育館・プール】&#10;一人当たり面積">
          <a:extLst>
            <a:ext uri="{FF2B5EF4-FFF2-40B4-BE49-F238E27FC236}">
              <a16:creationId xmlns:a16="http://schemas.microsoft.com/office/drawing/2014/main" id="{00000000-0008-0000-0200-000099000000}"/>
            </a:ext>
          </a:extLst>
        </xdr:cNvPr>
        <xdr:cNvSpPr txBox="1"/>
      </xdr:nvSpPr>
      <xdr:spPr>
        <a:xfrm>
          <a:off x="6737427"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7" name="【福祉施設】&#10;有形固定資産減価償却率グラフ枠">
          <a:extLst>
            <a:ext uri="{FF2B5EF4-FFF2-40B4-BE49-F238E27FC236}">
              <a16:creationId xmlns:a16="http://schemas.microsoft.com/office/drawing/2014/main" id="{00000000-0008-0000-0200-0000B1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9" name="【福祉施設】&#10;有形固定資産減価償却率最小値テキスト">
          <a:extLst>
            <a:ext uri="{FF2B5EF4-FFF2-40B4-BE49-F238E27FC236}">
              <a16:creationId xmlns:a16="http://schemas.microsoft.com/office/drawing/2014/main" id="{00000000-0008-0000-0200-0000B3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1" name="【福祉施設】&#10;有形固定資産減価償却率最大値テキスト">
          <a:extLst>
            <a:ext uri="{FF2B5EF4-FFF2-40B4-BE49-F238E27FC236}">
              <a16:creationId xmlns:a16="http://schemas.microsoft.com/office/drawing/2014/main" id="{00000000-0008-0000-0200-0000B500000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83" name="【福祉施設】&#10;有形固定資産減価償却率平均値テキスト">
          <a:extLst>
            <a:ext uri="{FF2B5EF4-FFF2-40B4-BE49-F238E27FC236}">
              <a16:creationId xmlns:a16="http://schemas.microsoft.com/office/drawing/2014/main" id="{00000000-0008-0000-0200-0000B7000000}"/>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88" name="フローチャート: 判断 187">
          <a:extLst>
            <a:ext uri="{FF2B5EF4-FFF2-40B4-BE49-F238E27FC236}">
              <a16:creationId xmlns:a16="http://schemas.microsoft.com/office/drawing/2014/main" id="{00000000-0008-0000-0200-0000BC00000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195" name="【福祉施設】&#10;有形固定資産減価償却率該当値テキスト">
          <a:extLst>
            <a:ext uri="{FF2B5EF4-FFF2-40B4-BE49-F238E27FC236}">
              <a16:creationId xmlns:a16="http://schemas.microsoft.com/office/drawing/2014/main" id="{00000000-0008-0000-0200-0000C300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198" name="n_1aveValue【福祉施設】&#10;有形固定資産減価償却率">
          <a:extLst>
            <a:ext uri="{FF2B5EF4-FFF2-40B4-BE49-F238E27FC236}">
              <a16:creationId xmlns:a16="http://schemas.microsoft.com/office/drawing/2014/main" id="{00000000-0008-0000-0200-0000C600000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199" name="n_2aveValue【福祉施設】&#10;有形固定資産減価償却率">
          <a:extLst>
            <a:ext uri="{FF2B5EF4-FFF2-40B4-BE49-F238E27FC236}">
              <a16:creationId xmlns:a16="http://schemas.microsoft.com/office/drawing/2014/main" id="{00000000-0008-0000-0200-0000C700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00" name="n_3aveValue【福祉施設】&#10;有形固定資産減価償却率">
          <a:extLst>
            <a:ext uri="{FF2B5EF4-FFF2-40B4-BE49-F238E27FC236}">
              <a16:creationId xmlns:a16="http://schemas.microsoft.com/office/drawing/2014/main" id="{00000000-0008-0000-0200-0000C8000000}"/>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01" name="n_4aveValue【福祉施設】&#10;有形固定資産減価償却率">
          <a:extLst>
            <a:ext uri="{FF2B5EF4-FFF2-40B4-BE49-F238E27FC236}">
              <a16:creationId xmlns:a16="http://schemas.microsoft.com/office/drawing/2014/main" id="{00000000-0008-0000-0200-0000C9000000}"/>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02" name="n_1mainValue【福祉施設】&#10;有形固定資産減価償却率">
          <a:extLst>
            <a:ext uri="{FF2B5EF4-FFF2-40B4-BE49-F238E27FC236}">
              <a16:creationId xmlns:a16="http://schemas.microsoft.com/office/drawing/2014/main" id="{00000000-0008-0000-0200-0000CA00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5" name="【福祉施設】&#10;一人当たり面積グラフ枠">
          <a:extLst>
            <a:ext uri="{FF2B5EF4-FFF2-40B4-BE49-F238E27FC236}">
              <a16:creationId xmlns:a16="http://schemas.microsoft.com/office/drawing/2014/main" id="{00000000-0008-0000-0200-0000E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27" name="【福祉施設】&#10;一人当たり面積最小値テキスト">
          <a:extLst>
            <a:ext uri="{FF2B5EF4-FFF2-40B4-BE49-F238E27FC236}">
              <a16:creationId xmlns:a16="http://schemas.microsoft.com/office/drawing/2014/main" id="{00000000-0008-0000-0200-0000E3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29" name="【福祉施設】&#10;一人当たり面積最大値テキスト">
          <a:extLst>
            <a:ext uri="{FF2B5EF4-FFF2-40B4-BE49-F238E27FC236}">
              <a16:creationId xmlns:a16="http://schemas.microsoft.com/office/drawing/2014/main" id="{00000000-0008-0000-0200-0000E500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31" name="【福祉施設】&#10;一人当たり面積平均値テキスト">
          <a:extLst>
            <a:ext uri="{FF2B5EF4-FFF2-40B4-BE49-F238E27FC236}">
              <a16:creationId xmlns:a16="http://schemas.microsoft.com/office/drawing/2014/main" id="{00000000-0008-0000-0200-0000E7000000}"/>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15494</xdr:rowOff>
    </xdr:from>
    <xdr:to>
      <xdr:col>55</xdr:col>
      <xdr:colOff>50800</xdr:colOff>
      <xdr:row>86</xdr:row>
      <xdr:rowOff>117094</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10426700" y="147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101871</xdr:rowOff>
    </xdr:from>
    <xdr:ext cx="469744" cy="259045"/>
    <xdr:sp macro="" textlink="">
      <xdr:nvSpPr>
        <xdr:cNvPr id="243" name="【福祉施設】&#10;一人当たり面積該当値テキスト">
          <a:extLst>
            <a:ext uri="{FF2B5EF4-FFF2-40B4-BE49-F238E27FC236}">
              <a16:creationId xmlns:a16="http://schemas.microsoft.com/office/drawing/2014/main" id="{00000000-0008-0000-0200-0000F3000000}"/>
            </a:ext>
          </a:extLst>
        </xdr:cNvPr>
        <xdr:cNvSpPr txBox="1"/>
      </xdr:nvSpPr>
      <xdr:spPr>
        <a:xfrm>
          <a:off x="10515600" y="1467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15494</xdr:rowOff>
    </xdr:from>
    <xdr:to>
      <xdr:col>50</xdr:col>
      <xdr:colOff>165100</xdr:colOff>
      <xdr:row>86</xdr:row>
      <xdr:rowOff>117094</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9588500" y="147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66294</xdr:rowOff>
    </xdr:from>
    <xdr:to>
      <xdr:col>55</xdr:col>
      <xdr:colOff>0</xdr:colOff>
      <xdr:row>86</xdr:row>
      <xdr:rowOff>66294</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9639300" y="148109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46" name="n_1aveValue【福祉施設】&#10;一人当たり面積">
          <a:extLst>
            <a:ext uri="{FF2B5EF4-FFF2-40B4-BE49-F238E27FC236}">
              <a16:creationId xmlns:a16="http://schemas.microsoft.com/office/drawing/2014/main" id="{00000000-0008-0000-0200-0000F6000000}"/>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47" name="n_2aveValue【福祉施設】&#10;一人当たり面積">
          <a:extLst>
            <a:ext uri="{FF2B5EF4-FFF2-40B4-BE49-F238E27FC236}">
              <a16:creationId xmlns:a16="http://schemas.microsoft.com/office/drawing/2014/main" id="{00000000-0008-0000-0200-0000F700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48" name="n_3aveValue【福祉施設】&#10;一人当たり面積">
          <a:extLst>
            <a:ext uri="{FF2B5EF4-FFF2-40B4-BE49-F238E27FC236}">
              <a16:creationId xmlns:a16="http://schemas.microsoft.com/office/drawing/2014/main" id="{00000000-0008-0000-0200-0000F8000000}"/>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49" name="n_4aveValue【福祉施設】&#10;一人当たり面積">
          <a:extLst>
            <a:ext uri="{FF2B5EF4-FFF2-40B4-BE49-F238E27FC236}">
              <a16:creationId xmlns:a16="http://schemas.microsoft.com/office/drawing/2014/main" id="{00000000-0008-0000-0200-0000F9000000}"/>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108221</xdr:rowOff>
    </xdr:from>
    <xdr:ext cx="469744" cy="259045"/>
    <xdr:sp macro="" textlink="">
      <xdr:nvSpPr>
        <xdr:cNvPr id="250" name="n_1mainValue【福祉施設】&#10;一人当たり面積">
          <a:extLst>
            <a:ext uri="{FF2B5EF4-FFF2-40B4-BE49-F238E27FC236}">
              <a16:creationId xmlns:a16="http://schemas.microsoft.com/office/drawing/2014/main" id="{00000000-0008-0000-0200-0000FA000000}"/>
            </a:ext>
          </a:extLst>
        </xdr:cNvPr>
        <xdr:cNvSpPr txBox="1"/>
      </xdr:nvSpPr>
      <xdr:spPr>
        <a:xfrm>
          <a:off x="9391727"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4" name="【市民会館】&#10;有形固定資産減価償却率グラフ枠">
          <a:extLst>
            <a:ext uri="{FF2B5EF4-FFF2-40B4-BE49-F238E27FC236}">
              <a16:creationId xmlns:a16="http://schemas.microsoft.com/office/drawing/2014/main" id="{00000000-0008-0000-0200-00001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276" name="【市民会館】&#10;有形固定資産減価償却率最小値テキスト">
          <a:extLst>
            <a:ext uri="{FF2B5EF4-FFF2-40B4-BE49-F238E27FC236}">
              <a16:creationId xmlns:a16="http://schemas.microsoft.com/office/drawing/2014/main" id="{00000000-0008-0000-0200-000014010000}"/>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278" name="【市民会館】&#10;有形固定資産減価償却率最大値テキスト">
          <a:extLst>
            <a:ext uri="{FF2B5EF4-FFF2-40B4-BE49-F238E27FC236}">
              <a16:creationId xmlns:a16="http://schemas.microsoft.com/office/drawing/2014/main" id="{00000000-0008-0000-0200-000016010000}"/>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280" name="【市民会館】&#10;有形固定資産減価償却率平均値テキスト">
          <a:extLst>
            <a:ext uri="{FF2B5EF4-FFF2-40B4-BE49-F238E27FC236}">
              <a16:creationId xmlns:a16="http://schemas.microsoft.com/office/drawing/2014/main" id="{00000000-0008-0000-0200-000018010000}"/>
            </a:ext>
          </a:extLst>
        </xdr:cNvPr>
        <xdr:cNvSpPr txBox="1"/>
      </xdr:nvSpPr>
      <xdr:spPr>
        <a:xfrm>
          <a:off x="4673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283" name="フローチャート: 判断 282">
          <a:extLst>
            <a:ext uri="{FF2B5EF4-FFF2-40B4-BE49-F238E27FC236}">
              <a16:creationId xmlns:a16="http://schemas.microsoft.com/office/drawing/2014/main" id="{00000000-0008-0000-0200-00001B010000}"/>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284" name="フローチャート: 判断 283">
          <a:extLst>
            <a:ext uri="{FF2B5EF4-FFF2-40B4-BE49-F238E27FC236}">
              <a16:creationId xmlns:a16="http://schemas.microsoft.com/office/drawing/2014/main" id="{00000000-0008-0000-0200-00001C010000}"/>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285" name="フローチャート: 判断 284">
          <a:extLst>
            <a:ext uri="{FF2B5EF4-FFF2-40B4-BE49-F238E27FC236}">
              <a16:creationId xmlns:a16="http://schemas.microsoft.com/office/drawing/2014/main" id="{00000000-0008-0000-0200-00001D010000}"/>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90170</xdr:rowOff>
    </xdr:from>
    <xdr:to>
      <xdr:col>24</xdr:col>
      <xdr:colOff>114300</xdr:colOff>
      <xdr:row>107</xdr:row>
      <xdr:rowOff>20320</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45847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68597</xdr:rowOff>
    </xdr:from>
    <xdr:ext cx="405111" cy="259045"/>
    <xdr:sp macro="" textlink="">
      <xdr:nvSpPr>
        <xdr:cNvPr id="292" name="【市民会館】&#10;有形固定資産減価償却率該当値テキスト">
          <a:extLst>
            <a:ext uri="{FF2B5EF4-FFF2-40B4-BE49-F238E27FC236}">
              <a16:creationId xmlns:a16="http://schemas.microsoft.com/office/drawing/2014/main" id="{00000000-0008-0000-0200-000024010000}"/>
            </a:ext>
          </a:extLst>
        </xdr:cNvPr>
        <xdr:cNvSpPr txBox="1"/>
      </xdr:nvSpPr>
      <xdr:spPr>
        <a:xfrm>
          <a:off x="4673600"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48261</xdr:rowOff>
    </xdr:from>
    <xdr:to>
      <xdr:col>20</xdr:col>
      <xdr:colOff>38100</xdr:colOff>
      <xdr:row>106</xdr:row>
      <xdr:rowOff>149861</xdr:rowOff>
    </xdr:to>
    <xdr:sp macro="" textlink="">
      <xdr:nvSpPr>
        <xdr:cNvPr id="293" name="楕円 292">
          <a:extLst>
            <a:ext uri="{FF2B5EF4-FFF2-40B4-BE49-F238E27FC236}">
              <a16:creationId xmlns:a16="http://schemas.microsoft.com/office/drawing/2014/main" id="{00000000-0008-0000-0200-000025010000}"/>
            </a:ext>
          </a:extLst>
        </xdr:cNvPr>
        <xdr:cNvSpPr/>
      </xdr:nvSpPr>
      <xdr:spPr>
        <a:xfrm>
          <a:off x="3746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140970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3797300" y="182727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295" name="楕円 294">
          <a:extLst>
            <a:ext uri="{FF2B5EF4-FFF2-40B4-BE49-F238E27FC236}">
              <a16:creationId xmlns:a16="http://schemas.microsoft.com/office/drawing/2014/main" id="{00000000-0008-0000-0200-000027010000}"/>
            </a:ext>
          </a:extLst>
        </xdr:cNvPr>
        <xdr:cNvSpPr/>
      </xdr:nvSpPr>
      <xdr:spPr>
        <a:xfrm>
          <a:off x="1968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130175</xdr:rowOff>
    </xdr:from>
    <xdr:to>
      <xdr:col>6</xdr:col>
      <xdr:colOff>38100</xdr:colOff>
      <xdr:row>105</xdr:row>
      <xdr:rowOff>60325</xdr:rowOff>
    </xdr:to>
    <xdr:sp macro="" textlink="">
      <xdr:nvSpPr>
        <xdr:cNvPr id="296" name="楕円 295">
          <a:extLst>
            <a:ext uri="{FF2B5EF4-FFF2-40B4-BE49-F238E27FC236}">
              <a16:creationId xmlns:a16="http://schemas.microsoft.com/office/drawing/2014/main" id="{00000000-0008-0000-0200-000028010000}"/>
            </a:ext>
          </a:extLst>
        </xdr:cNvPr>
        <xdr:cNvSpPr/>
      </xdr:nvSpPr>
      <xdr:spPr>
        <a:xfrm>
          <a:off x="1079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9525</xdr:rowOff>
    </xdr:from>
    <xdr:to>
      <xdr:col>10</xdr:col>
      <xdr:colOff>114300</xdr:colOff>
      <xdr:row>105</xdr:row>
      <xdr:rowOff>93345</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1130300" y="1801177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298" name="n_1aveValue【市民会館】&#10;有形固定資産減価償却率">
          <a:extLst>
            <a:ext uri="{FF2B5EF4-FFF2-40B4-BE49-F238E27FC236}">
              <a16:creationId xmlns:a16="http://schemas.microsoft.com/office/drawing/2014/main" id="{00000000-0008-0000-0200-00002A010000}"/>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299" name="n_2aveValue【市民会館】&#10;有形固定資産減価償却率">
          <a:extLst>
            <a:ext uri="{FF2B5EF4-FFF2-40B4-BE49-F238E27FC236}">
              <a16:creationId xmlns:a16="http://schemas.microsoft.com/office/drawing/2014/main" id="{00000000-0008-0000-0200-00002B010000}"/>
            </a:ext>
          </a:extLst>
        </xdr:cNvPr>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300" name="n_3aveValue【市民会館】&#10;有形固定資産減価償却率">
          <a:extLst>
            <a:ext uri="{FF2B5EF4-FFF2-40B4-BE49-F238E27FC236}">
              <a16:creationId xmlns:a16="http://schemas.microsoft.com/office/drawing/2014/main" id="{00000000-0008-0000-0200-00002C010000}"/>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301" name="n_4aveValue【市民会館】&#10;有形固定資産減価償却率">
          <a:extLst>
            <a:ext uri="{FF2B5EF4-FFF2-40B4-BE49-F238E27FC236}">
              <a16:creationId xmlns:a16="http://schemas.microsoft.com/office/drawing/2014/main" id="{00000000-0008-0000-0200-00002D010000}"/>
            </a:ext>
          </a:extLst>
        </xdr:cNvPr>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140988</xdr:rowOff>
    </xdr:from>
    <xdr:ext cx="405111" cy="259045"/>
    <xdr:sp macro="" textlink="">
      <xdr:nvSpPr>
        <xdr:cNvPr id="302" name="n_1mainValue【市民会館】&#10;有形固定資産減価償却率">
          <a:extLst>
            <a:ext uri="{FF2B5EF4-FFF2-40B4-BE49-F238E27FC236}">
              <a16:creationId xmlns:a16="http://schemas.microsoft.com/office/drawing/2014/main" id="{00000000-0008-0000-0200-00002E010000}"/>
            </a:ext>
          </a:extLst>
        </xdr:cNvPr>
        <xdr:cNvSpPr txBox="1"/>
      </xdr:nvSpPr>
      <xdr:spPr>
        <a:xfrm>
          <a:off x="3582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135272</xdr:rowOff>
    </xdr:from>
    <xdr:ext cx="405111" cy="259045"/>
    <xdr:sp macro="" textlink="">
      <xdr:nvSpPr>
        <xdr:cNvPr id="303" name="n_3mainValue【市民会館】&#10;有形固定資産減価償却率">
          <a:extLst>
            <a:ext uri="{FF2B5EF4-FFF2-40B4-BE49-F238E27FC236}">
              <a16:creationId xmlns:a16="http://schemas.microsoft.com/office/drawing/2014/main" id="{00000000-0008-0000-0200-00002F010000}"/>
            </a:ext>
          </a:extLst>
        </xdr:cNvPr>
        <xdr:cNvSpPr txBox="1"/>
      </xdr:nvSpPr>
      <xdr:spPr>
        <a:xfrm>
          <a:off x="1816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51452</xdr:rowOff>
    </xdr:from>
    <xdr:ext cx="405111" cy="259045"/>
    <xdr:sp macro="" textlink="">
      <xdr:nvSpPr>
        <xdr:cNvPr id="304" name="n_4mainValue【市民会館】&#10;有形固定資産減価償却率">
          <a:extLst>
            <a:ext uri="{FF2B5EF4-FFF2-40B4-BE49-F238E27FC236}">
              <a16:creationId xmlns:a16="http://schemas.microsoft.com/office/drawing/2014/main" id="{00000000-0008-0000-0200-000030010000}"/>
            </a:ext>
          </a:extLst>
        </xdr:cNvPr>
        <xdr:cNvSpPr txBox="1"/>
      </xdr:nvSpPr>
      <xdr:spPr>
        <a:xfrm>
          <a:off x="9277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3" name="【市民会館】&#10;一人当たり面積グラフ枠">
          <a:extLst>
            <a:ext uri="{FF2B5EF4-FFF2-40B4-BE49-F238E27FC236}">
              <a16:creationId xmlns:a16="http://schemas.microsoft.com/office/drawing/2014/main" id="{00000000-0008-0000-0200-00004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25" name="【市民会館】&#10;一人当たり面積最小値テキスト">
          <a:extLst>
            <a:ext uri="{FF2B5EF4-FFF2-40B4-BE49-F238E27FC236}">
              <a16:creationId xmlns:a16="http://schemas.microsoft.com/office/drawing/2014/main" id="{00000000-0008-0000-0200-000045010000}"/>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27" name="【市民会館】&#10;一人当たり面積最大値テキスト">
          <a:extLst>
            <a:ext uri="{FF2B5EF4-FFF2-40B4-BE49-F238E27FC236}">
              <a16:creationId xmlns:a16="http://schemas.microsoft.com/office/drawing/2014/main" id="{00000000-0008-0000-0200-000047010000}"/>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29" name="【市民会館】&#10;一人当たり面積平均値テキスト">
          <a:extLst>
            <a:ext uri="{FF2B5EF4-FFF2-40B4-BE49-F238E27FC236}">
              <a16:creationId xmlns:a16="http://schemas.microsoft.com/office/drawing/2014/main" id="{00000000-0008-0000-0200-000049010000}"/>
            </a:ext>
          </a:extLst>
        </xdr:cNvPr>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169990</xdr:rowOff>
    </xdr:from>
    <xdr:to>
      <xdr:col>55</xdr:col>
      <xdr:colOff>50800</xdr:colOff>
      <xdr:row>106</xdr:row>
      <xdr:rowOff>100140</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0426700" y="181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148417</xdr:rowOff>
    </xdr:from>
    <xdr:ext cx="469744" cy="259045"/>
    <xdr:sp macro="" textlink="">
      <xdr:nvSpPr>
        <xdr:cNvPr id="341" name="【市民会館】&#10;一人当たり面積該当値テキスト">
          <a:extLst>
            <a:ext uri="{FF2B5EF4-FFF2-40B4-BE49-F238E27FC236}">
              <a16:creationId xmlns:a16="http://schemas.microsoft.com/office/drawing/2014/main" id="{00000000-0008-0000-0200-000055010000}"/>
            </a:ext>
          </a:extLst>
        </xdr:cNvPr>
        <xdr:cNvSpPr txBox="1"/>
      </xdr:nvSpPr>
      <xdr:spPr>
        <a:xfrm>
          <a:off x="10515600" y="1815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xdr:rowOff>
    </xdr:from>
    <xdr:to>
      <xdr:col>50</xdr:col>
      <xdr:colOff>165100</xdr:colOff>
      <xdr:row>106</xdr:row>
      <xdr:rowOff>101854</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9588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49340</xdr:rowOff>
    </xdr:from>
    <xdr:to>
      <xdr:col>55</xdr:col>
      <xdr:colOff>0</xdr:colOff>
      <xdr:row>106</xdr:row>
      <xdr:rowOff>51054</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9639300" y="18223040"/>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5969</xdr:rowOff>
    </xdr:from>
    <xdr:to>
      <xdr:col>41</xdr:col>
      <xdr:colOff>101600</xdr:colOff>
      <xdr:row>106</xdr:row>
      <xdr:rowOff>107569</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7810500" y="181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10540</xdr:rowOff>
    </xdr:from>
    <xdr:to>
      <xdr:col>36</xdr:col>
      <xdr:colOff>165100</xdr:colOff>
      <xdr:row>106</xdr:row>
      <xdr:rowOff>112140</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6921500" y="181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56769</xdr:rowOff>
    </xdr:from>
    <xdr:to>
      <xdr:col>41</xdr:col>
      <xdr:colOff>50800</xdr:colOff>
      <xdr:row>106</xdr:row>
      <xdr:rowOff>61340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6972300" y="18230469"/>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47" name="n_1aveValue【市民会館】&#10;一人当たり面積">
          <a:extLst>
            <a:ext uri="{FF2B5EF4-FFF2-40B4-BE49-F238E27FC236}">
              <a16:creationId xmlns:a16="http://schemas.microsoft.com/office/drawing/2014/main" id="{00000000-0008-0000-0200-00005B010000}"/>
            </a:ext>
          </a:extLst>
        </xdr:cNvPr>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348" name="n_2aveValue【市民会館】&#10;一人当たり面積">
          <a:extLst>
            <a:ext uri="{FF2B5EF4-FFF2-40B4-BE49-F238E27FC236}">
              <a16:creationId xmlns:a16="http://schemas.microsoft.com/office/drawing/2014/main" id="{00000000-0008-0000-0200-00005C010000}"/>
            </a:ext>
          </a:extLst>
        </xdr:cNvPr>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349" name="n_3aveValue【市民会館】&#10;一人当たり面積">
          <a:extLst>
            <a:ext uri="{FF2B5EF4-FFF2-40B4-BE49-F238E27FC236}">
              <a16:creationId xmlns:a16="http://schemas.microsoft.com/office/drawing/2014/main" id="{00000000-0008-0000-0200-00005D010000}"/>
            </a:ext>
          </a:extLst>
        </xdr:cNvPr>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350" name="n_4aveValue【市民会館】&#10;一人当たり面積">
          <a:extLst>
            <a:ext uri="{FF2B5EF4-FFF2-40B4-BE49-F238E27FC236}">
              <a16:creationId xmlns:a16="http://schemas.microsoft.com/office/drawing/2014/main" id="{00000000-0008-0000-0200-00005E010000}"/>
            </a:ext>
          </a:extLst>
        </xdr:cNvPr>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92981</xdr:rowOff>
    </xdr:from>
    <xdr:ext cx="469744" cy="259045"/>
    <xdr:sp macro="" textlink="">
      <xdr:nvSpPr>
        <xdr:cNvPr id="351" name="n_1mainValue【市民会館】&#10;一人当たり面積">
          <a:extLst>
            <a:ext uri="{FF2B5EF4-FFF2-40B4-BE49-F238E27FC236}">
              <a16:creationId xmlns:a16="http://schemas.microsoft.com/office/drawing/2014/main" id="{00000000-0008-0000-0200-00005F010000}"/>
            </a:ext>
          </a:extLst>
        </xdr:cNvPr>
        <xdr:cNvSpPr txBox="1"/>
      </xdr:nvSpPr>
      <xdr:spPr>
        <a:xfrm>
          <a:off x="93917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124096</xdr:rowOff>
    </xdr:from>
    <xdr:ext cx="469744" cy="259045"/>
    <xdr:sp macro="" textlink="">
      <xdr:nvSpPr>
        <xdr:cNvPr id="352" name="n_3mainValue【市民会館】&#10;一人当たり面積">
          <a:extLst>
            <a:ext uri="{FF2B5EF4-FFF2-40B4-BE49-F238E27FC236}">
              <a16:creationId xmlns:a16="http://schemas.microsoft.com/office/drawing/2014/main" id="{00000000-0008-0000-0200-000060010000}"/>
            </a:ext>
          </a:extLst>
        </xdr:cNvPr>
        <xdr:cNvSpPr txBox="1"/>
      </xdr:nvSpPr>
      <xdr:spPr>
        <a:xfrm>
          <a:off x="7626427" y="1795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128667</xdr:rowOff>
    </xdr:from>
    <xdr:ext cx="469744" cy="259045"/>
    <xdr:sp macro="" textlink="">
      <xdr:nvSpPr>
        <xdr:cNvPr id="353" name="n_4mainValue【市民会館】&#10;一人当たり面積">
          <a:extLst>
            <a:ext uri="{FF2B5EF4-FFF2-40B4-BE49-F238E27FC236}">
              <a16:creationId xmlns:a16="http://schemas.microsoft.com/office/drawing/2014/main" id="{00000000-0008-0000-0200-000061010000}"/>
            </a:ext>
          </a:extLst>
        </xdr:cNvPr>
        <xdr:cNvSpPr txBox="1"/>
      </xdr:nvSpPr>
      <xdr:spPr>
        <a:xfrm>
          <a:off x="6737427" y="179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一般廃棄物処理施設】&#10;有形固定資産減価償却率グラフ枠">
          <a:extLst>
            <a:ext uri="{FF2B5EF4-FFF2-40B4-BE49-F238E27FC236}">
              <a16:creationId xmlns:a16="http://schemas.microsoft.com/office/drawing/2014/main" id="{00000000-0008-0000-0200-00007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0" name="【一般廃棄物処理施設】&#10;有形固定資産減価償却率最小値テキスト">
          <a:extLst>
            <a:ext uri="{FF2B5EF4-FFF2-40B4-BE49-F238E27FC236}">
              <a16:creationId xmlns:a16="http://schemas.microsoft.com/office/drawing/2014/main" id="{00000000-0008-0000-0200-00007C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82" name="【一般廃棄物処理施設】&#10;有形固定資産減価償却率最大値テキスト">
          <a:extLst>
            <a:ext uri="{FF2B5EF4-FFF2-40B4-BE49-F238E27FC236}">
              <a16:creationId xmlns:a16="http://schemas.microsoft.com/office/drawing/2014/main" id="{00000000-0008-0000-0200-00007E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384" name="【一般廃棄物処理施設】&#10;有形固定資産減価償却率平均値テキスト">
          <a:extLst>
            <a:ext uri="{FF2B5EF4-FFF2-40B4-BE49-F238E27FC236}">
              <a16:creationId xmlns:a16="http://schemas.microsoft.com/office/drawing/2014/main" id="{00000000-0008-0000-0200-000080010000}"/>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77651</xdr:rowOff>
    </xdr:from>
    <xdr:to>
      <xdr:col>81</xdr:col>
      <xdr:colOff>101600</xdr:colOff>
      <xdr:row>41</xdr:row>
      <xdr:rowOff>7801</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15430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160927</xdr:rowOff>
    </xdr:from>
    <xdr:to>
      <xdr:col>72</xdr:col>
      <xdr:colOff>38100</xdr:colOff>
      <xdr:row>40</xdr:row>
      <xdr:rowOff>91077</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13652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116840</xdr:rowOff>
    </xdr:from>
    <xdr:to>
      <xdr:col>67</xdr:col>
      <xdr:colOff>101600</xdr:colOff>
      <xdr:row>40</xdr:row>
      <xdr:rowOff>46990</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276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167640</xdr:rowOff>
    </xdr:from>
    <xdr:to>
      <xdr:col>71</xdr:col>
      <xdr:colOff>177800</xdr:colOff>
      <xdr:row>40</xdr:row>
      <xdr:rowOff>40277</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814300" y="685419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99" name="n_1aveValue【一般廃棄物処理施設】&#10;有形固定資産減価償却率">
          <a:extLst>
            <a:ext uri="{FF2B5EF4-FFF2-40B4-BE49-F238E27FC236}">
              <a16:creationId xmlns:a16="http://schemas.microsoft.com/office/drawing/2014/main" id="{00000000-0008-0000-0200-00008F010000}"/>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00" name="n_2aveValue【一般廃棄物処理施設】&#10;有形固定資産減価償却率">
          <a:extLst>
            <a:ext uri="{FF2B5EF4-FFF2-40B4-BE49-F238E27FC236}">
              <a16:creationId xmlns:a16="http://schemas.microsoft.com/office/drawing/2014/main" id="{00000000-0008-0000-0200-00009001000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01" name="n_3aveValue【一般廃棄物処理施設】&#10;有形固定資産減価償却率">
          <a:extLst>
            <a:ext uri="{FF2B5EF4-FFF2-40B4-BE49-F238E27FC236}">
              <a16:creationId xmlns:a16="http://schemas.microsoft.com/office/drawing/2014/main" id="{00000000-0008-0000-0200-000091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02" name="n_4aveValue【一般廃棄物処理施設】&#10;有形固定資産減価償却率">
          <a:extLst>
            <a:ext uri="{FF2B5EF4-FFF2-40B4-BE49-F238E27FC236}">
              <a16:creationId xmlns:a16="http://schemas.microsoft.com/office/drawing/2014/main" id="{00000000-0008-0000-0200-000092010000}"/>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170378</xdr:rowOff>
    </xdr:from>
    <xdr:ext cx="405111" cy="259045"/>
    <xdr:sp macro="" textlink="">
      <xdr:nvSpPr>
        <xdr:cNvPr id="403" name="n_1mainValue【一般廃棄物処理施設】&#10;有形固定資産減価償却率">
          <a:extLst>
            <a:ext uri="{FF2B5EF4-FFF2-40B4-BE49-F238E27FC236}">
              <a16:creationId xmlns:a16="http://schemas.microsoft.com/office/drawing/2014/main" id="{00000000-0008-0000-0200-000093010000}"/>
            </a:ext>
          </a:extLst>
        </xdr:cNvPr>
        <xdr:cNvSpPr txBox="1"/>
      </xdr:nvSpPr>
      <xdr:spPr>
        <a:xfrm>
          <a:off x="152660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82204</xdr:rowOff>
    </xdr:from>
    <xdr:ext cx="405111" cy="259045"/>
    <xdr:sp macro="" textlink="">
      <xdr:nvSpPr>
        <xdr:cNvPr id="404" name="n_3mainValue【一般廃棄物処理施設】&#10;有形固定資産減価償却率">
          <a:extLst>
            <a:ext uri="{FF2B5EF4-FFF2-40B4-BE49-F238E27FC236}">
              <a16:creationId xmlns:a16="http://schemas.microsoft.com/office/drawing/2014/main" id="{00000000-0008-0000-0200-000094010000}"/>
            </a:ext>
          </a:extLst>
        </xdr:cNvPr>
        <xdr:cNvSpPr txBox="1"/>
      </xdr:nvSpPr>
      <xdr:spPr>
        <a:xfrm>
          <a:off x="13500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38117</xdr:rowOff>
    </xdr:from>
    <xdr:ext cx="405111" cy="259045"/>
    <xdr:sp macro="" textlink="">
      <xdr:nvSpPr>
        <xdr:cNvPr id="405" name="n_4mainValue【一般廃棄物処理施設】&#10;有形固定資産減価償却率">
          <a:extLst>
            <a:ext uri="{FF2B5EF4-FFF2-40B4-BE49-F238E27FC236}">
              <a16:creationId xmlns:a16="http://schemas.microsoft.com/office/drawing/2014/main" id="{00000000-0008-0000-0200-000095010000}"/>
            </a:ext>
          </a:extLst>
        </xdr:cNvPr>
        <xdr:cNvSpPr txBox="1"/>
      </xdr:nvSpPr>
      <xdr:spPr>
        <a:xfrm>
          <a:off x="12611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一般廃棄物処理施設】&#10;一人当たり有形固定資産（償却資産）額グラフ枠">
          <a:extLst>
            <a:ext uri="{FF2B5EF4-FFF2-40B4-BE49-F238E27FC236}">
              <a16:creationId xmlns:a16="http://schemas.microsoft.com/office/drawing/2014/main" id="{00000000-0008-0000-0200-0000A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26" name="【一般廃棄物処理施設】&#10;一人当たり有形固定資産（償却資産）額最小値テキスト">
          <a:extLst>
            <a:ext uri="{FF2B5EF4-FFF2-40B4-BE49-F238E27FC236}">
              <a16:creationId xmlns:a16="http://schemas.microsoft.com/office/drawing/2014/main" id="{00000000-0008-0000-0200-0000AA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28" name="【一般廃棄物処理施設】&#10;一人当たり有形固定資産（償却資産）額最大値テキスト">
          <a:extLst>
            <a:ext uri="{FF2B5EF4-FFF2-40B4-BE49-F238E27FC236}">
              <a16:creationId xmlns:a16="http://schemas.microsoft.com/office/drawing/2014/main" id="{00000000-0008-0000-0200-0000AC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430" name="【一般廃棄物処理施設】&#10;一人当たり有形固定資産（償却資産）額平均値テキスト">
          <a:extLst>
            <a:ext uri="{FF2B5EF4-FFF2-40B4-BE49-F238E27FC236}">
              <a16:creationId xmlns:a16="http://schemas.microsoft.com/office/drawing/2014/main" id="{00000000-0008-0000-0200-0000AE010000}"/>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34" name="フローチャート: 判断 433">
          <a:extLst>
            <a:ext uri="{FF2B5EF4-FFF2-40B4-BE49-F238E27FC236}">
              <a16:creationId xmlns:a16="http://schemas.microsoft.com/office/drawing/2014/main" id="{00000000-0008-0000-0200-0000B2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69678</xdr:rowOff>
    </xdr:from>
    <xdr:to>
      <xdr:col>112</xdr:col>
      <xdr:colOff>38100</xdr:colOff>
      <xdr:row>40</xdr:row>
      <xdr:rowOff>171278</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21272500" y="69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71296</xdr:rowOff>
    </xdr:from>
    <xdr:to>
      <xdr:col>102</xdr:col>
      <xdr:colOff>165100</xdr:colOff>
      <xdr:row>41</xdr:row>
      <xdr:rowOff>1446</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9494500" y="692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72579</xdr:rowOff>
    </xdr:from>
    <xdr:to>
      <xdr:col>98</xdr:col>
      <xdr:colOff>38100</xdr:colOff>
      <xdr:row>41</xdr:row>
      <xdr:rowOff>2729</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8605500" y="693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122096</xdr:rowOff>
    </xdr:from>
    <xdr:to>
      <xdr:col>102</xdr:col>
      <xdr:colOff>114300</xdr:colOff>
      <xdr:row>40</xdr:row>
      <xdr:rowOff>123379</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flipV="1">
          <a:off x="18656300" y="6980096"/>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45" name="n_1aveValue【一般廃棄物処理施設】&#10;一人当たり有形固定資産（償却資産）額">
          <a:extLst>
            <a:ext uri="{FF2B5EF4-FFF2-40B4-BE49-F238E27FC236}">
              <a16:creationId xmlns:a16="http://schemas.microsoft.com/office/drawing/2014/main" id="{00000000-0008-0000-0200-0000BD010000}"/>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46" name="n_2aveValue【一般廃棄物処理施設】&#10;一人当たり有形固定資産（償却資産）額">
          <a:extLst>
            <a:ext uri="{FF2B5EF4-FFF2-40B4-BE49-F238E27FC236}">
              <a16:creationId xmlns:a16="http://schemas.microsoft.com/office/drawing/2014/main" id="{00000000-0008-0000-0200-0000BE010000}"/>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47" name="n_3aveValue【一般廃棄物処理施設】&#10;一人当たり有形固定資産（償却資産）額">
          <a:extLst>
            <a:ext uri="{FF2B5EF4-FFF2-40B4-BE49-F238E27FC236}">
              <a16:creationId xmlns:a16="http://schemas.microsoft.com/office/drawing/2014/main" id="{00000000-0008-0000-0200-0000BF010000}"/>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48" name="n_4aveValue【一般廃棄物処理施設】&#10;一人当たり有形固定資産（償却資産）額">
          <a:extLst>
            <a:ext uri="{FF2B5EF4-FFF2-40B4-BE49-F238E27FC236}">
              <a16:creationId xmlns:a16="http://schemas.microsoft.com/office/drawing/2014/main" id="{00000000-0008-0000-0200-0000C0010000}"/>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162405</xdr:rowOff>
    </xdr:from>
    <xdr:ext cx="599010" cy="259045"/>
    <xdr:sp macro="" textlink="">
      <xdr:nvSpPr>
        <xdr:cNvPr id="449" name="n_1mainValue【一般廃棄物処理施設】&#10;一人当たり有形固定資産（償却資産）額">
          <a:extLst>
            <a:ext uri="{FF2B5EF4-FFF2-40B4-BE49-F238E27FC236}">
              <a16:creationId xmlns:a16="http://schemas.microsoft.com/office/drawing/2014/main" id="{00000000-0008-0000-0200-0000C1010000}"/>
            </a:ext>
          </a:extLst>
        </xdr:cNvPr>
        <xdr:cNvSpPr txBox="1"/>
      </xdr:nvSpPr>
      <xdr:spPr>
        <a:xfrm>
          <a:off x="21011095" y="702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164023</xdr:rowOff>
    </xdr:from>
    <xdr:ext cx="599010" cy="259045"/>
    <xdr:sp macro="" textlink="">
      <xdr:nvSpPr>
        <xdr:cNvPr id="450" name="n_3mainValue【一般廃棄物処理施設】&#10;一人当たり有形固定資産（償却資産）額">
          <a:extLst>
            <a:ext uri="{FF2B5EF4-FFF2-40B4-BE49-F238E27FC236}">
              <a16:creationId xmlns:a16="http://schemas.microsoft.com/office/drawing/2014/main" id="{00000000-0008-0000-0200-0000C2010000}"/>
            </a:ext>
          </a:extLst>
        </xdr:cNvPr>
        <xdr:cNvSpPr txBox="1"/>
      </xdr:nvSpPr>
      <xdr:spPr>
        <a:xfrm>
          <a:off x="19245795" y="702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165306</xdr:rowOff>
    </xdr:from>
    <xdr:ext cx="599010" cy="259045"/>
    <xdr:sp macro="" textlink="">
      <xdr:nvSpPr>
        <xdr:cNvPr id="451" name="n_4mainValue【一般廃棄物処理施設】&#10;一人当たり有形固定資産（償却資産）額">
          <a:extLst>
            <a:ext uri="{FF2B5EF4-FFF2-40B4-BE49-F238E27FC236}">
              <a16:creationId xmlns:a16="http://schemas.microsoft.com/office/drawing/2014/main" id="{00000000-0008-0000-0200-0000C3010000}"/>
            </a:ext>
          </a:extLst>
        </xdr:cNvPr>
        <xdr:cNvSpPr txBox="1"/>
      </xdr:nvSpPr>
      <xdr:spPr>
        <a:xfrm>
          <a:off x="18356795" y="702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保健センター・保健所】&#10;有形固定資産減価償却率グラフ枠">
          <a:extLst>
            <a:ext uri="{FF2B5EF4-FFF2-40B4-BE49-F238E27FC236}">
              <a16:creationId xmlns:a16="http://schemas.microsoft.com/office/drawing/2014/main" id="{00000000-0008-0000-0200-0000D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77" name="【保健センター・保健所】&#10;有形固定資産減価償却率最小値テキスト">
          <a:extLst>
            <a:ext uri="{FF2B5EF4-FFF2-40B4-BE49-F238E27FC236}">
              <a16:creationId xmlns:a16="http://schemas.microsoft.com/office/drawing/2014/main" id="{00000000-0008-0000-0200-0000DD01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79" name="【保健センター・保健所】&#10;有形固定資産減価償却率最大値テキスト">
          <a:extLst>
            <a:ext uri="{FF2B5EF4-FFF2-40B4-BE49-F238E27FC236}">
              <a16:creationId xmlns:a16="http://schemas.microsoft.com/office/drawing/2014/main" id="{00000000-0008-0000-0200-0000DF010000}"/>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81" name="【保健センター・保健所】&#10;有形固定資産減価償却率平均値テキスト">
          <a:extLst>
            <a:ext uri="{FF2B5EF4-FFF2-40B4-BE49-F238E27FC236}">
              <a16:creationId xmlns:a16="http://schemas.microsoft.com/office/drawing/2014/main" id="{00000000-0008-0000-0200-0000E1010000}"/>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111125</xdr:rowOff>
    </xdr:from>
    <xdr:to>
      <xdr:col>85</xdr:col>
      <xdr:colOff>177800</xdr:colOff>
      <xdr:row>60</xdr:row>
      <xdr:rowOff>41275</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16268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89552</xdr:rowOff>
    </xdr:from>
    <xdr:ext cx="405111" cy="259045"/>
    <xdr:sp macro="" textlink="">
      <xdr:nvSpPr>
        <xdr:cNvPr id="493" name="【保健センター・保健所】&#10;有形固定資産減価償却率該当値テキスト">
          <a:extLst>
            <a:ext uri="{FF2B5EF4-FFF2-40B4-BE49-F238E27FC236}">
              <a16:creationId xmlns:a16="http://schemas.microsoft.com/office/drawing/2014/main" id="{00000000-0008-0000-0200-0000ED010000}"/>
            </a:ext>
          </a:extLst>
        </xdr:cNvPr>
        <xdr:cNvSpPr txBox="1"/>
      </xdr:nvSpPr>
      <xdr:spPr>
        <a:xfrm>
          <a:off x="16357600"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73025</xdr:rowOff>
    </xdr:from>
    <xdr:to>
      <xdr:col>81</xdr:col>
      <xdr:colOff>101600</xdr:colOff>
      <xdr:row>60</xdr:row>
      <xdr:rowOff>3175</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5430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123825</xdr:rowOff>
    </xdr:from>
    <xdr:to>
      <xdr:col>85</xdr:col>
      <xdr:colOff>127000</xdr:colOff>
      <xdr:row>59</xdr:row>
      <xdr:rowOff>161925</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5481300" y="10239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133985</xdr:rowOff>
    </xdr:from>
    <xdr:to>
      <xdr:col>72</xdr:col>
      <xdr:colOff>38100</xdr:colOff>
      <xdr:row>59</xdr:row>
      <xdr:rowOff>64135</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3652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2763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xdr:rowOff>
    </xdr:from>
    <xdr:to>
      <xdr:col>71</xdr:col>
      <xdr:colOff>177800</xdr:colOff>
      <xdr:row>59</xdr:row>
      <xdr:rowOff>13335</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814300" y="101250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499" name="n_1aveValue【保健センター・保健所】&#10;有形固定資産減価償却率">
          <a:extLst>
            <a:ext uri="{FF2B5EF4-FFF2-40B4-BE49-F238E27FC236}">
              <a16:creationId xmlns:a16="http://schemas.microsoft.com/office/drawing/2014/main" id="{00000000-0008-0000-0200-0000F3010000}"/>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00" name="n_2aveValue【保健センター・保健所】&#10;有形固定資産減価償却率">
          <a:extLst>
            <a:ext uri="{FF2B5EF4-FFF2-40B4-BE49-F238E27FC236}">
              <a16:creationId xmlns:a16="http://schemas.microsoft.com/office/drawing/2014/main" id="{00000000-0008-0000-0200-0000F4010000}"/>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01" name="n_3aveValue【保健センター・保健所】&#10;有形固定資産減価償却率">
          <a:extLst>
            <a:ext uri="{FF2B5EF4-FFF2-40B4-BE49-F238E27FC236}">
              <a16:creationId xmlns:a16="http://schemas.microsoft.com/office/drawing/2014/main" id="{00000000-0008-0000-0200-0000F5010000}"/>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502" name="n_4aveValue【保健センター・保健所】&#10;有形固定資産減価償却率">
          <a:extLst>
            <a:ext uri="{FF2B5EF4-FFF2-40B4-BE49-F238E27FC236}">
              <a16:creationId xmlns:a16="http://schemas.microsoft.com/office/drawing/2014/main" id="{00000000-0008-0000-0200-0000F6010000}"/>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165752</xdr:rowOff>
    </xdr:from>
    <xdr:ext cx="405111" cy="259045"/>
    <xdr:sp macro="" textlink="">
      <xdr:nvSpPr>
        <xdr:cNvPr id="503" name="n_1mainValue【保健センター・保健所】&#10;有形固定資産減価償却率">
          <a:extLst>
            <a:ext uri="{FF2B5EF4-FFF2-40B4-BE49-F238E27FC236}">
              <a16:creationId xmlns:a16="http://schemas.microsoft.com/office/drawing/2014/main" id="{00000000-0008-0000-0200-0000F7010000}"/>
            </a:ext>
          </a:extLst>
        </xdr:cNvPr>
        <xdr:cNvSpPr txBox="1"/>
      </xdr:nvSpPr>
      <xdr:spPr>
        <a:xfrm>
          <a:off x="152660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55262</xdr:rowOff>
    </xdr:from>
    <xdr:ext cx="405111" cy="259045"/>
    <xdr:sp macro="" textlink="">
      <xdr:nvSpPr>
        <xdr:cNvPr id="504" name="n_3mainValue【保健センター・保健所】&#10;有形固定資産減価償却率">
          <a:extLst>
            <a:ext uri="{FF2B5EF4-FFF2-40B4-BE49-F238E27FC236}">
              <a16:creationId xmlns:a16="http://schemas.microsoft.com/office/drawing/2014/main" id="{00000000-0008-0000-0200-0000F8010000}"/>
            </a:ext>
          </a:extLst>
        </xdr:cNvPr>
        <xdr:cNvSpPr txBox="1"/>
      </xdr:nvSpPr>
      <xdr:spPr>
        <a:xfrm>
          <a:off x="1350074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505" name="n_4mainValue【保健センター・保健所】&#10;有形固定資産減価償却率">
          <a:extLst>
            <a:ext uri="{FF2B5EF4-FFF2-40B4-BE49-F238E27FC236}">
              <a16:creationId xmlns:a16="http://schemas.microsoft.com/office/drawing/2014/main" id="{00000000-0008-0000-0200-0000F9010000}"/>
            </a:ext>
          </a:extLst>
        </xdr:cNvPr>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8" name="【保健センター・保健所】&#10;一人当たり面積グラフ枠">
          <a:extLst>
            <a:ext uri="{FF2B5EF4-FFF2-40B4-BE49-F238E27FC236}">
              <a16:creationId xmlns:a16="http://schemas.microsoft.com/office/drawing/2014/main" id="{00000000-0008-0000-0200-00001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30" name="【保健センター・保健所】&#10;一人当たり面積最小値テキスト">
          <a:extLst>
            <a:ext uri="{FF2B5EF4-FFF2-40B4-BE49-F238E27FC236}">
              <a16:creationId xmlns:a16="http://schemas.microsoft.com/office/drawing/2014/main" id="{00000000-0008-0000-0200-000012020000}"/>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32" name="【保健センター・保健所】&#10;一人当たり面積最大値テキスト">
          <a:extLst>
            <a:ext uri="{FF2B5EF4-FFF2-40B4-BE49-F238E27FC236}">
              <a16:creationId xmlns:a16="http://schemas.microsoft.com/office/drawing/2014/main" id="{00000000-0008-0000-0200-000014020000}"/>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534" name="【保健センター・保健所】&#10;一人当たり面積平均値テキスト">
          <a:extLst>
            <a:ext uri="{FF2B5EF4-FFF2-40B4-BE49-F238E27FC236}">
              <a16:creationId xmlns:a16="http://schemas.microsoft.com/office/drawing/2014/main" id="{00000000-0008-0000-0200-000016020000}"/>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22110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40657</xdr:rowOff>
    </xdr:from>
    <xdr:ext cx="469744" cy="259045"/>
    <xdr:sp macro="" textlink="">
      <xdr:nvSpPr>
        <xdr:cNvPr id="546" name="【保健センター・保健所】&#10;一人当たり面積該当値テキスト">
          <a:extLst>
            <a:ext uri="{FF2B5EF4-FFF2-40B4-BE49-F238E27FC236}">
              <a16:creationId xmlns:a16="http://schemas.microsoft.com/office/drawing/2014/main" id="{00000000-0008-0000-0200-000022020000}"/>
            </a:ext>
          </a:extLst>
        </xdr:cNvPr>
        <xdr:cNvSpPr txBox="1"/>
      </xdr:nvSpPr>
      <xdr:spPr>
        <a:xfrm>
          <a:off x="22199600"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21590</xdr:rowOff>
    </xdr:from>
    <xdr:to>
      <xdr:col>112</xdr:col>
      <xdr:colOff>38100</xdr:colOff>
      <xdr:row>61</xdr:row>
      <xdr:rowOff>123190</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2127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68580</xdr:rowOff>
    </xdr:from>
    <xdr:to>
      <xdr:col>116</xdr:col>
      <xdr:colOff>63500</xdr:colOff>
      <xdr:row>61</xdr:row>
      <xdr:rowOff>72390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21323300" y="10527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33020</xdr:rowOff>
    </xdr:from>
    <xdr:to>
      <xdr:col>102</xdr:col>
      <xdr:colOff>165100</xdr:colOff>
      <xdr:row>61</xdr:row>
      <xdr:rowOff>134620</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9494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43180</xdr:rowOff>
    </xdr:from>
    <xdr:to>
      <xdr:col>98</xdr:col>
      <xdr:colOff>38100</xdr:colOff>
      <xdr:row>61</xdr:row>
      <xdr:rowOff>144780</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86055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83820</xdr:rowOff>
    </xdr:from>
    <xdr:to>
      <xdr:col>102</xdr:col>
      <xdr:colOff>114300</xdr:colOff>
      <xdr:row>61</xdr:row>
      <xdr:rowOff>93980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flipV="1">
          <a:off x="18656300" y="105422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552" name="n_1aveValue【保健センター・保健所】&#10;一人当たり面積">
          <a:extLst>
            <a:ext uri="{FF2B5EF4-FFF2-40B4-BE49-F238E27FC236}">
              <a16:creationId xmlns:a16="http://schemas.microsoft.com/office/drawing/2014/main" id="{00000000-0008-0000-0200-000028020000}"/>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53" name="n_2aveValue【保健センター・保健所】&#10;一人当たり面積">
          <a:extLst>
            <a:ext uri="{FF2B5EF4-FFF2-40B4-BE49-F238E27FC236}">
              <a16:creationId xmlns:a16="http://schemas.microsoft.com/office/drawing/2014/main" id="{00000000-0008-0000-0200-000029020000}"/>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54" name="n_3aveValue【保健センター・保健所】&#10;一人当たり面積">
          <a:extLst>
            <a:ext uri="{FF2B5EF4-FFF2-40B4-BE49-F238E27FC236}">
              <a16:creationId xmlns:a16="http://schemas.microsoft.com/office/drawing/2014/main" id="{00000000-0008-0000-0200-00002A020000}"/>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555" name="n_4aveValue【保健センター・保健所】&#10;一人当たり面積">
          <a:extLst>
            <a:ext uri="{FF2B5EF4-FFF2-40B4-BE49-F238E27FC236}">
              <a16:creationId xmlns:a16="http://schemas.microsoft.com/office/drawing/2014/main" id="{00000000-0008-0000-0200-00002B020000}"/>
            </a:ext>
          </a:extLst>
        </xdr:cNvPr>
        <xdr:cNvSpPr txBox="1"/>
      </xdr:nvSpPr>
      <xdr:spPr>
        <a:xfrm>
          <a:off x="18421427"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139717</xdr:rowOff>
    </xdr:from>
    <xdr:ext cx="469744" cy="259045"/>
    <xdr:sp macro="" textlink="">
      <xdr:nvSpPr>
        <xdr:cNvPr id="556" name="n_1mainValue【保健センター・保健所】&#10;一人当たり面積">
          <a:extLst>
            <a:ext uri="{FF2B5EF4-FFF2-40B4-BE49-F238E27FC236}">
              <a16:creationId xmlns:a16="http://schemas.microsoft.com/office/drawing/2014/main" id="{00000000-0008-0000-0200-00002C020000}"/>
            </a:ext>
          </a:extLst>
        </xdr:cNvPr>
        <xdr:cNvSpPr txBox="1"/>
      </xdr:nvSpPr>
      <xdr:spPr>
        <a:xfrm>
          <a:off x="21075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151147</xdr:rowOff>
    </xdr:from>
    <xdr:ext cx="469744" cy="259045"/>
    <xdr:sp macro="" textlink="">
      <xdr:nvSpPr>
        <xdr:cNvPr id="557" name="n_3mainValue【保健センター・保健所】&#10;一人当たり面積">
          <a:extLst>
            <a:ext uri="{FF2B5EF4-FFF2-40B4-BE49-F238E27FC236}">
              <a16:creationId xmlns:a16="http://schemas.microsoft.com/office/drawing/2014/main" id="{00000000-0008-0000-0200-00002D020000}"/>
            </a:ext>
          </a:extLst>
        </xdr:cNvPr>
        <xdr:cNvSpPr txBox="1"/>
      </xdr:nvSpPr>
      <xdr:spPr>
        <a:xfrm>
          <a:off x="19310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161307</xdr:rowOff>
    </xdr:from>
    <xdr:ext cx="469744" cy="259045"/>
    <xdr:sp macro="" textlink="">
      <xdr:nvSpPr>
        <xdr:cNvPr id="558" name="n_4mainValue【保健センター・保健所】&#10;一人当たり面積">
          <a:extLst>
            <a:ext uri="{FF2B5EF4-FFF2-40B4-BE49-F238E27FC236}">
              <a16:creationId xmlns:a16="http://schemas.microsoft.com/office/drawing/2014/main" id="{00000000-0008-0000-0200-00002E020000}"/>
            </a:ext>
          </a:extLst>
        </xdr:cNvPr>
        <xdr:cNvSpPr txBox="1"/>
      </xdr:nvSpPr>
      <xdr:spPr>
        <a:xfrm>
          <a:off x="18421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2" name="【消防施設】&#10;有形固定資産減価償却率グラフ枠">
          <a:extLst>
            <a:ext uri="{FF2B5EF4-FFF2-40B4-BE49-F238E27FC236}">
              <a16:creationId xmlns:a16="http://schemas.microsoft.com/office/drawing/2014/main" id="{00000000-0008-0000-0200-00004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84" name="【消防施設】&#10;有形固定資産減価償却率最小値テキスト">
          <a:extLst>
            <a:ext uri="{FF2B5EF4-FFF2-40B4-BE49-F238E27FC236}">
              <a16:creationId xmlns:a16="http://schemas.microsoft.com/office/drawing/2014/main" id="{00000000-0008-0000-0200-000048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86" name="【消防施設】&#10;有形固定資産減価償却率最大値テキスト">
          <a:extLst>
            <a:ext uri="{FF2B5EF4-FFF2-40B4-BE49-F238E27FC236}">
              <a16:creationId xmlns:a16="http://schemas.microsoft.com/office/drawing/2014/main" id="{00000000-0008-0000-0200-00004A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88" name="【消防施設】&#10;有形固定資産減価償却率平均値テキスト">
          <a:extLst>
            <a:ext uri="{FF2B5EF4-FFF2-40B4-BE49-F238E27FC236}">
              <a16:creationId xmlns:a16="http://schemas.microsoft.com/office/drawing/2014/main" id="{00000000-0008-0000-0200-00004C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89" name="フローチャート: 判断 588">
          <a:extLst>
            <a:ext uri="{FF2B5EF4-FFF2-40B4-BE49-F238E27FC236}">
              <a16:creationId xmlns:a16="http://schemas.microsoft.com/office/drawing/2014/main" id="{00000000-0008-0000-0200-00004D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00" name="【消防施設】&#10;有形固定資産減価償却率該当値テキスト">
          <a:extLst>
            <a:ext uri="{FF2B5EF4-FFF2-40B4-BE49-F238E27FC236}">
              <a16:creationId xmlns:a16="http://schemas.microsoft.com/office/drawing/2014/main" id="{00000000-0008-0000-0200-000058020000}"/>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13652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114936</xdr:rowOff>
    </xdr:from>
    <xdr:to>
      <xdr:col>67</xdr:col>
      <xdr:colOff>101600</xdr:colOff>
      <xdr:row>85</xdr:row>
      <xdr:rowOff>45086</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12763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161925</xdr:rowOff>
    </xdr:from>
    <xdr:to>
      <xdr:col>71</xdr:col>
      <xdr:colOff>177800</xdr:colOff>
      <xdr:row>84</xdr:row>
      <xdr:rowOff>165736</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12814300" y="14392275"/>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606" name="n_1aveValue【消防施設】&#10;有形固定資産減価償却率">
          <a:extLst>
            <a:ext uri="{FF2B5EF4-FFF2-40B4-BE49-F238E27FC236}">
              <a16:creationId xmlns:a16="http://schemas.microsoft.com/office/drawing/2014/main" id="{00000000-0008-0000-0200-00005E020000}"/>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607" name="n_2aveValue【消防施設】&#10;有形固定資産減価償却率">
          <a:extLst>
            <a:ext uri="{FF2B5EF4-FFF2-40B4-BE49-F238E27FC236}">
              <a16:creationId xmlns:a16="http://schemas.microsoft.com/office/drawing/2014/main" id="{00000000-0008-0000-0200-00005F020000}"/>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08" name="n_3aveValue【消防施設】&#10;有形固定資産減価償却率">
          <a:extLst>
            <a:ext uri="{FF2B5EF4-FFF2-40B4-BE49-F238E27FC236}">
              <a16:creationId xmlns:a16="http://schemas.microsoft.com/office/drawing/2014/main" id="{00000000-0008-0000-0200-000060020000}"/>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609" name="n_4aveValue【消防施設】&#10;有形固定資産減価償却率">
          <a:extLst>
            <a:ext uri="{FF2B5EF4-FFF2-40B4-BE49-F238E27FC236}">
              <a16:creationId xmlns:a16="http://schemas.microsoft.com/office/drawing/2014/main" id="{00000000-0008-0000-0200-000061020000}"/>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10" name="n_1mainValue【消防施設】&#10;有形固定資産減価償却率">
          <a:extLst>
            <a:ext uri="{FF2B5EF4-FFF2-40B4-BE49-F238E27FC236}">
              <a16:creationId xmlns:a16="http://schemas.microsoft.com/office/drawing/2014/main" id="{00000000-0008-0000-0200-000062020000}"/>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32402</xdr:rowOff>
    </xdr:from>
    <xdr:ext cx="405111" cy="259045"/>
    <xdr:sp macro="" textlink="">
      <xdr:nvSpPr>
        <xdr:cNvPr id="611" name="n_3mainValue【消防施設】&#10;有形固定資産減価償却率">
          <a:extLst>
            <a:ext uri="{FF2B5EF4-FFF2-40B4-BE49-F238E27FC236}">
              <a16:creationId xmlns:a16="http://schemas.microsoft.com/office/drawing/2014/main" id="{00000000-0008-0000-0200-000063020000}"/>
            </a:ext>
          </a:extLst>
        </xdr:cNvPr>
        <xdr:cNvSpPr txBox="1"/>
      </xdr:nvSpPr>
      <xdr:spPr>
        <a:xfrm>
          <a:off x="13500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36213</xdr:rowOff>
    </xdr:from>
    <xdr:ext cx="405111" cy="259045"/>
    <xdr:sp macro="" textlink="">
      <xdr:nvSpPr>
        <xdr:cNvPr id="612" name="n_4mainValue【消防施設】&#10;有形固定資産減価償却率">
          <a:extLst>
            <a:ext uri="{FF2B5EF4-FFF2-40B4-BE49-F238E27FC236}">
              <a16:creationId xmlns:a16="http://schemas.microsoft.com/office/drawing/2014/main" id="{00000000-0008-0000-0200-000064020000}"/>
            </a:ext>
          </a:extLst>
        </xdr:cNvPr>
        <xdr:cNvSpPr txBox="1"/>
      </xdr:nvSpPr>
      <xdr:spPr>
        <a:xfrm>
          <a:off x="12611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a:extLst>
            <a:ext uri="{FF2B5EF4-FFF2-40B4-BE49-F238E27FC236}">
              <a16:creationId xmlns:a16="http://schemas.microsoft.com/office/drawing/2014/main" id="{00000000-0008-0000-0200-00007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35" name="【消防施設】&#10;一人当たり面積最小値テキスト">
          <a:extLst>
            <a:ext uri="{FF2B5EF4-FFF2-40B4-BE49-F238E27FC236}">
              <a16:creationId xmlns:a16="http://schemas.microsoft.com/office/drawing/2014/main" id="{00000000-0008-0000-0200-00007B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37" name="【消防施設】&#10;一人当たり面積最大値テキスト">
          <a:extLst>
            <a:ext uri="{FF2B5EF4-FFF2-40B4-BE49-F238E27FC236}">
              <a16:creationId xmlns:a16="http://schemas.microsoft.com/office/drawing/2014/main" id="{00000000-0008-0000-0200-00007D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39" name="【消防施設】&#10;一人当たり面積平均値テキスト">
          <a:extLst>
            <a:ext uri="{FF2B5EF4-FFF2-40B4-BE49-F238E27FC236}">
              <a16:creationId xmlns:a16="http://schemas.microsoft.com/office/drawing/2014/main" id="{00000000-0008-0000-0200-00007F020000}"/>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19304</xdr:rowOff>
    </xdr:from>
    <xdr:to>
      <xdr:col>116</xdr:col>
      <xdr:colOff>114300</xdr:colOff>
      <xdr:row>85</xdr:row>
      <xdr:rowOff>120904</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221107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105681</xdr:rowOff>
    </xdr:from>
    <xdr:ext cx="469744" cy="259045"/>
    <xdr:sp macro="" textlink="">
      <xdr:nvSpPr>
        <xdr:cNvPr id="651" name="【消防施設】&#10;一人当たり面積該当値テキスト">
          <a:extLst>
            <a:ext uri="{FF2B5EF4-FFF2-40B4-BE49-F238E27FC236}">
              <a16:creationId xmlns:a16="http://schemas.microsoft.com/office/drawing/2014/main" id="{00000000-0008-0000-0200-00008B020000}"/>
            </a:ext>
          </a:extLst>
        </xdr:cNvPr>
        <xdr:cNvSpPr txBox="1"/>
      </xdr:nvSpPr>
      <xdr:spPr>
        <a:xfrm>
          <a:off x="22199600" y="1450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70104</xdr:rowOff>
    </xdr:from>
    <xdr:to>
      <xdr:col>116</xdr:col>
      <xdr:colOff>63500</xdr:colOff>
      <xdr:row>85</xdr:row>
      <xdr:rowOff>72389</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flipV="1">
          <a:off x="21323300" y="1464335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62737</xdr:rowOff>
    </xdr:from>
    <xdr:to>
      <xdr:col>102</xdr:col>
      <xdr:colOff>165100</xdr:colOff>
      <xdr:row>85</xdr:row>
      <xdr:rowOff>164337</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9494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65024</xdr:rowOff>
    </xdr:from>
    <xdr:to>
      <xdr:col>98</xdr:col>
      <xdr:colOff>38100</xdr:colOff>
      <xdr:row>85</xdr:row>
      <xdr:rowOff>166624</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8605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113537</xdr:rowOff>
    </xdr:from>
    <xdr:to>
      <xdr:col>102</xdr:col>
      <xdr:colOff>114300</xdr:colOff>
      <xdr:row>85</xdr:row>
      <xdr:rowOff>115824</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flipV="1">
          <a:off x="18656300" y="146867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57" name="n_1aveValue【消防施設】&#10;一人当たり面積">
          <a:extLst>
            <a:ext uri="{FF2B5EF4-FFF2-40B4-BE49-F238E27FC236}">
              <a16:creationId xmlns:a16="http://schemas.microsoft.com/office/drawing/2014/main" id="{00000000-0008-0000-0200-000091020000}"/>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58" name="n_2aveValue【消防施設】&#10;一人当たり面積">
          <a:extLst>
            <a:ext uri="{FF2B5EF4-FFF2-40B4-BE49-F238E27FC236}">
              <a16:creationId xmlns:a16="http://schemas.microsoft.com/office/drawing/2014/main" id="{00000000-0008-0000-0200-00009202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59" name="n_3aveValue【消防施設】&#10;一人当たり面積">
          <a:extLst>
            <a:ext uri="{FF2B5EF4-FFF2-40B4-BE49-F238E27FC236}">
              <a16:creationId xmlns:a16="http://schemas.microsoft.com/office/drawing/2014/main" id="{00000000-0008-0000-0200-000093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60" name="n_4aveValue【消防施設】&#10;一人当たり面積">
          <a:extLst>
            <a:ext uri="{FF2B5EF4-FFF2-40B4-BE49-F238E27FC236}">
              <a16:creationId xmlns:a16="http://schemas.microsoft.com/office/drawing/2014/main" id="{00000000-0008-0000-0200-000094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661" name="n_1mainValue【消防施設】&#10;一人当たり面積">
          <a:extLst>
            <a:ext uri="{FF2B5EF4-FFF2-40B4-BE49-F238E27FC236}">
              <a16:creationId xmlns:a16="http://schemas.microsoft.com/office/drawing/2014/main" id="{00000000-0008-0000-0200-0000950200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155464</xdr:rowOff>
    </xdr:from>
    <xdr:ext cx="469744" cy="259045"/>
    <xdr:sp macro="" textlink="">
      <xdr:nvSpPr>
        <xdr:cNvPr id="662" name="n_3mainValue【消防施設】&#10;一人当たり面積">
          <a:extLst>
            <a:ext uri="{FF2B5EF4-FFF2-40B4-BE49-F238E27FC236}">
              <a16:creationId xmlns:a16="http://schemas.microsoft.com/office/drawing/2014/main" id="{00000000-0008-0000-0200-000096020000}"/>
            </a:ext>
          </a:extLst>
        </xdr:cNvPr>
        <xdr:cNvSpPr txBox="1"/>
      </xdr:nvSpPr>
      <xdr:spPr>
        <a:xfrm>
          <a:off x="19310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157751</xdr:rowOff>
    </xdr:from>
    <xdr:ext cx="469744" cy="259045"/>
    <xdr:sp macro="" textlink="">
      <xdr:nvSpPr>
        <xdr:cNvPr id="663" name="n_4mainValue【消防施設】&#10;一人当たり面積">
          <a:extLst>
            <a:ext uri="{FF2B5EF4-FFF2-40B4-BE49-F238E27FC236}">
              <a16:creationId xmlns:a16="http://schemas.microsoft.com/office/drawing/2014/main" id="{00000000-0008-0000-0200-000097020000}"/>
            </a:ext>
          </a:extLst>
        </xdr:cNvPr>
        <xdr:cNvSpPr txBox="1"/>
      </xdr:nvSpPr>
      <xdr:spPr>
        <a:xfrm>
          <a:off x="18421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庁舎】&#10;有形固定資産減価償却率グラフ枠">
          <a:extLst>
            <a:ext uri="{FF2B5EF4-FFF2-40B4-BE49-F238E27FC236}">
              <a16:creationId xmlns:a16="http://schemas.microsoft.com/office/drawing/2014/main" id="{00000000-0008-0000-0200-0000B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90" name="【庁舎】&#10;有形固定資産減価償却率最小値テキスト">
          <a:extLst>
            <a:ext uri="{FF2B5EF4-FFF2-40B4-BE49-F238E27FC236}">
              <a16:creationId xmlns:a16="http://schemas.microsoft.com/office/drawing/2014/main" id="{00000000-0008-0000-0200-0000B2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92" name="【庁舎】&#10;有形固定資産減価償却率最大値テキスト">
          <a:extLst>
            <a:ext uri="{FF2B5EF4-FFF2-40B4-BE49-F238E27FC236}">
              <a16:creationId xmlns:a16="http://schemas.microsoft.com/office/drawing/2014/main" id="{00000000-0008-0000-0200-0000B4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94" name="【庁舎】&#10;有形固定資産減価償却率平均値テキスト">
          <a:extLst>
            <a:ext uri="{FF2B5EF4-FFF2-40B4-BE49-F238E27FC236}">
              <a16:creationId xmlns:a16="http://schemas.microsoft.com/office/drawing/2014/main" id="{00000000-0008-0000-0200-0000B6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95" name="フローチャート: 判断 694">
          <a:extLst>
            <a:ext uri="{FF2B5EF4-FFF2-40B4-BE49-F238E27FC236}">
              <a16:creationId xmlns:a16="http://schemas.microsoft.com/office/drawing/2014/main" id="{00000000-0008-0000-0200-0000B7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62687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20156</xdr:rowOff>
    </xdr:from>
    <xdr:ext cx="405111" cy="259045"/>
    <xdr:sp macro="" textlink="">
      <xdr:nvSpPr>
        <xdr:cNvPr id="706" name="【庁舎】&#10;有形固定資産減価償却率該当値テキスト">
          <a:extLst>
            <a:ext uri="{FF2B5EF4-FFF2-40B4-BE49-F238E27FC236}">
              <a16:creationId xmlns:a16="http://schemas.microsoft.com/office/drawing/2014/main" id="{00000000-0008-0000-0200-0000C2020000}"/>
            </a:ext>
          </a:extLst>
        </xdr:cNvPr>
        <xdr:cNvSpPr txBox="1"/>
      </xdr:nvSpPr>
      <xdr:spPr>
        <a:xfrm>
          <a:off x="16357600"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5430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59871</xdr:rowOff>
    </xdr:from>
    <xdr:to>
      <xdr:col>85</xdr:col>
      <xdr:colOff>127000</xdr:colOff>
      <xdr:row>105</xdr:row>
      <xdr:rowOff>92529</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5481300" y="180621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13652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147864</xdr:rowOff>
    </xdr:from>
    <xdr:to>
      <xdr:col>67</xdr:col>
      <xdr:colOff>101600</xdr:colOff>
      <xdr:row>104</xdr:row>
      <xdr:rowOff>78014</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12763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27214</xdr:rowOff>
    </xdr:from>
    <xdr:to>
      <xdr:col>71</xdr:col>
      <xdr:colOff>177800</xdr:colOff>
      <xdr:row>104</xdr:row>
      <xdr:rowOff>56606</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2814300" y="178580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12" name="n_1aveValue【庁舎】&#10;有形固定資産減価償却率">
          <a:extLst>
            <a:ext uri="{FF2B5EF4-FFF2-40B4-BE49-F238E27FC236}">
              <a16:creationId xmlns:a16="http://schemas.microsoft.com/office/drawing/2014/main" id="{00000000-0008-0000-0200-0000C802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13" name="n_2aveValue【庁舎】&#10;有形固定資産減価償却率">
          <a:extLst>
            <a:ext uri="{FF2B5EF4-FFF2-40B4-BE49-F238E27FC236}">
              <a16:creationId xmlns:a16="http://schemas.microsoft.com/office/drawing/2014/main" id="{00000000-0008-0000-0200-0000C902000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714" name="n_3aveValue【庁舎】&#10;有形固定資産減価償却率">
          <a:extLst>
            <a:ext uri="{FF2B5EF4-FFF2-40B4-BE49-F238E27FC236}">
              <a16:creationId xmlns:a16="http://schemas.microsoft.com/office/drawing/2014/main" id="{00000000-0008-0000-0200-0000CA020000}"/>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715" name="n_4aveValue【庁舎】&#10;有形固定資産減価償却率">
          <a:extLst>
            <a:ext uri="{FF2B5EF4-FFF2-40B4-BE49-F238E27FC236}">
              <a16:creationId xmlns:a16="http://schemas.microsoft.com/office/drawing/2014/main" id="{00000000-0008-0000-0200-0000CB020000}"/>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101798</xdr:rowOff>
    </xdr:from>
    <xdr:ext cx="405111" cy="259045"/>
    <xdr:sp macro="" textlink="">
      <xdr:nvSpPr>
        <xdr:cNvPr id="716" name="n_1mainValue【庁舎】&#10;有形固定資産減価償却率">
          <a:extLst>
            <a:ext uri="{FF2B5EF4-FFF2-40B4-BE49-F238E27FC236}">
              <a16:creationId xmlns:a16="http://schemas.microsoft.com/office/drawing/2014/main" id="{00000000-0008-0000-0200-0000CC020000}"/>
            </a:ext>
          </a:extLst>
        </xdr:cNvPr>
        <xdr:cNvSpPr txBox="1"/>
      </xdr:nvSpPr>
      <xdr:spPr>
        <a:xfrm>
          <a:off x="152660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717" name="n_3mainValue【庁舎】&#10;有形固定資産減価償却率">
          <a:extLst>
            <a:ext uri="{FF2B5EF4-FFF2-40B4-BE49-F238E27FC236}">
              <a16:creationId xmlns:a16="http://schemas.microsoft.com/office/drawing/2014/main" id="{00000000-0008-0000-0200-0000CD020000}"/>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94541</xdr:rowOff>
    </xdr:from>
    <xdr:ext cx="405111" cy="259045"/>
    <xdr:sp macro="" textlink="">
      <xdr:nvSpPr>
        <xdr:cNvPr id="718" name="n_4mainValue【庁舎】&#10;有形固定資産減価償却率">
          <a:extLst>
            <a:ext uri="{FF2B5EF4-FFF2-40B4-BE49-F238E27FC236}">
              <a16:creationId xmlns:a16="http://schemas.microsoft.com/office/drawing/2014/main" id="{00000000-0008-0000-0200-0000CE020000}"/>
            </a:ext>
          </a:extLst>
        </xdr:cNvPr>
        <xdr:cNvSpPr txBox="1"/>
      </xdr:nvSpPr>
      <xdr:spPr>
        <a:xfrm>
          <a:off x="12611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2" name="【庁舎】&#10;一人当たり面積グラフ枠">
          <a:extLst>
            <a:ext uri="{FF2B5EF4-FFF2-40B4-BE49-F238E27FC236}">
              <a16:creationId xmlns:a16="http://schemas.microsoft.com/office/drawing/2014/main" id="{00000000-0008-0000-0200-0000E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44" name="【庁舎】&#10;一人当たり面積最小値テキスト">
          <a:extLst>
            <a:ext uri="{FF2B5EF4-FFF2-40B4-BE49-F238E27FC236}">
              <a16:creationId xmlns:a16="http://schemas.microsoft.com/office/drawing/2014/main" id="{00000000-0008-0000-0200-0000E8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46" name="【庁舎】&#10;一人当たり面積最大値テキスト">
          <a:extLst>
            <a:ext uri="{FF2B5EF4-FFF2-40B4-BE49-F238E27FC236}">
              <a16:creationId xmlns:a16="http://schemas.microsoft.com/office/drawing/2014/main" id="{00000000-0008-0000-0200-0000EA02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748" name="【庁舎】&#10;一人当たり面積平均値テキスト">
          <a:extLst>
            <a:ext uri="{FF2B5EF4-FFF2-40B4-BE49-F238E27FC236}">
              <a16:creationId xmlns:a16="http://schemas.microsoft.com/office/drawing/2014/main" id="{00000000-0008-0000-0200-0000EC020000}"/>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53" name="フローチャート: 判断 752">
          <a:extLst>
            <a:ext uri="{FF2B5EF4-FFF2-40B4-BE49-F238E27FC236}">
              <a16:creationId xmlns:a16="http://schemas.microsoft.com/office/drawing/2014/main" id="{00000000-0008-0000-0200-0000F102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31750</xdr:rowOff>
    </xdr:from>
    <xdr:to>
      <xdr:col>116</xdr:col>
      <xdr:colOff>114300</xdr:colOff>
      <xdr:row>106</xdr:row>
      <xdr:rowOff>133350</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22110700" y="182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54627</xdr:rowOff>
    </xdr:from>
    <xdr:ext cx="469744" cy="259045"/>
    <xdr:sp macro="" textlink="">
      <xdr:nvSpPr>
        <xdr:cNvPr id="760" name="【庁舎】&#10;一人当たり面積該当値テキスト">
          <a:extLst>
            <a:ext uri="{FF2B5EF4-FFF2-40B4-BE49-F238E27FC236}">
              <a16:creationId xmlns:a16="http://schemas.microsoft.com/office/drawing/2014/main" id="{00000000-0008-0000-0200-0000F8020000}"/>
            </a:ext>
          </a:extLst>
        </xdr:cNvPr>
        <xdr:cNvSpPr txBox="1"/>
      </xdr:nvSpPr>
      <xdr:spPr>
        <a:xfrm>
          <a:off x="22199600" y="180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2127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82550</xdr:rowOff>
    </xdr:from>
    <xdr:to>
      <xdr:col>116</xdr:col>
      <xdr:colOff>63500</xdr:colOff>
      <xdr:row>106</xdr:row>
      <xdr:rowOff>87630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flipV="1">
          <a:off x="21323300" y="182562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52070</xdr:rowOff>
    </xdr:from>
    <xdr:to>
      <xdr:col>102</xdr:col>
      <xdr:colOff>165100</xdr:colOff>
      <xdr:row>103</xdr:row>
      <xdr:rowOff>153670</xdr:rowOff>
    </xdr:to>
    <xdr:sp macro="" textlink="">
      <xdr:nvSpPr>
        <xdr:cNvPr id="763" name="楕円 762">
          <a:extLst>
            <a:ext uri="{FF2B5EF4-FFF2-40B4-BE49-F238E27FC236}">
              <a16:creationId xmlns:a16="http://schemas.microsoft.com/office/drawing/2014/main" id="{00000000-0008-0000-0200-0000FB020000}"/>
            </a:ext>
          </a:extLst>
        </xdr:cNvPr>
        <xdr:cNvSpPr/>
      </xdr:nvSpPr>
      <xdr:spPr>
        <a:xfrm>
          <a:off x="19494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76200</xdr:rowOff>
    </xdr:from>
    <xdr:to>
      <xdr:col>98</xdr:col>
      <xdr:colOff>38100</xdr:colOff>
      <xdr:row>104</xdr:row>
      <xdr:rowOff>6350</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8605500" y="177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102870</xdr:rowOff>
    </xdr:from>
    <xdr:to>
      <xdr:col>102</xdr:col>
      <xdr:colOff>114300</xdr:colOff>
      <xdr:row>103</xdr:row>
      <xdr:rowOff>127000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flipV="1">
          <a:off x="18656300" y="17762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766" name="n_1aveValue【庁舎】&#10;一人当たり面積">
          <a:extLst>
            <a:ext uri="{FF2B5EF4-FFF2-40B4-BE49-F238E27FC236}">
              <a16:creationId xmlns:a16="http://schemas.microsoft.com/office/drawing/2014/main" id="{00000000-0008-0000-0200-0000FE020000}"/>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67" name="n_2aveValue【庁舎】&#10;一人当たり面積">
          <a:extLst>
            <a:ext uri="{FF2B5EF4-FFF2-40B4-BE49-F238E27FC236}">
              <a16:creationId xmlns:a16="http://schemas.microsoft.com/office/drawing/2014/main" id="{00000000-0008-0000-0200-0000FF02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768" name="n_3aveValue【庁舎】&#10;一人当たり面積">
          <a:extLst>
            <a:ext uri="{FF2B5EF4-FFF2-40B4-BE49-F238E27FC236}">
              <a16:creationId xmlns:a16="http://schemas.microsoft.com/office/drawing/2014/main" id="{00000000-0008-0000-0200-000000030000}"/>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769" name="n_4aveValue【庁舎】&#10;一人当たり面積">
          <a:extLst>
            <a:ext uri="{FF2B5EF4-FFF2-40B4-BE49-F238E27FC236}">
              <a16:creationId xmlns:a16="http://schemas.microsoft.com/office/drawing/2014/main" id="{00000000-0008-0000-0200-000001030000}"/>
            </a:ext>
          </a:extLst>
        </xdr:cNvPr>
        <xdr:cNvSpPr txBox="1"/>
      </xdr:nvSpPr>
      <xdr:spPr>
        <a:xfrm>
          <a:off x="18421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154957</xdr:rowOff>
    </xdr:from>
    <xdr:ext cx="469744" cy="259045"/>
    <xdr:sp macro="" textlink="">
      <xdr:nvSpPr>
        <xdr:cNvPr id="770" name="n_1mainValue【庁舎】&#10;一人当たり面積">
          <a:extLst>
            <a:ext uri="{FF2B5EF4-FFF2-40B4-BE49-F238E27FC236}">
              <a16:creationId xmlns:a16="http://schemas.microsoft.com/office/drawing/2014/main" id="{00000000-0008-0000-0200-000002030000}"/>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170197</xdr:rowOff>
    </xdr:from>
    <xdr:ext cx="469744" cy="259045"/>
    <xdr:sp macro="" textlink="">
      <xdr:nvSpPr>
        <xdr:cNvPr id="771" name="n_3mainValue【庁舎】&#10;一人当たり面積">
          <a:extLst>
            <a:ext uri="{FF2B5EF4-FFF2-40B4-BE49-F238E27FC236}">
              <a16:creationId xmlns:a16="http://schemas.microsoft.com/office/drawing/2014/main" id="{00000000-0008-0000-0200-000003030000}"/>
            </a:ext>
          </a:extLst>
        </xdr:cNvPr>
        <xdr:cNvSpPr txBox="1"/>
      </xdr:nvSpPr>
      <xdr:spPr>
        <a:xfrm>
          <a:off x="19310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22877</xdr:rowOff>
    </xdr:from>
    <xdr:ext cx="469744" cy="259045"/>
    <xdr:sp macro="" textlink="">
      <xdr:nvSpPr>
        <xdr:cNvPr id="772" name="n_4mainValue【庁舎】&#10;一人当たり面積">
          <a:extLst>
            <a:ext uri="{FF2B5EF4-FFF2-40B4-BE49-F238E27FC236}">
              <a16:creationId xmlns:a16="http://schemas.microsoft.com/office/drawing/2014/main" id="{00000000-0008-0000-0200-000004030000}"/>
            </a:ext>
          </a:extLst>
        </xdr:cNvPr>
        <xdr:cNvSpPr txBox="1"/>
      </xdr:nvSpPr>
      <xdr:spPr>
        <a:xfrm>
          <a:off x="18421427" y="1751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体育館を除くほとんどの施設において、類似団体平均値を上回り、福祉施設及び消防施設においては１００％に達している。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市民会館（トーク安堵カルチャーセンター）は８割台に達しており、償却率の上昇具合も他に比べて大きくなっている。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また、それ以外の施設においても５割台付近にあるなど、いずれの施設においても維持修繕工事や改修工事を行うなど対応は進められているが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より一層の対応が必要な段階を迎えていると考えられる。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8B72F94-08F2-42B8-A2C7-9C6674A5432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D2B2031-A945-4405-9CB4-CC27812C349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1E1DE7A-D4EC-4A3C-A76E-3D8627A830F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CE7C143-000C-42CF-B9DE-E811216E486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01CBC3B-F716-4FC5-AC0A-777835DBB5A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165943C-63E8-4288-850C-899B0B1D53A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944CC5A-C9C5-47BA-B612-72E6C562845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800C3A4-25E2-48CB-A173-7F12BFA949C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E5FE18D-46AC-43F2-A1D1-B9B95CD6AD8F}"/>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CCCA3A8-3AE3-42B6-B4E3-C7652D58DDD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7,056
6,741
4.31
4,222,800
3,778,296
432,207
2,498,040
2,651,449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4BC45B4-0ED3-4365-B1A0-9769C393416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7EF6880-08C4-4187-ABCE-E4DD0C03FAA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77C2725-E4C2-4596-B556-B69B08CDFD1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671AA63-5E17-4874-861E-88605D37795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2D17998-CFD0-4E8C-85CA-E1F2382E2C9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5FD13CF-BAF1-4C8C-A5AE-7687142B088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CC68AA2-2077-470F-8C78-6376DA2AF956}"/>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5028DAB-65CE-4C37-9A48-81C69C908E9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F3FFB13-BAF3-48BE-998B-ED3BA7DB95C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844C963-0C74-4646-B077-18C72ED47FF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9685F3F-6748-415B-9CC7-027C39DF4FC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A9CE2A6-BEDC-4626-86D1-263AA5B2C96D}"/>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6AAE966-FA50-4DC7-B5B6-337186CE9FC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44EABD2-E949-414F-A905-91A2FB892D0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4D79BDC-0581-4B9D-A9AE-430C772EED3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6F223E3-AF31-46F8-B339-D854CD4B372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0043BE0-C77C-4955-ACD9-516F30745B6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FC364F4-AF02-4AF5-A36F-F7FE4699252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582CAEE9-BEB2-4377-BCE0-F41CF669F87F}"/>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6C5E0ED2-FC91-441C-AAE3-5ECEFB932944}"/>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37EDE52E-9BEC-412D-AA56-2F12637D874B}"/>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310A70E2-9391-4BBE-8296-EE4CDB5D8996}"/>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201E7566-3AF1-4CC5-BF38-65F921587ED2}"/>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24DEF566-9143-4E45-A8FB-F88B94CF9459}"/>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DE7B00B-6DE1-4E0B-A47A-EA591ED8C4D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23E54A3-D575-49AE-8142-AD83C9EB7CE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ACC4EEA-0C3A-4448-8DC8-C3CFC0A0A8EB}"/>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185E93D-AB0C-4489-9C38-E9D8EAE36BC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BDE85D2-CC31-4538-80B5-8B28217EA0F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C237C7B-89F0-4B86-85DF-A363B74130A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E866565-F8AA-4DFD-8F2A-E11A21A1F4F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2BBB66C-BE17-49FD-8C18-51CC95221C4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DFBB539-6EAD-4D17-9E80-58B636B52A8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04B0FBD-85D7-40F1-A84A-19D387C549C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33ADADF-7772-4384-A530-2C14943EF77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2C096692-297C-4B0A-B5C0-45FD9052B29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EB45369-E818-4759-A8F2-2C925178509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少子高齢化に加え、町内に中心となる産業等がないことにより、財政基盤が弱く、類似団体の平均をやや下回っている。組織の見直しや経常的な経費の削減等、財政健全化計画に基づき、行政の効率化に努める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E0B41BC-6161-4AF4-844C-2F3A1C2F0A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EF1DE18F-3840-4B10-A338-DC9512973668}"/>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61389B86-5598-4297-AA53-EA8997CE9A2C}"/>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5BFB00BB-1C47-4B75-8ED8-400FC07CCEA7}"/>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B04B1B87-D960-4478-A1FE-36119786962C}"/>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4FC60D35-A209-4547-8306-A888E51D0CB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E7496528-21D0-4DB8-97D9-33D697845F56}"/>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A6DFB889-824C-41E8-B3FB-7D65840C046D}"/>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209F86B8-FEE9-4A01-AA7D-CC2CBC0A5643}"/>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9D0A180A-0A0F-4713-B8DB-2438C1B8D18F}"/>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44E084E0-B5BF-42A4-B1FD-5A9DA0C04B3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FB416C68-70DC-42B0-925A-C6163B3A8A5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B804632D-8C7C-4E1F-A4B1-8951D220BBC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EB8CEB11-D5C2-4139-9540-67599956F3D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9612264-FA19-4D56-8BAE-FE4ABE483587}"/>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B43981C0-3B86-4336-BCDC-6DA44A6DD3F2}"/>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7027204A-B531-458E-A9C8-08E652945F85}"/>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4C7B177F-035A-460C-BA52-5650B7DFC626}"/>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A5242E95-D646-4345-9EA2-C86E81B252C4}"/>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132645</xdr:rowOff>
    </xdr:to>
    <xdr:cxnSp macro="">
      <xdr:nvCxnSpPr>
        <xdr:cNvPr id="68" name="直線コネクタ 67">
          <a:extLst>
            <a:ext uri="{FF2B5EF4-FFF2-40B4-BE49-F238E27FC236}">
              <a16:creationId xmlns:a16="http://schemas.microsoft.com/office/drawing/2014/main" id="{A612DAF9-C635-484D-8ACF-6BADA5858ED0}"/>
            </a:ext>
          </a:extLst>
        </xdr:cNvPr>
        <xdr:cNvCxnSpPr/>
      </xdr:nvCxnSpPr>
      <xdr:spPr>
        <a:xfrm>
          <a:off x="4114800" y="73067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5AF74CE8-7B70-4A38-943E-C33A33ABCA5D}"/>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509E5F0D-2D05-40A8-9157-5037EB385E2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F17366A-7766-4B8B-81D0-5FC2B66379A4}"/>
            </a:ext>
          </a:extLst>
        </xdr:cNvPr>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A6611130-2562-4FC1-8467-570BBEDAE121}"/>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BAC772E8-F887-4999-B599-4A1163A97B54}"/>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92428</xdr:rowOff>
    </xdr:to>
    <xdr:cxnSp macro="">
      <xdr:nvCxnSpPr>
        <xdr:cNvPr id="74" name="直線コネクタ 73">
          <a:extLst>
            <a:ext uri="{FF2B5EF4-FFF2-40B4-BE49-F238E27FC236}">
              <a16:creationId xmlns:a16="http://schemas.microsoft.com/office/drawing/2014/main" id="{04DF7820-4800-4B93-9587-48DFB003E2B2}"/>
            </a:ext>
          </a:extLst>
        </xdr:cNvPr>
        <xdr:cNvCxnSpPr/>
      </xdr:nvCxnSpPr>
      <xdr:spPr>
        <a:xfrm>
          <a:off x="2336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18118CA6-E88E-453A-BC73-28BF27F0185F}"/>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2E64FE2F-04B8-4050-B01E-A6E7BB7AFF46}"/>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8E47F680-8040-4EC7-B24B-3301E9094F01}"/>
            </a:ext>
          </a:extLst>
        </xdr:cNvPr>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36B88D11-EF22-4ABB-A11C-1A512975E29E}"/>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E065B415-6EA6-4756-815A-0649169798BE}"/>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4EC64934-7994-40E5-872F-84174E122C81}"/>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F2BFBAC0-7AF8-4C2C-A073-F3C2808219F3}"/>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7513658A-F6FE-4D35-9505-02E249B7BA8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BAA38FAD-1F9C-46C8-9314-A9E32DAA870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3EB758F-2B62-45C9-875C-A7C65570C89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5212209-6219-44E4-AA1D-038097AB328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E15946E-1B4D-43BA-9DD5-02287F331B1D}"/>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7" name="楕円 86">
          <a:extLst>
            <a:ext uri="{FF2B5EF4-FFF2-40B4-BE49-F238E27FC236}">
              <a16:creationId xmlns:a16="http://schemas.microsoft.com/office/drawing/2014/main" id="{AC0ABFF1-F56C-4F76-A0D9-CBEA008FBC2A}"/>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8" name="財政力該当値テキスト">
          <a:extLst>
            <a:ext uri="{FF2B5EF4-FFF2-40B4-BE49-F238E27FC236}">
              <a16:creationId xmlns:a16="http://schemas.microsoft.com/office/drawing/2014/main" id="{EFD0700E-EB62-4FFF-B46E-D35D91BC20A9}"/>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206454D3-BA41-45EA-A6B4-383871E4478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0" name="テキスト ボックス 89">
          <a:extLst>
            <a:ext uri="{FF2B5EF4-FFF2-40B4-BE49-F238E27FC236}">
              <a16:creationId xmlns:a16="http://schemas.microsoft.com/office/drawing/2014/main" id="{13F54C48-1343-4645-882F-87AA23F7FB82}"/>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1" name="楕円 90">
          <a:extLst>
            <a:ext uri="{FF2B5EF4-FFF2-40B4-BE49-F238E27FC236}">
              <a16:creationId xmlns:a16="http://schemas.microsoft.com/office/drawing/2014/main" id="{181ED769-A110-4630-AA0B-4A255FDECEBE}"/>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2" name="テキスト ボックス 91">
          <a:extLst>
            <a:ext uri="{FF2B5EF4-FFF2-40B4-BE49-F238E27FC236}">
              <a16:creationId xmlns:a16="http://schemas.microsoft.com/office/drawing/2014/main" id="{DC5178A0-2BBD-4C65-B6B3-27CEAC22F162}"/>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3" name="楕円 92">
          <a:extLst>
            <a:ext uri="{FF2B5EF4-FFF2-40B4-BE49-F238E27FC236}">
              <a16:creationId xmlns:a16="http://schemas.microsoft.com/office/drawing/2014/main" id="{38D7E137-6872-4FAB-8086-D288935574DC}"/>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4" name="テキスト ボックス 93">
          <a:extLst>
            <a:ext uri="{FF2B5EF4-FFF2-40B4-BE49-F238E27FC236}">
              <a16:creationId xmlns:a16="http://schemas.microsoft.com/office/drawing/2014/main" id="{87E710E2-6730-4D28-A814-97A991C7486C}"/>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5" name="楕円 94">
          <a:extLst>
            <a:ext uri="{FF2B5EF4-FFF2-40B4-BE49-F238E27FC236}">
              <a16:creationId xmlns:a16="http://schemas.microsoft.com/office/drawing/2014/main" id="{1D5FBA86-73F5-4168-9697-5512A802770C}"/>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6" name="テキスト ボックス 95">
          <a:extLst>
            <a:ext uri="{FF2B5EF4-FFF2-40B4-BE49-F238E27FC236}">
              <a16:creationId xmlns:a16="http://schemas.microsoft.com/office/drawing/2014/main" id="{237BFFA8-3686-4B41-A2DE-ABFD680E97D2}"/>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12DA8A07-D2FA-403C-8102-2E64206049B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EB8CEE1-9101-4189-8A7C-4017A64DDC3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B7965FA6-C9FC-43AF-83E0-517CDD555AFF}"/>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A120B24E-AF51-4E72-B39A-84F11898A11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6FBF757D-36A0-40DE-ACE5-6805BDB1CB69}"/>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923D857C-C127-4156-A8F3-2A66D684045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F1FCE33A-A3A2-4619-AE11-1D386215A60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E8A8A23D-A537-440D-B011-F4319950A751}"/>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A4B3EC89-36F3-4957-A687-CA75C3FA1AF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532BED5C-0F8D-471C-B4B0-AE33D6CA0BE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EE7C5D01-EFBA-44F1-8DA0-2E41523AAD5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610B1A19-3F97-4988-A3A6-39CD4D5F087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49878F30-4D28-4EA3-B654-6325407ED4D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税及び普通交付税の増加により経常一般財源が増加し、経常収支比率は改善されたものの、人件費や物件費等の経常的経費は増加したため、類似団体平均を上回っている。事務見直し等により、人件費の抑制や経常的経費の削減などを行い、義務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9C932E86-D60F-4D48-AEEA-9EF70067E47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3682BD4B-748F-4980-A0BF-C7255963C8D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12113F96-109C-4C9F-86A5-5179086081F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7DED8766-0CA7-48C3-A7C2-0B3628C08426}"/>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316D19E2-3322-4740-A742-A4A8E4EDADB4}"/>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46BDEB1C-6662-47FA-95A2-43612BD93573}"/>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5DFDBB21-3AF5-44E4-9A14-66B1F8900977}"/>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7DA475AB-0781-4521-8B64-8EC76F6B7D77}"/>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A53B2610-7F4E-4E82-9C2C-0C0B7E6D8AE3}"/>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9849F4-5E1E-4420-9DF1-E126E716918E}"/>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6838A28E-E363-4386-A4C0-52E319B42F96}"/>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F2194EEE-9CD8-4D5A-9EE6-8FBB9BCAAFA5}"/>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1DDFA1DB-86D4-4E71-8514-7D326E2E90AF}"/>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EF5551E5-D3E3-49DF-A65A-C1F7247E3E5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B8186D0B-0B6F-4A3F-869F-481A0F7C485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2BAB4771-66F9-4378-8868-A82DA017EED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A6B410E1-FED2-414D-87C3-7E443C235768}"/>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D6075DBD-4753-46BD-AEDC-82F0D3151C56}"/>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7A53D10-E09B-401C-A3AA-B7F6BA737D0F}"/>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CBF1D5C6-72F0-45F4-B598-DD442D93AC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A6678159-1B78-4968-8DFE-0C3E02262EFF}"/>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25823</xdr:rowOff>
    </xdr:to>
    <xdr:cxnSp macro="">
      <xdr:nvCxnSpPr>
        <xdr:cNvPr id="131" name="直線コネクタ 130">
          <a:extLst>
            <a:ext uri="{FF2B5EF4-FFF2-40B4-BE49-F238E27FC236}">
              <a16:creationId xmlns:a16="http://schemas.microsoft.com/office/drawing/2014/main" id="{90E2106A-A266-48F1-82F8-C6DD392700BA}"/>
            </a:ext>
          </a:extLst>
        </xdr:cNvPr>
        <xdr:cNvCxnSpPr/>
      </xdr:nvCxnSpPr>
      <xdr:spPr>
        <a:xfrm flipV="1">
          <a:off x="4114800" y="1077891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F6A4847-DED4-4992-A7B4-597891DDC6DC}"/>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7ABE8B77-DB1D-4F48-AA54-E8BCB708311C}"/>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63</xdr:row>
      <xdr:rowOff>130387</xdr:rowOff>
    </xdr:to>
    <xdr:cxnSp macro="">
      <xdr:nvCxnSpPr>
        <xdr:cNvPr id="134" name="直線コネクタ 133">
          <a:extLst>
            <a:ext uri="{FF2B5EF4-FFF2-40B4-BE49-F238E27FC236}">
              <a16:creationId xmlns:a16="http://schemas.microsoft.com/office/drawing/2014/main" id="{B70ACA18-AC7C-4E80-9AC9-DA13D70B47F6}"/>
            </a:ext>
          </a:extLst>
        </xdr:cNvPr>
        <xdr:cNvCxnSpPr/>
      </xdr:nvCxnSpPr>
      <xdr:spPr>
        <a:xfrm flipV="1">
          <a:off x="3225800" y="1082717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9927894C-80A9-4767-B77E-6483BCF535AF}"/>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A92505EF-1E47-41D1-8686-B09A76A21BDC}"/>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64</xdr:row>
      <xdr:rowOff>55456</xdr:rowOff>
    </xdr:to>
    <xdr:cxnSp macro="">
      <xdr:nvCxnSpPr>
        <xdr:cNvPr id="137" name="直線コネクタ 136">
          <a:extLst>
            <a:ext uri="{FF2B5EF4-FFF2-40B4-BE49-F238E27FC236}">
              <a16:creationId xmlns:a16="http://schemas.microsoft.com/office/drawing/2014/main" id="{A1D8BB8E-6083-470C-9350-B677967970FA}"/>
            </a:ext>
          </a:extLst>
        </xdr:cNvPr>
        <xdr:cNvCxnSpPr/>
      </xdr:nvCxnSpPr>
      <xdr:spPr>
        <a:xfrm flipV="1">
          <a:off x="2336800" y="109317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47E427D-0BDA-456C-822A-C7B859372E93}"/>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9D9E2D4E-C376-4C44-90E1-67FFCAD6D946}"/>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64</xdr:row>
      <xdr:rowOff>111760</xdr:rowOff>
    </xdr:to>
    <xdr:cxnSp macro="">
      <xdr:nvCxnSpPr>
        <xdr:cNvPr id="140" name="直線コネクタ 139">
          <a:extLst>
            <a:ext uri="{FF2B5EF4-FFF2-40B4-BE49-F238E27FC236}">
              <a16:creationId xmlns:a16="http://schemas.microsoft.com/office/drawing/2014/main" id="{E8ECADB9-5404-4118-9B6F-658A94198054}"/>
            </a:ext>
          </a:extLst>
        </xdr:cNvPr>
        <xdr:cNvCxnSpPr/>
      </xdr:nvCxnSpPr>
      <xdr:spPr>
        <a:xfrm flipV="1">
          <a:off x="1447800" y="1102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67EDED55-78DD-44C5-8220-FBEFAB4A12DC}"/>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8288AC2C-B497-4B50-8833-66FD0DF5D33D}"/>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B0742208-18F6-42ED-A373-3E3EB0189E66}"/>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717A3679-028A-441F-991B-8C68FE3F6F01}"/>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FD341B5-78C8-4B23-B07B-A4E68CCB3D0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5C88EC2-ABEC-4811-93C7-A6E3769DA4A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851B76F-D5F5-4554-A044-257ECD2F1B4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AF00D1B-5CF3-4A18-BC52-F8F5C5C8D0B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753FF9E-04C7-4D4E-851D-7922FDA7196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0" name="楕円 149">
          <a:extLst>
            <a:ext uri="{FF2B5EF4-FFF2-40B4-BE49-F238E27FC236}">
              <a16:creationId xmlns:a16="http://schemas.microsoft.com/office/drawing/2014/main" id="{CAB84B40-143C-4C0C-AEC5-0CB3E7AB5FF0}"/>
            </a:ext>
          </a:extLst>
        </xdr:cNvPr>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70290</xdr:rowOff>
    </xdr:from>
    <xdr:ext cx="762000" cy="259045"/>
    <xdr:sp macro="" textlink="">
      <xdr:nvSpPr>
        <xdr:cNvPr id="151" name="財政構造の弾力性該当値テキスト">
          <a:extLst>
            <a:ext uri="{FF2B5EF4-FFF2-40B4-BE49-F238E27FC236}">
              <a16:creationId xmlns:a16="http://schemas.microsoft.com/office/drawing/2014/main" id="{F0C1E79B-0943-450B-8565-E64F4CE5652F}"/>
            </a:ext>
          </a:extLst>
        </xdr:cNvPr>
        <xdr:cNvSpPr txBox="1"/>
      </xdr:nvSpPr>
      <xdr:spPr>
        <a:xfrm>
          <a:off x="5041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2" name="楕円 151">
          <a:extLst>
            <a:ext uri="{FF2B5EF4-FFF2-40B4-BE49-F238E27FC236}">
              <a16:creationId xmlns:a16="http://schemas.microsoft.com/office/drawing/2014/main" id="{FF3E313E-700B-406E-8A53-DED470EFCC86}"/>
            </a:ext>
          </a:extLst>
        </xdr:cNvPr>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53" name="テキスト ボックス 152">
          <a:extLst>
            <a:ext uri="{FF2B5EF4-FFF2-40B4-BE49-F238E27FC236}">
              <a16:creationId xmlns:a16="http://schemas.microsoft.com/office/drawing/2014/main" id="{5E7FC46E-564B-47F1-9C4F-0D063584F8D2}"/>
            </a:ext>
          </a:extLst>
        </xdr:cNvPr>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4" name="楕円 153">
          <a:extLst>
            <a:ext uri="{FF2B5EF4-FFF2-40B4-BE49-F238E27FC236}">
              <a16:creationId xmlns:a16="http://schemas.microsoft.com/office/drawing/2014/main" id="{A576FFCC-0EDD-4F36-A002-AD2E84522E83}"/>
            </a:ext>
          </a:extLst>
        </xdr:cNvPr>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5" name="テキスト ボックス 154">
          <a:extLst>
            <a:ext uri="{FF2B5EF4-FFF2-40B4-BE49-F238E27FC236}">
              <a16:creationId xmlns:a16="http://schemas.microsoft.com/office/drawing/2014/main" id="{E84B5038-C828-4092-9CDE-1379FD5FD234}"/>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6" name="楕円 155">
          <a:extLst>
            <a:ext uri="{FF2B5EF4-FFF2-40B4-BE49-F238E27FC236}">
              <a16:creationId xmlns:a16="http://schemas.microsoft.com/office/drawing/2014/main" id="{1F1BE48C-A8F1-44BD-8BF2-D362AB8ED848}"/>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7" name="テキスト ボックス 156">
          <a:extLst>
            <a:ext uri="{FF2B5EF4-FFF2-40B4-BE49-F238E27FC236}">
              <a16:creationId xmlns:a16="http://schemas.microsoft.com/office/drawing/2014/main" id="{22E1C7B2-BDE4-4EFC-A77C-9DE1AC3CCC91}"/>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8" name="楕円 157">
          <a:extLst>
            <a:ext uri="{FF2B5EF4-FFF2-40B4-BE49-F238E27FC236}">
              <a16:creationId xmlns:a16="http://schemas.microsoft.com/office/drawing/2014/main" id="{FBF12605-A55D-4A8F-9748-9842DD224D63}"/>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9" name="テキスト ボックス 158">
          <a:extLst>
            <a:ext uri="{FF2B5EF4-FFF2-40B4-BE49-F238E27FC236}">
              <a16:creationId xmlns:a16="http://schemas.microsoft.com/office/drawing/2014/main" id="{F7472BCC-FA36-422E-82BB-EB183A9C0AB8}"/>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50307FAE-CEBE-43E5-AF35-711BA4468BE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31ACA5ED-A03A-41F0-8E1E-2CA28D1A98C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9D262BD5-DF14-445A-9903-37EEB36344F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66E599A0-DF16-4B7E-A576-E85DDB7EDEE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95D063DF-DC62-44FD-8415-625083DD25C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14C76FA4-474A-4AE5-AE36-3ED1872DA2DB}"/>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BE33DCD9-AA7A-42C0-8A39-05F2FADEB2A4}"/>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14110CA7-7ABE-4EA2-99EE-9DF144C69FDE}"/>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46F0EBFB-0A74-450D-BD98-6E3EAEA1B9B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1940E499-B875-41DE-A36D-5E450B14EDF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51B1666-5FBC-4966-8C10-9D17CEE93F4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69D6A0D4-8A7A-4AC4-9BA4-236BC334338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408E8B2E-C6F5-4B6B-B784-2D08E702BEF9}"/>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低くなっているが、近年の職員採用やごみ収集業務・こども園などの施設運営を直営で行っていることから、今後も増加することが予測される。今後は、民間でも実施可能な部分については、指定管理者制度の導入などにより委託化を進め、コストの低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490366ED-544E-45C2-9024-0E62AF30E35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56E9EB0F-B77B-4227-A9EE-3CA1C2698914}"/>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2C587878-468A-4D2A-B515-031CBAE1725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743D0955-C67F-44FB-8D58-0A90DC90C831}"/>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3F7B5CF-A656-4822-9E3A-56F18F62A3AC}"/>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94BF5295-3FC5-4BBD-BC3E-88899CC42A0A}"/>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FB7FEAFE-4C88-47EB-A65E-F56DF3A5221D}"/>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73DA6198-AB09-47C5-B70F-1D48F950EF7C}"/>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1B2E1CF9-E4C3-4DDF-93BE-8C39DC538AF4}"/>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751C28C-DB50-4C15-A137-DA02103694AA}"/>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926DDFF0-FA09-4940-B56D-206E6FA0CA17}"/>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EA5A27A8-FAEB-4481-BBE0-B0D81BAA99FE}"/>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18560A68-E43B-4364-A3C7-4418E8B7489C}"/>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50A54DC9-2A57-43D3-AE5B-7703B716CB8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CAF0521B-216C-4B7A-82F7-F3FC5E7D18B8}"/>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35D4422-2430-4B1D-83A8-08AC5A314C7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B768EFC6-572E-4F8B-B294-A50A1726E81A}"/>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81B6CB09-2052-462B-93DF-CA296BAD862B}"/>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BAACC4A6-37F7-4CD6-B924-C747C5823A01}"/>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9E506BC-9E7B-401D-9D6D-71A43D0CFEB1}"/>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49053</xdr:rowOff>
    </xdr:from>
    <xdr:to>
      <xdr:col>23</xdr:col>
      <xdr:colOff>133350</xdr:colOff>
      <xdr:row>82</xdr:row>
      <xdr:rowOff>55964</xdr:rowOff>
    </xdr:to>
    <xdr:cxnSp macro="">
      <xdr:nvCxnSpPr>
        <xdr:cNvPr id="193" name="直線コネクタ 192">
          <a:extLst>
            <a:ext uri="{FF2B5EF4-FFF2-40B4-BE49-F238E27FC236}">
              <a16:creationId xmlns:a16="http://schemas.microsoft.com/office/drawing/2014/main" id="{A9BACBE4-740F-40C3-B6AA-C9D8DE76BE8F}"/>
            </a:ext>
          </a:extLst>
        </xdr:cNvPr>
        <xdr:cNvCxnSpPr/>
      </xdr:nvCxnSpPr>
      <xdr:spPr>
        <a:xfrm>
          <a:off x="4114800" y="14107953"/>
          <a:ext cx="8382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B8330859-69DA-4178-A76B-9E06A553518A}"/>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129C739-0838-4FBB-9CC5-C73E1D5F77A1}"/>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43886</xdr:rowOff>
    </xdr:from>
    <xdr:to>
      <xdr:col>19</xdr:col>
      <xdr:colOff>133350</xdr:colOff>
      <xdr:row>82</xdr:row>
      <xdr:rowOff>49053</xdr:rowOff>
    </xdr:to>
    <xdr:cxnSp macro="">
      <xdr:nvCxnSpPr>
        <xdr:cNvPr id="196" name="直線コネクタ 195">
          <a:extLst>
            <a:ext uri="{FF2B5EF4-FFF2-40B4-BE49-F238E27FC236}">
              <a16:creationId xmlns:a16="http://schemas.microsoft.com/office/drawing/2014/main" id="{F700751C-C89F-4489-AF42-7339FEB91FC2}"/>
            </a:ext>
          </a:extLst>
        </xdr:cNvPr>
        <xdr:cNvCxnSpPr/>
      </xdr:nvCxnSpPr>
      <xdr:spPr>
        <a:xfrm>
          <a:off x="3225800" y="14102786"/>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5871452D-07E4-444C-92EB-6431CE28D5F5}"/>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E2313E55-EE8C-4D32-9912-06D253FFDE92}"/>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43886</xdr:rowOff>
    </xdr:from>
    <xdr:to>
      <xdr:col>15</xdr:col>
      <xdr:colOff>82550</xdr:colOff>
      <xdr:row>82</xdr:row>
      <xdr:rowOff>52632</xdr:rowOff>
    </xdr:to>
    <xdr:cxnSp macro="">
      <xdr:nvCxnSpPr>
        <xdr:cNvPr id="199" name="直線コネクタ 198">
          <a:extLst>
            <a:ext uri="{FF2B5EF4-FFF2-40B4-BE49-F238E27FC236}">
              <a16:creationId xmlns:a16="http://schemas.microsoft.com/office/drawing/2014/main" id="{91E7DA55-B9E9-4705-A3D9-177B2C715857}"/>
            </a:ext>
          </a:extLst>
        </xdr:cNvPr>
        <xdr:cNvCxnSpPr/>
      </xdr:nvCxnSpPr>
      <xdr:spPr>
        <a:xfrm flipV="1">
          <a:off x="2336800" y="14102786"/>
          <a:ext cx="889000" cy="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A6C92224-2108-4913-9A46-0F2C993C932D}"/>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EFE0C7E3-342B-458A-96A8-DE4399B185BD}"/>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12091</xdr:rowOff>
    </xdr:from>
    <xdr:to>
      <xdr:col>11</xdr:col>
      <xdr:colOff>31750</xdr:colOff>
      <xdr:row>82</xdr:row>
      <xdr:rowOff>52632</xdr:rowOff>
    </xdr:to>
    <xdr:cxnSp macro="">
      <xdr:nvCxnSpPr>
        <xdr:cNvPr id="202" name="直線コネクタ 201">
          <a:extLst>
            <a:ext uri="{FF2B5EF4-FFF2-40B4-BE49-F238E27FC236}">
              <a16:creationId xmlns:a16="http://schemas.microsoft.com/office/drawing/2014/main" id="{193CF80E-38F3-40E9-87D2-F02B9D64AC00}"/>
            </a:ext>
          </a:extLst>
        </xdr:cNvPr>
        <xdr:cNvCxnSpPr/>
      </xdr:nvCxnSpPr>
      <xdr:spPr>
        <a:xfrm>
          <a:off x="1447800" y="14070991"/>
          <a:ext cx="889000" cy="4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6033C42E-DBFF-4A09-84D9-6D787D105EAD}"/>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FFB75149-ECEB-4CB1-A35B-64978DDBC0EE}"/>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2691D9B5-B40D-4802-9312-14A6AD1C63E5}"/>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B5E3966-75CA-49DF-AFAF-7DE041496963}"/>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F6D90D2A-F905-406F-928B-24DF13E14D0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48C97F5-5184-4A08-BC1B-F0FD016B797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845BEF6-4E6E-4577-832D-A8014DAD9EA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7237C6A-5166-45B5-B012-59FBF21A247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7F1F2DF-4CFE-4CBF-9DD0-0B0DC8BBB35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5164</xdr:rowOff>
    </xdr:from>
    <xdr:to>
      <xdr:col>23</xdr:col>
      <xdr:colOff>184150</xdr:colOff>
      <xdr:row>82</xdr:row>
      <xdr:rowOff>106764</xdr:rowOff>
    </xdr:to>
    <xdr:sp macro="" textlink="">
      <xdr:nvSpPr>
        <xdr:cNvPr id="212" name="楕円 211">
          <a:extLst>
            <a:ext uri="{FF2B5EF4-FFF2-40B4-BE49-F238E27FC236}">
              <a16:creationId xmlns:a16="http://schemas.microsoft.com/office/drawing/2014/main" id="{36AD19F6-0392-47EB-878E-D4A62C0C0032}"/>
            </a:ext>
          </a:extLst>
        </xdr:cNvPr>
        <xdr:cNvSpPr/>
      </xdr:nvSpPr>
      <xdr:spPr>
        <a:xfrm>
          <a:off x="4902200" y="1406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97891</xdr:rowOff>
    </xdr:from>
    <xdr:ext cx="762000" cy="259045"/>
    <xdr:sp macro="" textlink="">
      <xdr:nvSpPr>
        <xdr:cNvPr id="213" name="人件費・物件費等の状況該当値テキスト">
          <a:extLst>
            <a:ext uri="{FF2B5EF4-FFF2-40B4-BE49-F238E27FC236}">
              <a16:creationId xmlns:a16="http://schemas.microsoft.com/office/drawing/2014/main" id="{F447A9F3-9CBC-4F40-87B2-52BF2379A4B2}"/>
            </a:ext>
          </a:extLst>
        </xdr:cNvPr>
        <xdr:cNvSpPr txBox="1"/>
      </xdr:nvSpPr>
      <xdr:spPr>
        <a:xfrm>
          <a:off x="5041900" y="1398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169703</xdr:rowOff>
    </xdr:from>
    <xdr:to>
      <xdr:col>19</xdr:col>
      <xdr:colOff>184150</xdr:colOff>
      <xdr:row>82</xdr:row>
      <xdr:rowOff>99853</xdr:rowOff>
    </xdr:to>
    <xdr:sp macro="" textlink="">
      <xdr:nvSpPr>
        <xdr:cNvPr id="214" name="楕円 213">
          <a:extLst>
            <a:ext uri="{FF2B5EF4-FFF2-40B4-BE49-F238E27FC236}">
              <a16:creationId xmlns:a16="http://schemas.microsoft.com/office/drawing/2014/main" id="{FC82247D-1285-4D7C-B845-FB055EEC8462}"/>
            </a:ext>
          </a:extLst>
        </xdr:cNvPr>
        <xdr:cNvSpPr/>
      </xdr:nvSpPr>
      <xdr:spPr>
        <a:xfrm>
          <a:off x="4064000" y="1405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110030</xdr:rowOff>
    </xdr:from>
    <xdr:ext cx="736600" cy="259045"/>
    <xdr:sp macro="" textlink="">
      <xdr:nvSpPr>
        <xdr:cNvPr id="215" name="テキスト ボックス 214">
          <a:extLst>
            <a:ext uri="{FF2B5EF4-FFF2-40B4-BE49-F238E27FC236}">
              <a16:creationId xmlns:a16="http://schemas.microsoft.com/office/drawing/2014/main" id="{FAA991D1-99F9-4FA7-992C-85D74D014BB1}"/>
            </a:ext>
          </a:extLst>
        </xdr:cNvPr>
        <xdr:cNvSpPr txBox="1"/>
      </xdr:nvSpPr>
      <xdr:spPr>
        <a:xfrm>
          <a:off x="3733800" y="1382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164536</xdr:rowOff>
    </xdr:from>
    <xdr:to>
      <xdr:col>15</xdr:col>
      <xdr:colOff>133350</xdr:colOff>
      <xdr:row>82</xdr:row>
      <xdr:rowOff>94686</xdr:rowOff>
    </xdr:to>
    <xdr:sp macro="" textlink="">
      <xdr:nvSpPr>
        <xdr:cNvPr id="216" name="楕円 215">
          <a:extLst>
            <a:ext uri="{FF2B5EF4-FFF2-40B4-BE49-F238E27FC236}">
              <a16:creationId xmlns:a16="http://schemas.microsoft.com/office/drawing/2014/main" id="{D849B4FA-E84C-48AB-93E3-2EC326E1F74C}"/>
            </a:ext>
          </a:extLst>
        </xdr:cNvPr>
        <xdr:cNvSpPr/>
      </xdr:nvSpPr>
      <xdr:spPr>
        <a:xfrm>
          <a:off x="3175000" y="1405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104863</xdr:rowOff>
    </xdr:from>
    <xdr:ext cx="762000" cy="259045"/>
    <xdr:sp macro="" textlink="">
      <xdr:nvSpPr>
        <xdr:cNvPr id="217" name="テキスト ボックス 216">
          <a:extLst>
            <a:ext uri="{FF2B5EF4-FFF2-40B4-BE49-F238E27FC236}">
              <a16:creationId xmlns:a16="http://schemas.microsoft.com/office/drawing/2014/main" id="{7904DE78-6CBA-4885-83DC-5CEDB2B81118}"/>
            </a:ext>
          </a:extLst>
        </xdr:cNvPr>
        <xdr:cNvSpPr txBox="1"/>
      </xdr:nvSpPr>
      <xdr:spPr>
        <a:xfrm>
          <a:off x="2844800" y="1382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1832</xdr:rowOff>
    </xdr:from>
    <xdr:to>
      <xdr:col>11</xdr:col>
      <xdr:colOff>82550</xdr:colOff>
      <xdr:row>82</xdr:row>
      <xdr:rowOff>103432</xdr:rowOff>
    </xdr:to>
    <xdr:sp macro="" textlink="">
      <xdr:nvSpPr>
        <xdr:cNvPr id="218" name="楕円 217">
          <a:extLst>
            <a:ext uri="{FF2B5EF4-FFF2-40B4-BE49-F238E27FC236}">
              <a16:creationId xmlns:a16="http://schemas.microsoft.com/office/drawing/2014/main" id="{57DB80FB-9FD6-4656-B96C-DCB560120785}"/>
            </a:ext>
          </a:extLst>
        </xdr:cNvPr>
        <xdr:cNvSpPr/>
      </xdr:nvSpPr>
      <xdr:spPr>
        <a:xfrm>
          <a:off x="2286000" y="1406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113609</xdr:rowOff>
    </xdr:from>
    <xdr:ext cx="762000" cy="259045"/>
    <xdr:sp macro="" textlink="">
      <xdr:nvSpPr>
        <xdr:cNvPr id="219" name="テキスト ボックス 218">
          <a:extLst>
            <a:ext uri="{FF2B5EF4-FFF2-40B4-BE49-F238E27FC236}">
              <a16:creationId xmlns:a16="http://schemas.microsoft.com/office/drawing/2014/main" id="{272F142D-B535-4041-8BA9-C4462EAD8C58}"/>
            </a:ext>
          </a:extLst>
        </xdr:cNvPr>
        <xdr:cNvSpPr txBox="1"/>
      </xdr:nvSpPr>
      <xdr:spPr>
        <a:xfrm>
          <a:off x="1955800" y="1382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132741</xdr:rowOff>
    </xdr:from>
    <xdr:to>
      <xdr:col>7</xdr:col>
      <xdr:colOff>31750</xdr:colOff>
      <xdr:row>82</xdr:row>
      <xdr:rowOff>62891</xdr:rowOff>
    </xdr:to>
    <xdr:sp macro="" textlink="">
      <xdr:nvSpPr>
        <xdr:cNvPr id="220" name="楕円 219">
          <a:extLst>
            <a:ext uri="{FF2B5EF4-FFF2-40B4-BE49-F238E27FC236}">
              <a16:creationId xmlns:a16="http://schemas.microsoft.com/office/drawing/2014/main" id="{9DE323F8-70F7-4643-8F11-3D9A8CEFC136}"/>
            </a:ext>
          </a:extLst>
        </xdr:cNvPr>
        <xdr:cNvSpPr/>
      </xdr:nvSpPr>
      <xdr:spPr>
        <a:xfrm>
          <a:off x="1397000" y="140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73068</xdr:rowOff>
    </xdr:from>
    <xdr:ext cx="762000" cy="259045"/>
    <xdr:sp macro="" textlink="">
      <xdr:nvSpPr>
        <xdr:cNvPr id="221" name="テキスト ボックス 220">
          <a:extLst>
            <a:ext uri="{FF2B5EF4-FFF2-40B4-BE49-F238E27FC236}">
              <a16:creationId xmlns:a16="http://schemas.microsoft.com/office/drawing/2014/main" id="{73935937-E59C-4ADF-85D3-146B93B3EBB1}"/>
            </a:ext>
          </a:extLst>
        </xdr:cNvPr>
        <xdr:cNvSpPr txBox="1"/>
      </xdr:nvSpPr>
      <xdr:spPr>
        <a:xfrm>
          <a:off x="1066800" y="137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433953F9-F8ED-474E-B6A9-2916C2F8FF24}"/>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EFF35E91-6746-4846-8085-835C9D1FBBC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59DE11C2-860F-43F2-9A07-C1CAAE99ED7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3204C712-B608-43B3-9E50-71FDBBFCEA7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E37941F-9F1C-469B-9328-DEC69BF5778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E7126D7-E625-4545-B122-354BDFEBB9F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FA5D198-3366-4496-903C-35EF39FF750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6D99BD8D-BB99-4828-858E-8E8EF01448E8}"/>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E4AA9F36-852D-47F7-A324-6E003C61F9D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F98F9A49-EA01-455A-8553-342FE3B325F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4522F0A-53BF-4844-8CE2-B5F9A9F6678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7ABE69E9-2ACF-48A4-AB8C-BB0F9BB5A49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8693AA61-CE07-4180-B513-BCC35C0848A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制は国に準拠しているが、給与改定や職員構成（退職や経験年数によるもの）の変動により、ラスパイレス指数が類似団体平均を上回った。引き続き、適正な人員管理に努め、財政状況や類似団体等の状況も勘案し、適正な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99F603A2-1F79-43EE-8CBF-FADA4346F62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5CDFCB6A-396B-4BED-915A-538A9AFCD3B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A35CACB5-EFF2-4744-BBF3-8386630B700A}"/>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A78B4FA5-9C25-4016-BAB5-7A9325F083EF}"/>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C1D1E71A-14CF-46B6-B971-51D77079CEE6}"/>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BCF950A0-05C1-435B-A258-A088F86C9AE7}"/>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AB2ADACE-28A0-45E1-B438-CBA1981EEA73}"/>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ECE21F7B-16A3-4D2A-94FD-55E428C5EEB6}"/>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F08F31DE-DDD3-4420-B059-070A511AA22F}"/>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921E45F4-5F77-4952-A56C-32737D15E738}"/>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D32217-2044-4621-9855-EED7ED6CF897}"/>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1879FC77-2203-4A2F-BD05-FC8E425F17BF}"/>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EE5724C4-9BBE-4FF9-88FA-EBA92665F855}"/>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DD531C76-1E18-42E2-9EC8-90C25DADD804}"/>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B02A0B3A-0AD6-436B-B7D5-29EE29A0ED8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CBF43FCA-504D-4587-BFA9-480872D7259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55B301B7-6973-403A-B5DE-BDD977740559}"/>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9083CDB2-1727-4D53-B18C-F7D9A26C9CD4}"/>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E6A86CFE-1F3F-47F0-BCE2-0FDCB02701BA}"/>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FF3E1E49-63C9-438A-BBC7-711E0E9CEB7E}"/>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757868DA-01D6-4F5D-B5A3-7B11A4833D63}"/>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F15365EE-E856-42FF-8DB8-27022103033B}"/>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86</xdr:row>
      <xdr:rowOff>136071</xdr:rowOff>
    </xdr:to>
    <xdr:cxnSp macro="">
      <xdr:nvCxnSpPr>
        <xdr:cNvPr id="257" name="直線コネクタ 256">
          <a:extLst>
            <a:ext uri="{FF2B5EF4-FFF2-40B4-BE49-F238E27FC236}">
              <a16:creationId xmlns:a16="http://schemas.microsoft.com/office/drawing/2014/main" id="{0A6A7B4C-8BA5-43D9-A459-23B6224A9783}"/>
            </a:ext>
          </a:extLst>
        </xdr:cNvPr>
        <xdr:cNvCxnSpPr/>
      </xdr:nvCxnSpPr>
      <xdr:spPr>
        <a:xfrm>
          <a:off x="16179800" y="14696923"/>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D6C517E9-3535-4FDE-92EB-2C2A5315F26C}"/>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6C63CE46-C873-42C7-89F8-70FD3A1343F3}"/>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123673</xdr:rowOff>
    </xdr:to>
    <xdr:cxnSp macro="">
      <xdr:nvCxnSpPr>
        <xdr:cNvPr id="260" name="直線コネクタ 259">
          <a:extLst>
            <a:ext uri="{FF2B5EF4-FFF2-40B4-BE49-F238E27FC236}">
              <a16:creationId xmlns:a16="http://schemas.microsoft.com/office/drawing/2014/main" id="{4944D020-07E1-484B-97D7-E233DEB66AE0}"/>
            </a:ext>
          </a:extLst>
        </xdr:cNvPr>
        <xdr:cNvCxnSpPr/>
      </xdr:nvCxnSpPr>
      <xdr:spPr>
        <a:xfrm>
          <a:off x="15290800" y="14616491"/>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311CD63D-127B-4092-9054-D9D2A9CFEE83}"/>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99DB98A8-DAC2-4AAB-A77C-6DC0E30CD036}"/>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86</xdr:row>
      <xdr:rowOff>55638</xdr:rowOff>
    </xdr:to>
    <xdr:cxnSp macro="">
      <xdr:nvCxnSpPr>
        <xdr:cNvPr id="263" name="直線コネクタ 262">
          <a:extLst>
            <a:ext uri="{FF2B5EF4-FFF2-40B4-BE49-F238E27FC236}">
              <a16:creationId xmlns:a16="http://schemas.microsoft.com/office/drawing/2014/main" id="{149FDD9D-E983-4658-98A2-4195BD73110C}"/>
            </a:ext>
          </a:extLst>
        </xdr:cNvPr>
        <xdr:cNvCxnSpPr/>
      </xdr:nvCxnSpPr>
      <xdr:spPr>
        <a:xfrm flipV="1">
          <a:off x="14401800" y="14616491"/>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9E83DDF9-54E8-48E9-AC43-50E71FEE6A28}"/>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1BDC156A-9204-47C1-92C2-4A7FD63F0291}"/>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55638</xdr:rowOff>
    </xdr:to>
    <xdr:cxnSp macro="">
      <xdr:nvCxnSpPr>
        <xdr:cNvPr id="266" name="直線コネクタ 265">
          <a:extLst>
            <a:ext uri="{FF2B5EF4-FFF2-40B4-BE49-F238E27FC236}">
              <a16:creationId xmlns:a16="http://schemas.microsoft.com/office/drawing/2014/main" id="{82ED56E6-A800-4006-A358-01654F39FF62}"/>
            </a:ext>
          </a:extLst>
        </xdr:cNvPr>
        <xdr:cNvCxnSpPr/>
      </xdr:nvCxnSpPr>
      <xdr:spPr>
        <a:xfrm>
          <a:off x="13512800" y="1478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38F9AD78-6EE0-40F1-A7D6-5A6563F6E897}"/>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E98BE0FF-4B3B-40D4-9555-58F5A17F2058}"/>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20281FB4-B5D3-483A-81A5-850A9F7A8399}"/>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2E1428AF-C424-410E-9239-CC845F8E07C6}"/>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3C1233B-5981-48AF-AEB4-D2A95A264607}"/>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FB609B9-EA80-4470-B193-D02F2A0DBDB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96BAFDF-1A54-4D94-8877-F3411F7C881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97F895A3-2D96-4E13-B03F-F5B965F8274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544C9FA0-9578-4DC6-B582-EE25733B842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a:extLst>
            <a:ext uri="{FF2B5EF4-FFF2-40B4-BE49-F238E27FC236}">
              <a16:creationId xmlns:a16="http://schemas.microsoft.com/office/drawing/2014/main" id="{5EBF1A81-ED41-43CE-873C-00A52870738C}"/>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7" name="給与水準   （国との比較）該当値テキスト">
          <a:extLst>
            <a:ext uri="{FF2B5EF4-FFF2-40B4-BE49-F238E27FC236}">
              <a16:creationId xmlns:a16="http://schemas.microsoft.com/office/drawing/2014/main" id="{95AF3C88-CB5C-4233-B9AE-108D72A5B38E}"/>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78" name="楕円 277">
          <a:extLst>
            <a:ext uri="{FF2B5EF4-FFF2-40B4-BE49-F238E27FC236}">
              <a16:creationId xmlns:a16="http://schemas.microsoft.com/office/drawing/2014/main" id="{660A139E-D959-4DB2-8A5B-B292F4391230}"/>
            </a:ext>
          </a:extLst>
        </xdr:cNvPr>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79" name="テキスト ボックス 278">
          <a:extLst>
            <a:ext uri="{FF2B5EF4-FFF2-40B4-BE49-F238E27FC236}">
              <a16:creationId xmlns:a16="http://schemas.microsoft.com/office/drawing/2014/main" id="{02403951-8A0D-49D9-B597-102AC5231BD0}"/>
            </a:ext>
          </a:extLst>
        </xdr:cNvPr>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163891</xdr:rowOff>
    </xdr:from>
    <xdr:to>
      <xdr:col>73</xdr:col>
      <xdr:colOff>44450</xdr:colOff>
      <xdr:row>85</xdr:row>
      <xdr:rowOff>94041</xdr:rowOff>
    </xdr:to>
    <xdr:sp macro="" textlink="">
      <xdr:nvSpPr>
        <xdr:cNvPr id="280" name="楕円 279">
          <a:extLst>
            <a:ext uri="{FF2B5EF4-FFF2-40B4-BE49-F238E27FC236}">
              <a16:creationId xmlns:a16="http://schemas.microsoft.com/office/drawing/2014/main" id="{ED06D0D3-C60D-4C1D-BC94-3E061C63E4B0}"/>
            </a:ext>
          </a:extLst>
        </xdr:cNvPr>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81" name="テキスト ボックス 280">
          <a:extLst>
            <a:ext uri="{FF2B5EF4-FFF2-40B4-BE49-F238E27FC236}">
              <a16:creationId xmlns:a16="http://schemas.microsoft.com/office/drawing/2014/main" id="{6B995576-5FEB-434B-B359-9B83F8FD9E58}"/>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4838</xdr:rowOff>
    </xdr:from>
    <xdr:to>
      <xdr:col>68</xdr:col>
      <xdr:colOff>203200</xdr:colOff>
      <xdr:row>86</xdr:row>
      <xdr:rowOff>106438</xdr:rowOff>
    </xdr:to>
    <xdr:sp macro="" textlink="">
      <xdr:nvSpPr>
        <xdr:cNvPr id="282" name="楕円 281">
          <a:extLst>
            <a:ext uri="{FF2B5EF4-FFF2-40B4-BE49-F238E27FC236}">
              <a16:creationId xmlns:a16="http://schemas.microsoft.com/office/drawing/2014/main" id="{1B7B6DCD-DD1A-45BB-9740-41622249E4D5}"/>
            </a:ext>
          </a:extLst>
        </xdr:cNvPr>
        <xdr:cNvSpPr/>
      </xdr:nvSpPr>
      <xdr:spPr>
        <a:xfrm>
          <a:off x="14351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83" name="テキスト ボックス 282">
          <a:extLst>
            <a:ext uri="{FF2B5EF4-FFF2-40B4-BE49-F238E27FC236}">
              <a16:creationId xmlns:a16="http://schemas.microsoft.com/office/drawing/2014/main" id="{144ED8EB-695B-4814-82B3-D2728564425A}"/>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84" name="楕円 283">
          <a:extLst>
            <a:ext uri="{FF2B5EF4-FFF2-40B4-BE49-F238E27FC236}">
              <a16:creationId xmlns:a16="http://schemas.microsoft.com/office/drawing/2014/main" id="{732444CF-6615-4ACF-BF65-C5799592C449}"/>
            </a:ext>
          </a:extLst>
        </xdr:cNvPr>
        <xdr:cNvSpPr/>
      </xdr:nvSpPr>
      <xdr:spPr>
        <a:xfrm>
          <a:off x="13462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79725</xdr:rowOff>
    </xdr:from>
    <xdr:ext cx="762000" cy="259045"/>
    <xdr:sp macro="" textlink="">
      <xdr:nvSpPr>
        <xdr:cNvPr id="285" name="テキスト ボックス 284">
          <a:extLst>
            <a:ext uri="{FF2B5EF4-FFF2-40B4-BE49-F238E27FC236}">
              <a16:creationId xmlns:a16="http://schemas.microsoft.com/office/drawing/2014/main" id="{56A565BA-51E8-4BAA-B0BF-8D45013B8B5D}"/>
            </a:ext>
          </a:extLst>
        </xdr:cNvPr>
        <xdr:cNvSpPr txBox="1"/>
      </xdr:nvSpPr>
      <xdr:spPr>
        <a:xfrm>
          <a:off x="13131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3DB4F346-8F10-4E22-9F46-1F489C54AA0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549C986A-6505-4E3A-A20C-0CD72298055D}"/>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9DD82B31-7A47-4011-9CDF-43AC653DF64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14E7AF75-604B-4FE3-9688-A1024CDA52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9E8B35E2-3443-478E-ABF8-95E8211D81D2}"/>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32E98906-B970-4106-9E04-EE62D3CE9BB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F9F7C0EE-DA5A-4164-AE92-C924B06E584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127E8CFC-E688-4F01-AF64-EC1ABBDAB9F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D5A3BD75-E495-48CB-804C-3D1F69BFBDE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4C327EA6-FC3F-4575-B30C-2215E96521C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B8868E4E-44A0-4C7B-91D4-39CF13BBCFA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2E8FDADE-A12B-487C-9F27-E30446DC479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3B897EA6-AF18-4EB6-9499-E0D731DD46E8}"/>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職員採用の抑制と業務に見直し等により、職員数が前年より減少したことから、類似団体平均を下回った。引き続き、適正な行政サービスが行えるように定員管理に努める。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FD68888C-CA53-4372-A294-9936D57DB25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D1D3E3B1-66C6-4AC7-9106-59FA3C792E7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2F3CC5FF-E08A-4F12-8A54-809694E523EA}"/>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47D828A6-9E94-4752-B9ED-1F6A686A0EE6}"/>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E2E68539-67DA-4D42-AD3E-264F6BA0E5E5}"/>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59E33E6A-45BC-472E-A132-B20CF3EFBDB4}"/>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4F13CDF8-8034-476E-ADDB-10DC422432E2}"/>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BBC5B74D-6C30-4F0A-A05F-35A842678EC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8BE774D-236A-45C0-945E-7D9E4093C39A}"/>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3978BCE7-1323-4702-BBD0-6A6BEDC8898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EC0AA7C1-6C2F-4AAF-BBFA-15A6F61D396C}"/>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774EE918-F4F6-45F1-A011-D23AD1BFFF9B}"/>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B4F68841-6068-4D05-B44D-969419CF0D65}"/>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F533BDA5-4287-4CFB-84BE-F526BD84542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A7D5D377-AEF9-46B7-9FED-530248BA9C9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A248268B-53D5-40F4-956E-C205CE49439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EEFFFFCD-6270-4273-A7F2-0F45E127B77C}"/>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1B970231-E829-4CB5-A2CC-1782AD270D12}"/>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C46122D1-E96B-4AE1-93A9-8923389D5D3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EEE54824-F85F-4A78-B82A-7601031FB6D2}"/>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B26335BC-2AD0-4AF9-A190-B0479BF0C2A7}"/>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53298</xdr:rowOff>
    </xdr:from>
    <xdr:to>
      <xdr:col>81</xdr:col>
      <xdr:colOff>44450</xdr:colOff>
      <xdr:row>62</xdr:row>
      <xdr:rowOff>114427</xdr:rowOff>
    </xdr:to>
    <xdr:cxnSp macro="">
      <xdr:nvCxnSpPr>
        <xdr:cNvPr id="320" name="直線コネクタ 319">
          <a:extLst>
            <a:ext uri="{FF2B5EF4-FFF2-40B4-BE49-F238E27FC236}">
              <a16:creationId xmlns:a16="http://schemas.microsoft.com/office/drawing/2014/main" id="{1DD5C32E-C2FB-483A-9992-13CF281E36BC}"/>
            </a:ext>
          </a:extLst>
        </xdr:cNvPr>
        <xdr:cNvCxnSpPr/>
      </xdr:nvCxnSpPr>
      <xdr:spPr>
        <a:xfrm flipV="1">
          <a:off x="16179800" y="10683198"/>
          <a:ext cx="8382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420FCEB0-5231-4F67-AE48-8F3BC21474F7}"/>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AC5457AD-F8B4-416F-9FCF-CD5F0FBB4633}"/>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114427</xdr:rowOff>
    </xdr:from>
    <xdr:to>
      <xdr:col>77</xdr:col>
      <xdr:colOff>44450</xdr:colOff>
      <xdr:row>62</xdr:row>
      <xdr:rowOff>128101</xdr:rowOff>
    </xdr:to>
    <xdr:cxnSp macro="">
      <xdr:nvCxnSpPr>
        <xdr:cNvPr id="323" name="直線コネクタ 322">
          <a:extLst>
            <a:ext uri="{FF2B5EF4-FFF2-40B4-BE49-F238E27FC236}">
              <a16:creationId xmlns:a16="http://schemas.microsoft.com/office/drawing/2014/main" id="{D537BA5D-EF7C-4E9C-9743-C3DE375E634C}"/>
            </a:ext>
          </a:extLst>
        </xdr:cNvPr>
        <xdr:cNvCxnSpPr/>
      </xdr:nvCxnSpPr>
      <xdr:spPr>
        <a:xfrm flipV="1">
          <a:off x="15290800" y="10744327"/>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29509605-A085-4DA2-A018-B31D6CF4B613}"/>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1C4E69C1-3B3E-4634-98EF-D9FBA8224742}"/>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109601</xdr:rowOff>
    </xdr:from>
    <xdr:to>
      <xdr:col>72</xdr:col>
      <xdr:colOff>203200</xdr:colOff>
      <xdr:row>62</xdr:row>
      <xdr:rowOff>128101</xdr:rowOff>
    </xdr:to>
    <xdr:cxnSp macro="">
      <xdr:nvCxnSpPr>
        <xdr:cNvPr id="326" name="直線コネクタ 325">
          <a:extLst>
            <a:ext uri="{FF2B5EF4-FFF2-40B4-BE49-F238E27FC236}">
              <a16:creationId xmlns:a16="http://schemas.microsoft.com/office/drawing/2014/main" id="{AAC0AF07-981F-4E0E-8265-838BF171D62B}"/>
            </a:ext>
          </a:extLst>
        </xdr:cNvPr>
        <xdr:cNvCxnSpPr/>
      </xdr:nvCxnSpPr>
      <xdr:spPr>
        <a:xfrm>
          <a:off x="14401800" y="10739501"/>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3386DED9-8D33-473A-B579-E717C45DEFFF}"/>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3564801F-CC31-4501-82BD-6C2FE2C16A16}"/>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99144</xdr:rowOff>
    </xdr:from>
    <xdr:to>
      <xdr:col>68</xdr:col>
      <xdr:colOff>152400</xdr:colOff>
      <xdr:row>62</xdr:row>
      <xdr:rowOff>109601</xdr:rowOff>
    </xdr:to>
    <xdr:cxnSp macro="">
      <xdr:nvCxnSpPr>
        <xdr:cNvPr id="329" name="直線コネクタ 328">
          <a:extLst>
            <a:ext uri="{FF2B5EF4-FFF2-40B4-BE49-F238E27FC236}">
              <a16:creationId xmlns:a16="http://schemas.microsoft.com/office/drawing/2014/main" id="{B3A9391E-1E27-470F-9DB8-E1DD6150F59B}"/>
            </a:ext>
          </a:extLst>
        </xdr:cNvPr>
        <xdr:cNvCxnSpPr/>
      </xdr:nvCxnSpPr>
      <xdr:spPr>
        <a:xfrm>
          <a:off x="13512800" y="1072904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A791D22D-7F8E-4B3A-8D81-2E082C457F28}"/>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FD456738-0CC5-4DD6-A61A-819C2B3F01D7}"/>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DE98D8BF-3C5D-4C76-8B05-65D51BE2C4FC}"/>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1B79386C-94F7-4ACF-AFB5-431D692ABE3C}"/>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5F87E55-34FD-4DA9-876C-738C5CE60CD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2693B31-C633-47A5-9D97-FD337070B47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F682235B-B369-4726-B5B1-1F62DA1B2EE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51C91F78-0C1A-4B40-BB5A-3F521F7A463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4C79EC72-40EE-4F99-AE7B-B479B9645E0E}"/>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2498</xdr:rowOff>
    </xdr:from>
    <xdr:to>
      <xdr:col>81</xdr:col>
      <xdr:colOff>95250</xdr:colOff>
      <xdr:row>62</xdr:row>
      <xdr:rowOff>104098</xdr:rowOff>
    </xdr:to>
    <xdr:sp macro="" textlink="">
      <xdr:nvSpPr>
        <xdr:cNvPr id="339" name="楕円 338">
          <a:extLst>
            <a:ext uri="{FF2B5EF4-FFF2-40B4-BE49-F238E27FC236}">
              <a16:creationId xmlns:a16="http://schemas.microsoft.com/office/drawing/2014/main" id="{9764B8CF-FA31-4A62-8A61-E1FEA9D66530}"/>
            </a:ext>
          </a:extLst>
        </xdr:cNvPr>
        <xdr:cNvSpPr/>
      </xdr:nvSpPr>
      <xdr:spPr>
        <a:xfrm>
          <a:off x="16967200" y="1063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19025</xdr:rowOff>
    </xdr:from>
    <xdr:ext cx="762000" cy="259045"/>
    <xdr:sp macro="" textlink="">
      <xdr:nvSpPr>
        <xdr:cNvPr id="340" name="定員管理の状況該当値テキスト">
          <a:extLst>
            <a:ext uri="{FF2B5EF4-FFF2-40B4-BE49-F238E27FC236}">
              <a16:creationId xmlns:a16="http://schemas.microsoft.com/office/drawing/2014/main" id="{E82FAA27-AAAD-49D1-8536-11C560B808DF}"/>
            </a:ext>
          </a:extLst>
        </xdr:cNvPr>
        <xdr:cNvSpPr txBox="1"/>
      </xdr:nvSpPr>
      <xdr:spPr>
        <a:xfrm>
          <a:off x="17106900" y="1047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63627</xdr:rowOff>
    </xdr:from>
    <xdr:to>
      <xdr:col>77</xdr:col>
      <xdr:colOff>95250</xdr:colOff>
      <xdr:row>62</xdr:row>
      <xdr:rowOff>165227</xdr:rowOff>
    </xdr:to>
    <xdr:sp macro="" textlink="">
      <xdr:nvSpPr>
        <xdr:cNvPr id="341" name="楕円 340">
          <a:extLst>
            <a:ext uri="{FF2B5EF4-FFF2-40B4-BE49-F238E27FC236}">
              <a16:creationId xmlns:a16="http://schemas.microsoft.com/office/drawing/2014/main" id="{11DEB11A-8D79-437F-8B0D-B6A94E0FD331}"/>
            </a:ext>
          </a:extLst>
        </xdr:cNvPr>
        <xdr:cNvSpPr/>
      </xdr:nvSpPr>
      <xdr:spPr>
        <a:xfrm>
          <a:off x="16129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150004</xdr:rowOff>
    </xdr:from>
    <xdr:ext cx="736600" cy="259045"/>
    <xdr:sp macro="" textlink="">
      <xdr:nvSpPr>
        <xdr:cNvPr id="342" name="テキスト ボックス 341">
          <a:extLst>
            <a:ext uri="{FF2B5EF4-FFF2-40B4-BE49-F238E27FC236}">
              <a16:creationId xmlns:a16="http://schemas.microsoft.com/office/drawing/2014/main" id="{755F8EF6-DA41-405E-948A-EF41E106339C}"/>
            </a:ext>
          </a:extLst>
        </xdr:cNvPr>
        <xdr:cNvSpPr txBox="1"/>
      </xdr:nvSpPr>
      <xdr:spPr>
        <a:xfrm>
          <a:off x="15798800" y="10779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77301</xdr:rowOff>
    </xdr:from>
    <xdr:to>
      <xdr:col>73</xdr:col>
      <xdr:colOff>44450</xdr:colOff>
      <xdr:row>63</xdr:row>
      <xdr:rowOff>7451</xdr:rowOff>
    </xdr:to>
    <xdr:sp macro="" textlink="">
      <xdr:nvSpPr>
        <xdr:cNvPr id="343" name="楕円 342">
          <a:extLst>
            <a:ext uri="{FF2B5EF4-FFF2-40B4-BE49-F238E27FC236}">
              <a16:creationId xmlns:a16="http://schemas.microsoft.com/office/drawing/2014/main" id="{F2F9AB7B-C09B-4C0E-A109-1D7675D4481E}"/>
            </a:ext>
          </a:extLst>
        </xdr:cNvPr>
        <xdr:cNvSpPr/>
      </xdr:nvSpPr>
      <xdr:spPr>
        <a:xfrm>
          <a:off x="15240000" y="107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163678</xdr:rowOff>
    </xdr:from>
    <xdr:ext cx="762000" cy="259045"/>
    <xdr:sp macro="" textlink="">
      <xdr:nvSpPr>
        <xdr:cNvPr id="344" name="テキスト ボックス 343">
          <a:extLst>
            <a:ext uri="{FF2B5EF4-FFF2-40B4-BE49-F238E27FC236}">
              <a16:creationId xmlns:a16="http://schemas.microsoft.com/office/drawing/2014/main" id="{1ED394C8-D3C1-4BB3-B324-2DCB03F68534}"/>
            </a:ext>
          </a:extLst>
        </xdr:cNvPr>
        <xdr:cNvSpPr txBox="1"/>
      </xdr:nvSpPr>
      <xdr:spPr>
        <a:xfrm>
          <a:off x="14909800" y="107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58801</xdr:rowOff>
    </xdr:from>
    <xdr:to>
      <xdr:col>68</xdr:col>
      <xdr:colOff>203200</xdr:colOff>
      <xdr:row>62</xdr:row>
      <xdr:rowOff>160401</xdr:rowOff>
    </xdr:to>
    <xdr:sp macro="" textlink="">
      <xdr:nvSpPr>
        <xdr:cNvPr id="345" name="楕円 344">
          <a:extLst>
            <a:ext uri="{FF2B5EF4-FFF2-40B4-BE49-F238E27FC236}">
              <a16:creationId xmlns:a16="http://schemas.microsoft.com/office/drawing/2014/main" id="{5A186F0C-8082-443C-AB5D-4BE8CE61A120}"/>
            </a:ext>
          </a:extLst>
        </xdr:cNvPr>
        <xdr:cNvSpPr/>
      </xdr:nvSpPr>
      <xdr:spPr>
        <a:xfrm>
          <a:off x="143510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145178</xdr:rowOff>
    </xdr:from>
    <xdr:ext cx="762000" cy="259045"/>
    <xdr:sp macro="" textlink="">
      <xdr:nvSpPr>
        <xdr:cNvPr id="346" name="テキスト ボックス 345">
          <a:extLst>
            <a:ext uri="{FF2B5EF4-FFF2-40B4-BE49-F238E27FC236}">
              <a16:creationId xmlns:a16="http://schemas.microsoft.com/office/drawing/2014/main" id="{DEABFB11-BF7A-4AAC-A099-D1CA21474A65}"/>
            </a:ext>
          </a:extLst>
        </xdr:cNvPr>
        <xdr:cNvSpPr txBox="1"/>
      </xdr:nvSpPr>
      <xdr:spPr>
        <a:xfrm>
          <a:off x="14020800" y="1077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48344</xdr:rowOff>
    </xdr:from>
    <xdr:to>
      <xdr:col>64</xdr:col>
      <xdr:colOff>152400</xdr:colOff>
      <xdr:row>62</xdr:row>
      <xdr:rowOff>149944</xdr:rowOff>
    </xdr:to>
    <xdr:sp macro="" textlink="">
      <xdr:nvSpPr>
        <xdr:cNvPr id="347" name="楕円 346">
          <a:extLst>
            <a:ext uri="{FF2B5EF4-FFF2-40B4-BE49-F238E27FC236}">
              <a16:creationId xmlns:a16="http://schemas.microsoft.com/office/drawing/2014/main" id="{BA7872B8-82C0-4B2B-AAE2-CA5D232D2FC8}"/>
            </a:ext>
          </a:extLst>
        </xdr:cNvPr>
        <xdr:cNvSpPr/>
      </xdr:nvSpPr>
      <xdr:spPr>
        <a:xfrm>
          <a:off x="13462000" y="106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134721</xdr:rowOff>
    </xdr:from>
    <xdr:ext cx="762000" cy="259045"/>
    <xdr:sp macro="" textlink="">
      <xdr:nvSpPr>
        <xdr:cNvPr id="348" name="テキスト ボックス 347">
          <a:extLst>
            <a:ext uri="{FF2B5EF4-FFF2-40B4-BE49-F238E27FC236}">
              <a16:creationId xmlns:a16="http://schemas.microsoft.com/office/drawing/2014/main" id="{E1B98210-ADBD-42E6-A7BE-C148509D7534}"/>
            </a:ext>
          </a:extLst>
        </xdr:cNvPr>
        <xdr:cNvSpPr txBox="1"/>
      </xdr:nvSpPr>
      <xdr:spPr>
        <a:xfrm>
          <a:off x="13131800" y="1076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BAB42597-C771-4964-9718-E2912A838FC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9DA77E36-3CEA-4ABB-BEFB-2709E9BB4BC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E9B34651-C448-43DD-837C-3F5A4027B86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6C6B27E6-9EF3-49D9-8F75-163C7729195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947D1CFA-8E65-4F1D-8E14-6ACC738D6DD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60388AC-03EA-47AE-BFC9-45FA1288A9F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EFB4731E-4D62-44E5-B62A-BB3FD01F818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CB11EA3A-777A-4FCF-B844-6488C2D4405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11C2D6A8-76A6-4BF1-8BE7-49F1C6DCD3D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398E2367-54AD-46A4-B532-3F1519FA6EB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C8B18BD9-C8E3-48F5-91E6-61BAE2A6FEA4}"/>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9926FFF6-6D9A-4AA9-94D8-7EDBB6953D7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A5B7FDFB-B4A3-4BF3-ACE3-76ADF2FB862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より下水道事業会計が法適用化したことに伴い当該会計への繰出金が増加したこと等により、昨年と比べ増加した。類似団体平均を下回っているものの、今後、施設整備等での地方債発行が予定されており、上昇することが見込まれる。このため、元利償還との発行のバランスを図りながら、計画的に事業実施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DF2FFE6-9893-41DA-840F-79BF4EEBA16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D29EE19B-6702-469B-8927-C6D05CBA592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C33251E3-308B-410F-BEAE-195B5423E1A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D1ADA7E3-E7A6-43DB-95FA-BB9723B6EB92}"/>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AB7F7718-E47D-425E-9D72-2B4A182C3182}"/>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F4CD154A-7292-477C-A08F-A8B117B7C0EF}"/>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2D90129F-E04A-4CC2-AE6B-BA1765FE2C2E}"/>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4C58BE53-3511-4243-AA06-3894662C442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AE32EE96-B96D-470C-A8D1-B7F4FA457386}"/>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D53C5264-7111-4D64-980D-A30465742687}"/>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1CD4CE34-080C-44DE-A1DE-6DE1E770D64B}"/>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71A00FA-D8B0-42BF-8449-9921A55EE63D}"/>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2EFD08C3-3348-47C5-9F6C-C17CFBFEE73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F954AC3D-A82A-449B-B8B1-AF62272512F6}"/>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B3E7265F-9FBD-4CD8-8705-5456B716CC59}"/>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4D6FD699-F581-42DF-B867-BC765E71F77B}"/>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955EA7A2-A8CB-40FF-9794-D3745D00C4E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1B861081-C528-4B00-95FA-30A344D5D4DA}"/>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134366</xdr:rowOff>
    </xdr:from>
    <xdr:to>
      <xdr:col>81</xdr:col>
      <xdr:colOff>44450</xdr:colOff>
      <xdr:row>40</xdr:row>
      <xdr:rowOff>1524</xdr:rowOff>
    </xdr:to>
    <xdr:cxnSp macro="">
      <xdr:nvCxnSpPr>
        <xdr:cNvPr id="380" name="直線コネクタ 379">
          <a:extLst>
            <a:ext uri="{FF2B5EF4-FFF2-40B4-BE49-F238E27FC236}">
              <a16:creationId xmlns:a16="http://schemas.microsoft.com/office/drawing/2014/main" id="{594F5050-0DCF-4B06-8448-14D21738E4E5}"/>
            </a:ext>
          </a:extLst>
        </xdr:cNvPr>
        <xdr:cNvCxnSpPr/>
      </xdr:nvCxnSpPr>
      <xdr:spPr>
        <a:xfrm>
          <a:off x="16179800" y="682091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5F1F31FE-471E-472B-BA47-51945B58CFA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D2A03821-C94F-4023-A299-2029786B3F45}"/>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39</xdr:row>
      <xdr:rowOff>144018</xdr:rowOff>
    </xdr:to>
    <xdr:cxnSp macro="">
      <xdr:nvCxnSpPr>
        <xdr:cNvPr id="383" name="直線コネクタ 382">
          <a:extLst>
            <a:ext uri="{FF2B5EF4-FFF2-40B4-BE49-F238E27FC236}">
              <a16:creationId xmlns:a16="http://schemas.microsoft.com/office/drawing/2014/main" id="{740B8456-CCDC-4461-8A28-0170CCB0131A}"/>
            </a:ext>
          </a:extLst>
        </xdr:cNvPr>
        <xdr:cNvCxnSpPr/>
      </xdr:nvCxnSpPr>
      <xdr:spPr>
        <a:xfrm flipV="1">
          <a:off x="15290800" y="68209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A7308CFA-FF55-469E-957F-C018A43C704C}"/>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389FAD5C-ECDF-422E-8B38-5A0D85953E6E}"/>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144018</xdr:rowOff>
    </xdr:from>
    <xdr:to>
      <xdr:col>72</xdr:col>
      <xdr:colOff>203200</xdr:colOff>
      <xdr:row>39</xdr:row>
      <xdr:rowOff>163322</xdr:rowOff>
    </xdr:to>
    <xdr:cxnSp macro="">
      <xdr:nvCxnSpPr>
        <xdr:cNvPr id="386" name="直線コネクタ 385">
          <a:extLst>
            <a:ext uri="{FF2B5EF4-FFF2-40B4-BE49-F238E27FC236}">
              <a16:creationId xmlns:a16="http://schemas.microsoft.com/office/drawing/2014/main" id="{B79CEE5F-085E-42B4-B397-10855872331C}"/>
            </a:ext>
          </a:extLst>
        </xdr:cNvPr>
        <xdr:cNvCxnSpPr/>
      </xdr:nvCxnSpPr>
      <xdr:spPr>
        <a:xfrm flipV="1">
          <a:off x="14401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EA8DDA8-9E8B-4784-97D9-68A16598781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C278E2C8-50E4-4014-BF79-F8C4AA1C3167}"/>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1524</xdr:rowOff>
    </xdr:to>
    <xdr:cxnSp macro="">
      <xdr:nvCxnSpPr>
        <xdr:cNvPr id="389" name="直線コネクタ 388">
          <a:extLst>
            <a:ext uri="{FF2B5EF4-FFF2-40B4-BE49-F238E27FC236}">
              <a16:creationId xmlns:a16="http://schemas.microsoft.com/office/drawing/2014/main" id="{8EF0C6EF-2604-462D-B359-C9A54B1CCBE9}"/>
            </a:ext>
          </a:extLst>
        </xdr:cNvPr>
        <xdr:cNvCxnSpPr/>
      </xdr:nvCxnSpPr>
      <xdr:spPr>
        <a:xfrm flipV="1">
          <a:off x="13512800" y="68498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E9846350-48FD-467B-9B42-3C9859C04EEF}"/>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93ABA04-8DFF-4CA0-A61B-01597A0A93A9}"/>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C381C99A-1592-4B70-ACB4-3DDD34A548F3}"/>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FFD4D69E-9AB7-497D-8160-0E47E0E6E69B}"/>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66A64D1D-3ECB-4753-90BB-E1D34ACB214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1CE15318-DC84-453A-9349-29ACFEDBC52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6D02F5B1-D2E9-4823-BD33-BE8D564DCFE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1CD3E6E-B0D5-4B10-B9F8-C4419DE8D2C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E6BE126D-5103-4CCC-BB85-7321723122C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9" name="楕円 398">
          <a:extLst>
            <a:ext uri="{FF2B5EF4-FFF2-40B4-BE49-F238E27FC236}">
              <a16:creationId xmlns:a16="http://schemas.microsoft.com/office/drawing/2014/main" id="{B157665D-E951-46CD-A33B-571DA823C26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400" name="公債費負担の状況該当値テキスト">
          <a:extLst>
            <a:ext uri="{FF2B5EF4-FFF2-40B4-BE49-F238E27FC236}">
              <a16:creationId xmlns:a16="http://schemas.microsoft.com/office/drawing/2014/main" id="{A5607B1D-40D0-4E83-A570-753CD63D2032}"/>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83566</xdr:rowOff>
    </xdr:from>
    <xdr:to>
      <xdr:col>77</xdr:col>
      <xdr:colOff>95250</xdr:colOff>
      <xdr:row>40</xdr:row>
      <xdr:rowOff>13716</xdr:rowOff>
    </xdr:to>
    <xdr:sp macro="" textlink="">
      <xdr:nvSpPr>
        <xdr:cNvPr id="401" name="楕円 400">
          <a:extLst>
            <a:ext uri="{FF2B5EF4-FFF2-40B4-BE49-F238E27FC236}">
              <a16:creationId xmlns:a16="http://schemas.microsoft.com/office/drawing/2014/main" id="{02B440F1-1B84-4D66-A39D-6F19EE9F52BA}"/>
            </a:ext>
          </a:extLst>
        </xdr:cNvPr>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402" name="テキスト ボックス 401">
          <a:extLst>
            <a:ext uri="{FF2B5EF4-FFF2-40B4-BE49-F238E27FC236}">
              <a16:creationId xmlns:a16="http://schemas.microsoft.com/office/drawing/2014/main" id="{3194B7D3-30D6-4829-B1F1-082B0C765724}"/>
            </a:ext>
          </a:extLst>
        </xdr:cNvPr>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93218</xdr:rowOff>
    </xdr:from>
    <xdr:to>
      <xdr:col>73</xdr:col>
      <xdr:colOff>44450</xdr:colOff>
      <xdr:row>40</xdr:row>
      <xdr:rowOff>23368</xdr:rowOff>
    </xdr:to>
    <xdr:sp macro="" textlink="">
      <xdr:nvSpPr>
        <xdr:cNvPr id="403" name="楕円 402">
          <a:extLst>
            <a:ext uri="{FF2B5EF4-FFF2-40B4-BE49-F238E27FC236}">
              <a16:creationId xmlns:a16="http://schemas.microsoft.com/office/drawing/2014/main" id="{8ACFDA21-0C1A-4D70-8643-65E6E89ACF99}"/>
            </a:ext>
          </a:extLst>
        </xdr:cNvPr>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404" name="テキスト ボックス 403">
          <a:extLst>
            <a:ext uri="{FF2B5EF4-FFF2-40B4-BE49-F238E27FC236}">
              <a16:creationId xmlns:a16="http://schemas.microsoft.com/office/drawing/2014/main" id="{2CDDB77D-9ED4-4393-AB8F-D6C8C18CD6DA}"/>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5" name="楕円 404">
          <a:extLst>
            <a:ext uri="{FF2B5EF4-FFF2-40B4-BE49-F238E27FC236}">
              <a16:creationId xmlns:a16="http://schemas.microsoft.com/office/drawing/2014/main" id="{4CACFF23-6FB9-4E1A-A9E6-EF41A826EA64}"/>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6" name="テキスト ボックス 405">
          <a:extLst>
            <a:ext uri="{FF2B5EF4-FFF2-40B4-BE49-F238E27FC236}">
              <a16:creationId xmlns:a16="http://schemas.microsoft.com/office/drawing/2014/main" id="{9AA6C992-4F49-479E-ADB9-B759DD3E2A2C}"/>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7" name="楕円 406">
          <a:extLst>
            <a:ext uri="{FF2B5EF4-FFF2-40B4-BE49-F238E27FC236}">
              <a16:creationId xmlns:a16="http://schemas.microsoft.com/office/drawing/2014/main" id="{2D2F9B81-73BD-4606-89DF-B437328B3B7C}"/>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8" name="テキスト ボックス 407">
          <a:extLst>
            <a:ext uri="{FF2B5EF4-FFF2-40B4-BE49-F238E27FC236}">
              <a16:creationId xmlns:a16="http://schemas.microsoft.com/office/drawing/2014/main" id="{17A100BC-8122-4D3B-8D6E-DD8F0E154A96}"/>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D6B9E396-76D5-4B15-B4E5-ECFC9678056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FC1DF080-C4FC-475C-A601-A84AE3FAA40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332B7E06-F3FF-4934-AAD5-691ED32BB13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D4DBA4D2-F6D9-42B9-AB2B-F59E176B22E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7F02203B-EA20-4B46-BAA8-D8510F005D1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18EBC56-1D80-418E-9F9E-74D5E2CE200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7E62FD41-00A9-4165-AD9B-63A3B9A6187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5C9042C4-8D54-4CFF-B01A-CC21B7CD626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EB1933D0-2864-4048-B51A-55FCB4260BC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B1FB9AA0-7273-487C-8EDB-B4161CA1449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8371A07A-2272-4F78-9AAD-8E5363AD31D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F0DEE9D9-B208-4213-89CA-A05AE3B55648}"/>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937426F2-D6AC-470B-8A7E-62C915EE703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すると、地方債現現在高の減少及び財政調整基金残高の増加により、将来負担の状況は改善されたものの、類似団体平均を上回っており、厳しい状況が続いている。中長期的な視点を持って、地方債の発行や財政調整基金の運用を行っていきたい。</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248090F2-8E3A-4627-A816-2359D44C233E}"/>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68732BB3-392D-4680-8792-92326915E42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C2CFCD9E-B9EF-4677-B538-6161A81D2705}"/>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F1E04C23-B274-49E8-B11E-FC2EAA539A65}"/>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BB7A9CDF-EC91-4EBE-81D3-8C4674266E64}"/>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C752BCB9-7834-49E7-AEBD-1163D0A2A11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80A4F0CD-F8D3-4476-ABAC-9CD8B0888F2D}"/>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8BCF9565-C8F8-48DB-98B4-ED1330568F3B}"/>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9C0E33E7-EB8B-4A7C-A599-ADBAB01D17CE}"/>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4027E4BB-C59C-40A5-8479-6A8DBCEDBEDD}"/>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E1EC2A3-3AED-48FD-B2AC-BAD6E2FAB403}"/>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34EC3072-6BB1-49B8-B6D4-1D0BCF525663}"/>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A5240C1B-3E91-45BF-A82D-5C8713FCB67B}"/>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AD46A21A-6B04-40AB-988D-54D59015D5E7}"/>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20EC2643-D6AE-4901-A93B-EF7D3A33A713}"/>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B21E2FE9-3CA5-483E-A870-39A24BF5B501}"/>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95E457CE-3A05-4D36-ADA6-48EBDD13C47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87765772-0442-42E3-A8CA-2366151826C9}"/>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55CEDB18-2E1D-4687-84FC-2A5F870F6FC6}"/>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204370B1-653D-47C2-837F-85019BE09F82}"/>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5B7F12DA-F389-438E-B905-907D054DE773}"/>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EA99197-4D9F-4441-912E-BFFF5003A801}"/>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16329</xdr:rowOff>
    </xdr:from>
    <xdr:to>
      <xdr:col>81</xdr:col>
      <xdr:colOff>44450</xdr:colOff>
      <xdr:row>14</xdr:row>
      <xdr:rowOff>23223</xdr:rowOff>
    </xdr:to>
    <xdr:cxnSp macro="">
      <xdr:nvCxnSpPr>
        <xdr:cNvPr id="444" name="直線コネクタ 443">
          <a:extLst>
            <a:ext uri="{FF2B5EF4-FFF2-40B4-BE49-F238E27FC236}">
              <a16:creationId xmlns:a16="http://schemas.microsoft.com/office/drawing/2014/main" id="{2AFDFF1B-BBFE-4BAE-A213-139272C6E828}"/>
            </a:ext>
          </a:extLst>
        </xdr:cNvPr>
        <xdr:cNvCxnSpPr/>
      </xdr:nvCxnSpPr>
      <xdr:spPr>
        <a:xfrm flipV="1">
          <a:off x="16179800" y="241662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EDB58CED-8384-4238-A1C1-A2F30775F755}"/>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7198146A-CC4A-494A-BAD1-707B08725C8C}"/>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23223</xdr:rowOff>
    </xdr:from>
    <xdr:to>
      <xdr:col>77</xdr:col>
      <xdr:colOff>44450</xdr:colOff>
      <xdr:row>14</xdr:row>
      <xdr:rowOff>52524</xdr:rowOff>
    </xdr:to>
    <xdr:cxnSp macro="">
      <xdr:nvCxnSpPr>
        <xdr:cNvPr id="447" name="直線コネクタ 446">
          <a:extLst>
            <a:ext uri="{FF2B5EF4-FFF2-40B4-BE49-F238E27FC236}">
              <a16:creationId xmlns:a16="http://schemas.microsoft.com/office/drawing/2014/main" id="{CDBF9CD9-79B3-4D86-B1EF-001EBEC248AB}"/>
            </a:ext>
          </a:extLst>
        </xdr:cNvPr>
        <xdr:cNvCxnSpPr/>
      </xdr:nvCxnSpPr>
      <xdr:spPr>
        <a:xfrm flipV="1">
          <a:off x="15290800" y="2423523"/>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6DB4E732-0014-4824-B2FE-67B70910BA0A}"/>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75082D5C-F5FE-4357-8B3F-5ECDEC2BB5BB}"/>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52524</xdr:rowOff>
    </xdr:from>
    <xdr:to>
      <xdr:col>72</xdr:col>
      <xdr:colOff>203200</xdr:colOff>
      <xdr:row>15</xdr:row>
      <xdr:rowOff>155121</xdr:rowOff>
    </xdr:to>
    <xdr:cxnSp macro="">
      <xdr:nvCxnSpPr>
        <xdr:cNvPr id="450" name="直線コネクタ 449">
          <a:extLst>
            <a:ext uri="{FF2B5EF4-FFF2-40B4-BE49-F238E27FC236}">
              <a16:creationId xmlns:a16="http://schemas.microsoft.com/office/drawing/2014/main" id="{BF5888BA-9F2F-434C-8B85-93445929F0F3}"/>
            </a:ext>
          </a:extLst>
        </xdr:cNvPr>
        <xdr:cNvCxnSpPr/>
      </xdr:nvCxnSpPr>
      <xdr:spPr>
        <a:xfrm flipV="1">
          <a:off x="14401800" y="2452824"/>
          <a:ext cx="889000" cy="27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68FBA0B0-89B5-4A7D-BF74-A5BA911FF6CF}"/>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3CDAF272-35E2-418A-B18A-BA2C7E8243A2}"/>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155121</xdr:rowOff>
    </xdr:from>
    <xdr:to>
      <xdr:col>68</xdr:col>
      <xdr:colOff>152400</xdr:colOff>
      <xdr:row>16</xdr:row>
      <xdr:rowOff>154305</xdr:rowOff>
    </xdr:to>
    <xdr:cxnSp macro="">
      <xdr:nvCxnSpPr>
        <xdr:cNvPr id="453" name="直線コネクタ 452">
          <a:extLst>
            <a:ext uri="{FF2B5EF4-FFF2-40B4-BE49-F238E27FC236}">
              <a16:creationId xmlns:a16="http://schemas.microsoft.com/office/drawing/2014/main" id="{784561A0-A504-4215-A564-1A3A2949BE00}"/>
            </a:ext>
          </a:extLst>
        </xdr:cNvPr>
        <xdr:cNvCxnSpPr/>
      </xdr:nvCxnSpPr>
      <xdr:spPr>
        <a:xfrm flipV="1">
          <a:off x="13512800" y="2726871"/>
          <a:ext cx="889000" cy="17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826E1D5C-3D3B-4A80-8602-ABE12C536BCF}"/>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F31F378F-A515-48CD-87EE-F01BF9586DF9}"/>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F8B08FE7-8B3D-4885-9ADE-31EA888FDB24}"/>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32AFCD07-2E60-4259-9A74-60CB47E9384F}"/>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CE797CF8-9668-4DB5-BA5F-D942310AE31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8D2C7197-645D-4CC3-9F3B-B9B27E7377B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C9C7327F-08BC-43DC-AA71-AAE3A90B3068}"/>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EDBA7AC5-F1FF-4A76-9A75-C58F6BBDD96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E649CC9F-D157-4DA7-B668-D45493715D5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136979</xdr:rowOff>
    </xdr:from>
    <xdr:to>
      <xdr:col>81</xdr:col>
      <xdr:colOff>95250</xdr:colOff>
      <xdr:row>14</xdr:row>
      <xdr:rowOff>67129</xdr:rowOff>
    </xdr:to>
    <xdr:sp macro="" textlink="">
      <xdr:nvSpPr>
        <xdr:cNvPr id="463" name="楕円 462">
          <a:extLst>
            <a:ext uri="{FF2B5EF4-FFF2-40B4-BE49-F238E27FC236}">
              <a16:creationId xmlns:a16="http://schemas.microsoft.com/office/drawing/2014/main" id="{6A471A7E-FD75-4243-A2D5-D1DD27048A42}"/>
            </a:ext>
          </a:extLst>
        </xdr:cNvPr>
        <xdr:cNvSpPr/>
      </xdr:nvSpPr>
      <xdr:spPr>
        <a:xfrm>
          <a:off x="169672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109056</xdr:rowOff>
    </xdr:from>
    <xdr:ext cx="762000" cy="259045"/>
    <xdr:sp macro="" textlink="">
      <xdr:nvSpPr>
        <xdr:cNvPr id="464" name="将来負担の状況該当値テキスト">
          <a:extLst>
            <a:ext uri="{FF2B5EF4-FFF2-40B4-BE49-F238E27FC236}">
              <a16:creationId xmlns:a16="http://schemas.microsoft.com/office/drawing/2014/main" id="{51E8FE86-0488-4D7D-84C8-44C5840F3C4D}"/>
            </a:ext>
          </a:extLst>
        </xdr:cNvPr>
        <xdr:cNvSpPr txBox="1"/>
      </xdr:nvSpPr>
      <xdr:spPr>
        <a:xfrm>
          <a:off x="17106900" y="233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143873</xdr:rowOff>
    </xdr:from>
    <xdr:to>
      <xdr:col>77</xdr:col>
      <xdr:colOff>95250</xdr:colOff>
      <xdr:row>14</xdr:row>
      <xdr:rowOff>74023</xdr:rowOff>
    </xdr:to>
    <xdr:sp macro="" textlink="">
      <xdr:nvSpPr>
        <xdr:cNvPr id="465" name="楕円 464">
          <a:extLst>
            <a:ext uri="{FF2B5EF4-FFF2-40B4-BE49-F238E27FC236}">
              <a16:creationId xmlns:a16="http://schemas.microsoft.com/office/drawing/2014/main" id="{1FFAD16A-3D25-4C86-893E-6DEB278EECBB}"/>
            </a:ext>
          </a:extLst>
        </xdr:cNvPr>
        <xdr:cNvSpPr/>
      </xdr:nvSpPr>
      <xdr:spPr>
        <a:xfrm>
          <a:off x="16129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58800</xdr:rowOff>
    </xdr:from>
    <xdr:ext cx="736600" cy="259045"/>
    <xdr:sp macro="" textlink="">
      <xdr:nvSpPr>
        <xdr:cNvPr id="466" name="テキスト ボックス 465">
          <a:extLst>
            <a:ext uri="{FF2B5EF4-FFF2-40B4-BE49-F238E27FC236}">
              <a16:creationId xmlns:a16="http://schemas.microsoft.com/office/drawing/2014/main" id="{D14D7CD4-8B2B-4A99-A0F7-EF5C1F4AF5E7}"/>
            </a:ext>
          </a:extLst>
        </xdr:cNvPr>
        <xdr:cNvSpPr txBox="1"/>
      </xdr:nvSpPr>
      <xdr:spPr>
        <a:xfrm>
          <a:off x="15798800" y="245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1724</xdr:rowOff>
    </xdr:from>
    <xdr:to>
      <xdr:col>73</xdr:col>
      <xdr:colOff>44450</xdr:colOff>
      <xdr:row>14</xdr:row>
      <xdr:rowOff>103324</xdr:rowOff>
    </xdr:to>
    <xdr:sp macro="" textlink="">
      <xdr:nvSpPr>
        <xdr:cNvPr id="467" name="楕円 466">
          <a:extLst>
            <a:ext uri="{FF2B5EF4-FFF2-40B4-BE49-F238E27FC236}">
              <a16:creationId xmlns:a16="http://schemas.microsoft.com/office/drawing/2014/main" id="{FEC9B51E-3750-46F0-9A6B-C21093636242}"/>
            </a:ext>
          </a:extLst>
        </xdr:cNvPr>
        <xdr:cNvSpPr/>
      </xdr:nvSpPr>
      <xdr:spPr>
        <a:xfrm>
          <a:off x="15240000" y="240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88101</xdr:rowOff>
    </xdr:from>
    <xdr:ext cx="762000" cy="259045"/>
    <xdr:sp macro="" textlink="">
      <xdr:nvSpPr>
        <xdr:cNvPr id="468" name="テキスト ボックス 467">
          <a:extLst>
            <a:ext uri="{FF2B5EF4-FFF2-40B4-BE49-F238E27FC236}">
              <a16:creationId xmlns:a16="http://schemas.microsoft.com/office/drawing/2014/main" id="{43C58C66-6B21-43CD-83AD-24275BFA821D}"/>
            </a:ext>
          </a:extLst>
        </xdr:cNvPr>
        <xdr:cNvSpPr txBox="1"/>
      </xdr:nvSpPr>
      <xdr:spPr>
        <a:xfrm>
          <a:off x="14909800" y="248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104321</xdr:rowOff>
    </xdr:from>
    <xdr:to>
      <xdr:col>68</xdr:col>
      <xdr:colOff>203200</xdr:colOff>
      <xdr:row>16</xdr:row>
      <xdr:rowOff>34471</xdr:rowOff>
    </xdr:to>
    <xdr:sp macro="" textlink="">
      <xdr:nvSpPr>
        <xdr:cNvPr id="469" name="楕円 468">
          <a:extLst>
            <a:ext uri="{FF2B5EF4-FFF2-40B4-BE49-F238E27FC236}">
              <a16:creationId xmlns:a16="http://schemas.microsoft.com/office/drawing/2014/main" id="{CE2DE27E-15D2-48EC-9878-795A9F0A821D}"/>
            </a:ext>
          </a:extLst>
        </xdr:cNvPr>
        <xdr:cNvSpPr/>
      </xdr:nvSpPr>
      <xdr:spPr>
        <a:xfrm>
          <a:off x="14351000" y="26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19248</xdr:rowOff>
    </xdr:from>
    <xdr:ext cx="762000" cy="259045"/>
    <xdr:sp macro="" textlink="">
      <xdr:nvSpPr>
        <xdr:cNvPr id="470" name="テキスト ボックス 469">
          <a:extLst>
            <a:ext uri="{FF2B5EF4-FFF2-40B4-BE49-F238E27FC236}">
              <a16:creationId xmlns:a16="http://schemas.microsoft.com/office/drawing/2014/main" id="{62FCB7B7-E0E6-4A88-8E9D-A1958783F72B}"/>
            </a:ext>
          </a:extLst>
        </xdr:cNvPr>
        <xdr:cNvSpPr txBox="1"/>
      </xdr:nvSpPr>
      <xdr:spPr>
        <a:xfrm>
          <a:off x="14020800" y="276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103505</xdr:rowOff>
    </xdr:from>
    <xdr:to>
      <xdr:col>64</xdr:col>
      <xdr:colOff>152400</xdr:colOff>
      <xdr:row>17</xdr:row>
      <xdr:rowOff>33655</xdr:rowOff>
    </xdr:to>
    <xdr:sp macro="" textlink="">
      <xdr:nvSpPr>
        <xdr:cNvPr id="471" name="楕円 470">
          <a:extLst>
            <a:ext uri="{FF2B5EF4-FFF2-40B4-BE49-F238E27FC236}">
              <a16:creationId xmlns:a16="http://schemas.microsoft.com/office/drawing/2014/main" id="{769872A1-8C40-44BE-A8B1-8B243E1EA623}"/>
            </a:ext>
          </a:extLst>
        </xdr:cNvPr>
        <xdr:cNvSpPr/>
      </xdr:nvSpPr>
      <xdr:spPr>
        <a:xfrm>
          <a:off x="13462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18432</xdr:rowOff>
    </xdr:from>
    <xdr:ext cx="762000" cy="259045"/>
    <xdr:sp macro="" textlink="">
      <xdr:nvSpPr>
        <xdr:cNvPr id="472" name="テキスト ボックス 471">
          <a:extLst>
            <a:ext uri="{FF2B5EF4-FFF2-40B4-BE49-F238E27FC236}">
              <a16:creationId xmlns:a16="http://schemas.microsoft.com/office/drawing/2014/main" id="{26E68173-75BC-4BBC-B8BC-191CDE44FF51}"/>
            </a:ext>
          </a:extLst>
        </xdr:cNvPr>
        <xdr:cNvSpPr txBox="1"/>
      </xdr:nvSpPr>
      <xdr:spPr>
        <a:xfrm>
          <a:off x="13131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2732AA47-3CC0-401A-BC4F-117E5C728E14}"/>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D3F8598-60FF-4CB1-B2AF-BA3BD8C5B83E}"/>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3DA130B-DEFD-4122-B77C-7E09873B10E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9AEFDA9B-82B7-4A70-BB7B-5AC84587A78C}"/>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7B23F55D-D8E1-4A65-A682-0E6BDC4D5D0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22DD1FA-A421-416B-BC4A-5A6C26D0B12E}"/>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6BF3C93-4A1B-4AED-A72A-0FEB92F9DDDD}"/>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BCDDBA12-20ED-4B77-8E52-2F3D7876F2C3}"/>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E0921A1C-BAF3-4E66-96FE-8C6B913445C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256795C-31AE-41A2-A813-9552E0A037BE}"/>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C010136C-D3E6-49A7-B3BA-B859EBA14CA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7,056
6,741
4.31
4,222,800
3,778,296
432,207
2,498,040
2,651,449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29E86F33-E28A-4932-83EE-B99C4264147A}"/>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32294FB4-0C8A-418B-AB3A-6FC59751BCB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A8350CD-D552-447E-9921-B0C84DBE4941}"/>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807D380-4AB3-40D9-AEA3-312ACDB7D9B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7703E1C-84EF-43A5-B099-813526C5D7D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D966B5AD-883C-4876-97B2-371B7ABCA10C}"/>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A1E5DA5-AD89-4835-B962-291057FDF324}"/>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37DE9414-F972-4ECD-8A99-9ADAC3834EA3}"/>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61B8B4C-3920-46ED-B3D8-77F9AE7555F3}"/>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8B483B7-0CBA-449E-8837-538EFC31AF28}"/>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CA8F3B28-3992-459B-8460-4FE62110AAA1}"/>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8504C8D3-5FB4-43FA-B548-9DF01A6AA68C}"/>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4FD4619-D72B-4B09-9BCF-A303FDA44465}"/>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D545BE7B-F4FB-40F9-BEAC-FDD34DC49F53}"/>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E791A36E-B937-427A-80CD-2E9ECAD60459}"/>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92E360A-99A8-4317-96E4-A67EE898BA6B}"/>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B36B42C4-F1AC-4820-8BB7-E069A96DAE0A}"/>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7788A8A-4365-4B02-B10F-0503F63D6FE4}"/>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FE6FAF8C-1005-48F9-91B7-24080EB1A575}"/>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C14F9F1-9FA9-40AA-BCDE-984242E1BFFC}"/>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762EAC7-C19F-4B90-9D79-F262448E5538}"/>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29049F6-E81F-449B-911B-D4BD8EF4B51F}"/>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576A434D-2B64-4019-A5E8-A4BF3BBB1E25}"/>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9223640-A5B4-4AD9-9E80-16A3629B6802}"/>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B0E95F49-0502-40D6-AD43-9519A42FB568}"/>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87D20DC-D7B0-4C68-B46B-14A5E936265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5C597E0-B2A9-4F39-A0D5-EB3C81F506C5}"/>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2C805AC1-5220-4772-B1FC-FE1922D8EFC6}"/>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6FE6B39-E56B-4114-B268-8C69BC3FC042}"/>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1D21177F-48A6-4382-A9C9-8AF9269DFA51}"/>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AEE2349-55CB-4617-9B5A-AD7140D5A2A7}"/>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28A1113-3CAF-4DA1-98B4-A4E5341D01F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フルタイム）の削減等を行ったが前年とほぼ同比率となった。相変わらず、類似団体を大幅に上回ているが、これはごみ収集業務やこども園運営を直営で行っていることによる行政サービスの提供方法の差異によるものといえる。類似団体等の職員数も参考にしながら、定員適正化計画の策定に取り組み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BFB432A-958B-4B3B-97BE-E0B47D1E44EA}"/>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1056CBB-C99D-4852-9567-3B072472BD2A}"/>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14C0B209-5FC9-4E23-A136-E016542DBC0A}"/>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C8E5BF54-B9FD-42D0-8C92-38B4D1108767}"/>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F7FDE0AB-F11C-47AC-8FB7-1E69C0863F0B}"/>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4280524-1939-4A20-A2B0-7DD21C33E01D}"/>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161E4AA2-3300-46CE-9EED-2B2E06596D4D}"/>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22500FD8-08CD-4A21-9422-315F9E732889}"/>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6F554528-A358-4B54-959B-0D5E3DFC385B}"/>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F0C8AB7F-81F8-4B06-BD70-5243F6B03C9C}"/>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93A09317-86A5-46D8-809B-701F1F25C10A}"/>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951E968A-64E6-4253-9D46-A99DE32C13F4}"/>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B353F441-A376-4DCA-AC92-81E7AC9A84EF}"/>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94FF25A7-972F-4A48-BB28-BEBD653B8CF3}"/>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29AE1619-CA2D-4D40-9C25-7E537DDFFEED}"/>
            </a:ext>
          </a:extLst>
        </xdr:cNvPr>
        <xdr:cNvCxnSpPr/>
      </xdr:nvCxnSpPr>
      <xdr:spPr>
        <a:xfrm flipV="1">
          <a:off x="4826000" y="6020308"/>
          <a:ext cx="0" cy="85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1F119B93-420D-4930-A083-10BAF67CF11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F3372F63-6E3E-4E81-8501-0A032728C6E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id="{1FC5AF93-B116-4E01-9CF7-144D18CBA637}"/>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id="{369043E5-52FD-45FF-B93A-1137070BEE6B}"/>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110998</xdr:rowOff>
    </xdr:from>
    <xdr:to>
      <xdr:col>24</xdr:col>
      <xdr:colOff>25400</xdr:colOff>
      <xdr:row>39</xdr:row>
      <xdr:rowOff>120142</xdr:rowOff>
    </xdr:to>
    <xdr:cxnSp macro="">
      <xdr:nvCxnSpPr>
        <xdr:cNvPr id="64" name="直線コネクタ 63">
          <a:extLst>
            <a:ext uri="{FF2B5EF4-FFF2-40B4-BE49-F238E27FC236}">
              <a16:creationId xmlns:a16="http://schemas.microsoft.com/office/drawing/2014/main" id="{36F7E406-4A54-427D-8AE3-1AD2998CE24B}"/>
            </a:ext>
          </a:extLst>
        </xdr:cNvPr>
        <xdr:cNvCxnSpPr/>
      </xdr:nvCxnSpPr>
      <xdr:spPr>
        <a:xfrm flipV="1">
          <a:off x="3987800" y="67975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21861</xdr:rowOff>
    </xdr:from>
    <xdr:ext cx="762000" cy="259045"/>
    <xdr:sp macro="" textlink="">
      <xdr:nvSpPr>
        <xdr:cNvPr id="65" name="人件費平均値テキスト">
          <a:extLst>
            <a:ext uri="{FF2B5EF4-FFF2-40B4-BE49-F238E27FC236}">
              <a16:creationId xmlns:a16="http://schemas.microsoft.com/office/drawing/2014/main" id="{9FDFEC4F-1782-4098-889C-4E4F6B2A771D}"/>
            </a:ext>
          </a:extLst>
        </xdr:cNvPr>
        <xdr:cNvSpPr txBox="1"/>
      </xdr:nvSpPr>
      <xdr:spPr>
        <a:xfrm>
          <a:off x="4914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66" name="フローチャート: 判断 65">
          <a:extLst>
            <a:ext uri="{FF2B5EF4-FFF2-40B4-BE49-F238E27FC236}">
              <a16:creationId xmlns:a16="http://schemas.microsoft.com/office/drawing/2014/main" id="{484C5575-5FFF-49AD-9278-E949E56182E6}"/>
            </a:ext>
          </a:extLst>
        </xdr:cNvPr>
        <xdr:cNvSpPr/>
      </xdr:nvSpPr>
      <xdr:spPr>
        <a:xfrm>
          <a:off x="4775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120142</xdr:rowOff>
    </xdr:from>
    <xdr:to>
      <xdr:col>19</xdr:col>
      <xdr:colOff>187325</xdr:colOff>
      <xdr:row>40</xdr:row>
      <xdr:rowOff>44704</xdr:rowOff>
    </xdr:to>
    <xdr:cxnSp macro="">
      <xdr:nvCxnSpPr>
        <xdr:cNvPr id="67" name="直線コネクタ 66">
          <a:extLst>
            <a:ext uri="{FF2B5EF4-FFF2-40B4-BE49-F238E27FC236}">
              <a16:creationId xmlns:a16="http://schemas.microsoft.com/office/drawing/2014/main" id="{6C96E0A9-E50E-4CA3-AA90-6EEF3AAA7906}"/>
            </a:ext>
          </a:extLst>
        </xdr:cNvPr>
        <xdr:cNvCxnSpPr/>
      </xdr:nvCxnSpPr>
      <xdr:spPr>
        <a:xfrm flipV="1">
          <a:off x="3098800" y="68066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A527C0CE-9DF5-4600-88F7-BC4ED3970628}"/>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1F2C9EED-76E0-46B9-AB55-882921F42A86}"/>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44704</xdr:rowOff>
    </xdr:from>
    <xdr:to>
      <xdr:col>15</xdr:col>
      <xdr:colOff>98425</xdr:colOff>
      <xdr:row>40</xdr:row>
      <xdr:rowOff>72136</xdr:rowOff>
    </xdr:to>
    <xdr:cxnSp macro="">
      <xdr:nvCxnSpPr>
        <xdr:cNvPr id="70" name="直線コネクタ 69">
          <a:extLst>
            <a:ext uri="{FF2B5EF4-FFF2-40B4-BE49-F238E27FC236}">
              <a16:creationId xmlns:a16="http://schemas.microsoft.com/office/drawing/2014/main" id="{E8F0366C-A4EE-408A-BB18-1BE74B7D3DC7}"/>
            </a:ext>
          </a:extLst>
        </xdr:cNvPr>
        <xdr:cNvCxnSpPr/>
      </xdr:nvCxnSpPr>
      <xdr:spPr>
        <a:xfrm flipV="1">
          <a:off x="2209800" y="69027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a:extLst>
            <a:ext uri="{FF2B5EF4-FFF2-40B4-BE49-F238E27FC236}">
              <a16:creationId xmlns:a16="http://schemas.microsoft.com/office/drawing/2014/main" id="{EB505D40-7A5A-4707-87DF-22F9A2A34F54}"/>
            </a:ext>
          </a:extLst>
        </xdr:cNvPr>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103395</xdr:rowOff>
    </xdr:from>
    <xdr:ext cx="762000" cy="259045"/>
    <xdr:sp macro="" textlink="">
      <xdr:nvSpPr>
        <xdr:cNvPr id="72" name="テキスト ボックス 71">
          <a:extLst>
            <a:ext uri="{FF2B5EF4-FFF2-40B4-BE49-F238E27FC236}">
              <a16:creationId xmlns:a16="http://schemas.microsoft.com/office/drawing/2014/main" id="{1B970FB6-4563-4B3F-BCB7-A4A78C0AC895}"/>
            </a:ext>
          </a:extLst>
        </xdr:cNvPr>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72136</xdr:rowOff>
    </xdr:from>
    <xdr:to>
      <xdr:col>11</xdr:col>
      <xdr:colOff>9525</xdr:colOff>
      <xdr:row>40</xdr:row>
      <xdr:rowOff>76708</xdr:rowOff>
    </xdr:to>
    <xdr:cxnSp macro="">
      <xdr:nvCxnSpPr>
        <xdr:cNvPr id="73" name="直線コネクタ 72">
          <a:extLst>
            <a:ext uri="{FF2B5EF4-FFF2-40B4-BE49-F238E27FC236}">
              <a16:creationId xmlns:a16="http://schemas.microsoft.com/office/drawing/2014/main" id="{3B73DDCA-6D6C-4B58-80FD-22CCD1E864BD}"/>
            </a:ext>
          </a:extLst>
        </xdr:cNvPr>
        <xdr:cNvCxnSpPr/>
      </xdr:nvCxnSpPr>
      <xdr:spPr>
        <a:xfrm flipV="1">
          <a:off x="1320800" y="69301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9F8FAB2F-D28F-4911-8438-B88611D3780F}"/>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41673</xdr:rowOff>
    </xdr:from>
    <xdr:ext cx="762000" cy="259045"/>
    <xdr:sp macro="" textlink="">
      <xdr:nvSpPr>
        <xdr:cNvPr id="75" name="テキスト ボックス 74">
          <a:extLst>
            <a:ext uri="{FF2B5EF4-FFF2-40B4-BE49-F238E27FC236}">
              <a16:creationId xmlns:a16="http://schemas.microsoft.com/office/drawing/2014/main" id="{FBA995D8-C81C-4707-88D2-0E6A6ACC27D0}"/>
            </a:ext>
          </a:extLst>
        </xdr:cNvPr>
        <xdr:cNvSpPr txBox="1"/>
      </xdr:nvSpPr>
      <xdr:spPr>
        <a:xfrm>
          <a:off x="1828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76" name="フローチャート: 判断 75">
          <a:extLst>
            <a:ext uri="{FF2B5EF4-FFF2-40B4-BE49-F238E27FC236}">
              <a16:creationId xmlns:a16="http://schemas.microsoft.com/office/drawing/2014/main" id="{F51F2728-1DC8-4DF1-BA3F-A68A24D6926E}"/>
            </a:ext>
          </a:extLst>
        </xdr:cNvPr>
        <xdr:cNvSpPr/>
      </xdr:nvSpPr>
      <xdr:spPr>
        <a:xfrm>
          <a:off x="1270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158259</xdr:rowOff>
    </xdr:from>
    <xdr:ext cx="762000" cy="259045"/>
    <xdr:sp macro="" textlink="">
      <xdr:nvSpPr>
        <xdr:cNvPr id="77" name="テキスト ボックス 76">
          <a:extLst>
            <a:ext uri="{FF2B5EF4-FFF2-40B4-BE49-F238E27FC236}">
              <a16:creationId xmlns:a16="http://schemas.microsoft.com/office/drawing/2014/main" id="{2234409E-D980-42A4-839A-43EF16F89BE0}"/>
            </a:ext>
          </a:extLst>
        </xdr:cNvPr>
        <xdr:cNvSpPr txBox="1"/>
      </xdr:nvSpPr>
      <xdr:spPr>
        <a:xfrm>
          <a:off x="939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CCCFE3FA-5E07-4365-AD1C-8D47FD7480C5}"/>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F3398EC5-C741-4CB2-8A9D-76F65D6246C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AD81F1B4-0EDF-49DE-855E-515303087566}"/>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4BE883AD-FD03-4BD4-8CFD-7700A7925645}"/>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610EF4A8-930A-401E-8F07-6B63BCFD4EF6}"/>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60198</xdr:rowOff>
    </xdr:from>
    <xdr:to>
      <xdr:col>24</xdr:col>
      <xdr:colOff>76200</xdr:colOff>
      <xdr:row>39</xdr:row>
      <xdr:rowOff>161798</xdr:rowOff>
    </xdr:to>
    <xdr:sp macro="" textlink="">
      <xdr:nvSpPr>
        <xdr:cNvPr id="83" name="楕円 82">
          <a:extLst>
            <a:ext uri="{FF2B5EF4-FFF2-40B4-BE49-F238E27FC236}">
              <a16:creationId xmlns:a16="http://schemas.microsoft.com/office/drawing/2014/main" id="{CD8F4728-C781-494D-8115-FA23A12C5E74}"/>
            </a:ext>
          </a:extLst>
        </xdr:cNvPr>
        <xdr:cNvSpPr/>
      </xdr:nvSpPr>
      <xdr:spPr>
        <a:xfrm>
          <a:off x="47752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140225</xdr:rowOff>
    </xdr:from>
    <xdr:ext cx="762000" cy="259045"/>
    <xdr:sp macro="" textlink="">
      <xdr:nvSpPr>
        <xdr:cNvPr id="84" name="人件費該当値テキスト">
          <a:extLst>
            <a:ext uri="{FF2B5EF4-FFF2-40B4-BE49-F238E27FC236}">
              <a16:creationId xmlns:a16="http://schemas.microsoft.com/office/drawing/2014/main" id="{5B6AC8C6-9A2B-4651-8B6C-DE7991A2DCC0}"/>
            </a:ext>
          </a:extLst>
        </xdr:cNvPr>
        <xdr:cNvSpPr txBox="1"/>
      </xdr:nvSpPr>
      <xdr:spPr>
        <a:xfrm>
          <a:off x="4914900" y="665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69342</xdr:rowOff>
    </xdr:from>
    <xdr:to>
      <xdr:col>20</xdr:col>
      <xdr:colOff>38100</xdr:colOff>
      <xdr:row>39</xdr:row>
      <xdr:rowOff>170942</xdr:rowOff>
    </xdr:to>
    <xdr:sp macro="" textlink="">
      <xdr:nvSpPr>
        <xdr:cNvPr id="85" name="楕円 84">
          <a:extLst>
            <a:ext uri="{FF2B5EF4-FFF2-40B4-BE49-F238E27FC236}">
              <a16:creationId xmlns:a16="http://schemas.microsoft.com/office/drawing/2014/main" id="{812A31B0-D3C7-4415-9642-C71345256752}"/>
            </a:ext>
          </a:extLst>
        </xdr:cNvPr>
        <xdr:cNvSpPr/>
      </xdr:nvSpPr>
      <xdr:spPr>
        <a:xfrm>
          <a:off x="3937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155719</xdr:rowOff>
    </xdr:from>
    <xdr:ext cx="736600" cy="259045"/>
    <xdr:sp macro="" textlink="">
      <xdr:nvSpPr>
        <xdr:cNvPr id="86" name="テキスト ボックス 85">
          <a:extLst>
            <a:ext uri="{FF2B5EF4-FFF2-40B4-BE49-F238E27FC236}">
              <a16:creationId xmlns:a16="http://schemas.microsoft.com/office/drawing/2014/main" id="{B64BA45D-730A-414C-BA3A-096A1021FB13}"/>
            </a:ext>
          </a:extLst>
        </xdr:cNvPr>
        <xdr:cNvSpPr txBox="1"/>
      </xdr:nvSpPr>
      <xdr:spPr>
        <a:xfrm>
          <a:off x="3606800" y="684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165354</xdr:rowOff>
    </xdr:from>
    <xdr:to>
      <xdr:col>15</xdr:col>
      <xdr:colOff>149225</xdr:colOff>
      <xdr:row>40</xdr:row>
      <xdr:rowOff>95504</xdr:rowOff>
    </xdr:to>
    <xdr:sp macro="" textlink="">
      <xdr:nvSpPr>
        <xdr:cNvPr id="87" name="楕円 86">
          <a:extLst>
            <a:ext uri="{FF2B5EF4-FFF2-40B4-BE49-F238E27FC236}">
              <a16:creationId xmlns:a16="http://schemas.microsoft.com/office/drawing/2014/main" id="{3F288D32-89EE-4AF0-A9F7-A81C959CAF59}"/>
            </a:ext>
          </a:extLst>
        </xdr:cNvPr>
        <xdr:cNvSpPr/>
      </xdr:nvSpPr>
      <xdr:spPr>
        <a:xfrm>
          <a:off x="3048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80281</xdr:rowOff>
    </xdr:from>
    <xdr:ext cx="762000" cy="259045"/>
    <xdr:sp macro="" textlink="">
      <xdr:nvSpPr>
        <xdr:cNvPr id="88" name="テキスト ボックス 87">
          <a:extLst>
            <a:ext uri="{FF2B5EF4-FFF2-40B4-BE49-F238E27FC236}">
              <a16:creationId xmlns:a16="http://schemas.microsoft.com/office/drawing/2014/main" id="{3DC2A8C4-5C3D-4FB2-AD25-B4E3C9760B5B}"/>
            </a:ext>
          </a:extLst>
        </xdr:cNvPr>
        <xdr:cNvSpPr txBox="1"/>
      </xdr:nvSpPr>
      <xdr:spPr>
        <a:xfrm>
          <a:off x="2717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21336</xdr:rowOff>
    </xdr:from>
    <xdr:to>
      <xdr:col>11</xdr:col>
      <xdr:colOff>60325</xdr:colOff>
      <xdr:row>40</xdr:row>
      <xdr:rowOff>122936</xdr:rowOff>
    </xdr:to>
    <xdr:sp macro="" textlink="">
      <xdr:nvSpPr>
        <xdr:cNvPr id="89" name="楕円 88">
          <a:extLst>
            <a:ext uri="{FF2B5EF4-FFF2-40B4-BE49-F238E27FC236}">
              <a16:creationId xmlns:a16="http://schemas.microsoft.com/office/drawing/2014/main" id="{3460021C-84BC-45C6-B521-42C973E1C19C}"/>
            </a:ext>
          </a:extLst>
        </xdr:cNvPr>
        <xdr:cNvSpPr/>
      </xdr:nvSpPr>
      <xdr:spPr>
        <a:xfrm>
          <a:off x="2159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107713</xdr:rowOff>
    </xdr:from>
    <xdr:ext cx="762000" cy="259045"/>
    <xdr:sp macro="" textlink="">
      <xdr:nvSpPr>
        <xdr:cNvPr id="90" name="テキスト ボックス 89">
          <a:extLst>
            <a:ext uri="{FF2B5EF4-FFF2-40B4-BE49-F238E27FC236}">
              <a16:creationId xmlns:a16="http://schemas.microsoft.com/office/drawing/2014/main" id="{58C7795D-AC17-46EF-9578-70BA1DEBCF0F}"/>
            </a:ext>
          </a:extLst>
        </xdr:cNvPr>
        <xdr:cNvSpPr txBox="1"/>
      </xdr:nvSpPr>
      <xdr:spPr>
        <a:xfrm>
          <a:off x="1828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25908</xdr:rowOff>
    </xdr:from>
    <xdr:to>
      <xdr:col>6</xdr:col>
      <xdr:colOff>171450</xdr:colOff>
      <xdr:row>40</xdr:row>
      <xdr:rowOff>127508</xdr:rowOff>
    </xdr:to>
    <xdr:sp macro="" textlink="">
      <xdr:nvSpPr>
        <xdr:cNvPr id="91" name="楕円 90">
          <a:extLst>
            <a:ext uri="{FF2B5EF4-FFF2-40B4-BE49-F238E27FC236}">
              <a16:creationId xmlns:a16="http://schemas.microsoft.com/office/drawing/2014/main" id="{EEDEEAFE-AA37-4738-9C77-40F42E102BEE}"/>
            </a:ext>
          </a:extLst>
        </xdr:cNvPr>
        <xdr:cNvSpPr/>
      </xdr:nvSpPr>
      <xdr:spPr>
        <a:xfrm>
          <a:off x="1270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112285</xdr:rowOff>
    </xdr:from>
    <xdr:ext cx="762000" cy="259045"/>
    <xdr:sp macro="" textlink="">
      <xdr:nvSpPr>
        <xdr:cNvPr id="92" name="テキスト ボックス 91">
          <a:extLst>
            <a:ext uri="{FF2B5EF4-FFF2-40B4-BE49-F238E27FC236}">
              <a16:creationId xmlns:a16="http://schemas.microsoft.com/office/drawing/2014/main" id="{241C0D28-C109-4EA7-8119-D1634AF9E6A2}"/>
            </a:ext>
          </a:extLst>
        </xdr:cNvPr>
        <xdr:cNvSpPr txBox="1"/>
      </xdr:nvSpPr>
      <xdr:spPr>
        <a:xfrm>
          <a:off x="939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5883B46A-2AB5-40EC-B7F4-D8E429D0E6F7}"/>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7B61EBB1-EE95-41AF-A939-2E980649A88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766953A0-0A7F-4076-A239-81B86B9DB14C}"/>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FE6AE40A-BD90-4B92-B0D4-E6C7486706D6}"/>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C8BC8E27-92BE-4C85-9578-F3302862F2B2}"/>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E90C1AA1-1977-4C08-A6B1-E86123931AAA}"/>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5FE7B170-394F-4433-963D-DD46DFD869A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C520E02D-5F75-41D4-AED6-E1B1CF7551F3}"/>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7D91087C-DF00-43DF-BDA3-13A2D22468A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96B8FDBC-0279-4F95-81FD-F55348C4061A}"/>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F450D941-8286-4EDF-B90A-B8AFCE0DA80B}"/>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これまで財政健全化計画により、公共施設の清掃見直しや各種事務事業の見直しに取り組んできたが、大幅に削減な削減とはならず、依然類似団体の平均を上回っている。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今後も引き続き、施策・事業の見直しなどに取り組んでいく。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4585C149-795F-4DA6-82A7-1F543C339ECB}"/>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DBD9A0F4-45DB-4ADE-BDAE-FB4E474EDC6D}"/>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71C9BE9D-F738-414A-B4E0-C82B649B1F88}"/>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5A38D0A-1BE8-4A96-9CED-E03D91039D69}"/>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E0D91B2-25F9-46A3-8F42-7B86F3B6E47C}"/>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F6C66BEF-8300-4C6B-8BAE-91AFFF3FFD21}"/>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DDC31FA-A4F0-4492-8C8D-D532A69D9D2C}"/>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AD83A2DD-0F96-46C7-A766-6A7A1E512C8F}"/>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513C59A4-D876-4674-A4DF-A5356630A5C5}"/>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A924A1CB-5339-4188-9C24-7E5C8CC6B218}"/>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1819285-1925-4E66-96EC-7EDE94BDFE89}"/>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79D9B536-0637-4C2B-9ED0-D7FBDFA9CD7D}"/>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D6163789-6CBC-4691-BF71-8752529152B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7" name="直線コネクタ 116">
          <a:extLst>
            <a:ext uri="{FF2B5EF4-FFF2-40B4-BE49-F238E27FC236}">
              <a16:creationId xmlns:a16="http://schemas.microsoft.com/office/drawing/2014/main" id="{676B7CF4-47CD-463F-B439-87F2A0953F33}"/>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18" name="物件費最小値テキスト">
          <a:extLst>
            <a:ext uri="{FF2B5EF4-FFF2-40B4-BE49-F238E27FC236}">
              <a16:creationId xmlns:a16="http://schemas.microsoft.com/office/drawing/2014/main" id="{4696FF66-CA3A-4EDD-82EA-DFBC0F058963}"/>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19" name="直線コネクタ 118">
          <a:extLst>
            <a:ext uri="{FF2B5EF4-FFF2-40B4-BE49-F238E27FC236}">
              <a16:creationId xmlns:a16="http://schemas.microsoft.com/office/drawing/2014/main" id="{EF3001EF-57E1-4E6B-99A8-F8156F6897ED}"/>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0" name="物件費最大値テキスト">
          <a:extLst>
            <a:ext uri="{FF2B5EF4-FFF2-40B4-BE49-F238E27FC236}">
              <a16:creationId xmlns:a16="http://schemas.microsoft.com/office/drawing/2014/main" id="{D1195413-CF5D-4609-9107-B9C1D09CFCC8}"/>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1" name="直線コネクタ 120">
          <a:extLst>
            <a:ext uri="{FF2B5EF4-FFF2-40B4-BE49-F238E27FC236}">
              <a16:creationId xmlns:a16="http://schemas.microsoft.com/office/drawing/2014/main" id="{95790457-7D6E-484A-B2A3-965D01B9798A}"/>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143002</xdr:rowOff>
    </xdr:to>
    <xdr:cxnSp macro="">
      <xdr:nvCxnSpPr>
        <xdr:cNvPr id="122" name="直線コネクタ 121">
          <a:extLst>
            <a:ext uri="{FF2B5EF4-FFF2-40B4-BE49-F238E27FC236}">
              <a16:creationId xmlns:a16="http://schemas.microsoft.com/office/drawing/2014/main" id="{4025D396-3CA8-490C-90F6-D3CBE7F6B5A6}"/>
            </a:ext>
          </a:extLst>
        </xdr:cNvPr>
        <xdr:cNvCxnSpPr/>
      </xdr:nvCxnSpPr>
      <xdr:spPr>
        <a:xfrm>
          <a:off x="15671800" y="3053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6F6A211A-8E92-4529-8875-9339432A5264}"/>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B29C4DB5-A2B3-4EE8-BB89-C36969C4521A}"/>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17</xdr:row>
      <xdr:rowOff>170434</xdr:rowOff>
    </xdr:to>
    <xdr:cxnSp macro="">
      <xdr:nvCxnSpPr>
        <xdr:cNvPr id="125" name="直線コネクタ 124">
          <a:extLst>
            <a:ext uri="{FF2B5EF4-FFF2-40B4-BE49-F238E27FC236}">
              <a16:creationId xmlns:a16="http://schemas.microsoft.com/office/drawing/2014/main" id="{FA678454-7386-42D1-81C0-FDD91452AE2F}"/>
            </a:ext>
          </a:extLst>
        </xdr:cNvPr>
        <xdr:cNvCxnSpPr/>
      </xdr:nvCxnSpPr>
      <xdr:spPr>
        <a:xfrm flipV="1">
          <a:off x="14782800" y="30530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5221652B-DEAB-4A1D-B743-BC7CB8A6064E}"/>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32A81A16-9015-4FD9-8992-83261D98D387}"/>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17</xdr:row>
      <xdr:rowOff>170434</xdr:rowOff>
    </xdr:to>
    <xdr:cxnSp macro="">
      <xdr:nvCxnSpPr>
        <xdr:cNvPr id="128" name="直線コネクタ 127">
          <a:extLst>
            <a:ext uri="{FF2B5EF4-FFF2-40B4-BE49-F238E27FC236}">
              <a16:creationId xmlns:a16="http://schemas.microsoft.com/office/drawing/2014/main" id="{29AF58C2-958E-4425-B12D-884EDA13FEEF}"/>
            </a:ext>
          </a:extLst>
        </xdr:cNvPr>
        <xdr:cNvCxnSpPr/>
      </xdr:nvCxnSpPr>
      <xdr:spPr>
        <a:xfrm>
          <a:off x="13893800" y="3085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29" name="フローチャート: 判断 128">
          <a:extLst>
            <a:ext uri="{FF2B5EF4-FFF2-40B4-BE49-F238E27FC236}">
              <a16:creationId xmlns:a16="http://schemas.microsoft.com/office/drawing/2014/main" id="{D87B20F4-44AD-4374-85AB-D0518A0FF0D2}"/>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0" name="テキスト ボックス 129">
          <a:extLst>
            <a:ext uri="{FF2B5EF4-FFF2-40B4-BE49-F238E27FC236}">
              <a16:creationId xmlns:a16="http://schemas.microsoft.com/office/drawing/2014/main" id="{7D48D954-C272-4FAA-A365-8D7E334A6ABA}"/>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165862</xdr:rowOff>
    </xdr:from>
    <xdr:to>
      <xdr:col>69</xdr:col>
      <xdr:colOff>92075</xdr:colOff>
      <xdr:row>17</xdr:row>
      <xdr:rowOff>170434</xdr:rowOff>
    </xdr:to>
    <xdr:cxnSp macro="">
      <xdr:nvCxnSpPr>
        <xdr:cNvPr id="131" name="直線コネクタ 130">
          <a:extLst>
            <a:ext uri="{FF2B5EF4-FFF2-40B4-BE49-F238E27FC236}">
              <a16:creationId xmlns:a16="http://schemas.microsoft.com/office/drawing/2014/main" id="{9F2536BE-475F-42DF-9CF9-BEB2B7D52494}"/>
            </a:ext>
          </a:extLst>
        </xdr:cNvPr>
        <xdr:cNvCxnSpPr/>
      </xdr:nvCxnSpPr>
      <xdr:spPr>
        <a:xfrm>
          <a:off x="13004800" y="30805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2" name="フローチャート: 判断 131">
          <a:extLst>
            <a:ext uri="{FF2B5EF4-FFF2-40B4-BE49-F238E27FC236}">
              <a16:creationId xmlns:a16="http://schemas.microsoft.com/office/drawing/2014/main" id="{1B87105B-4A70-4A96-BF53-4D6ABBF53D41}"/>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3" name="テキスト ボックス 132">
          <a:extLst>
            <a:ext uri="{FF2B5EF4-FFF2-40B4-BE49-F238E27FC236}">
              <a16:creationId xmlns:a16="http://schemas.microsoft.com/office/drawing/2014/main" id="{E4B7D830-9FB2-4A93-A89C-73B780C0A5D2}"/>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4" name="フローチャート: 判断 133">
          <a:extLst>
            <a:ext uri="{FF2B5EF4-FFF2-40B4-BE49-F238E27FC236}">
              <a16:creationId xmlns:a16="http://schemas.microsoft.com/office/drawing/2014/main" id="{84245929-6629-4C7D-B765-3F4E56758DDF}"/>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CF5EA784-9C1F-42EA-88D0-24E76461AB0A}"/>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7BF79815-EE79-4570-9828-645C2B909C41}"/>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363A94CC-9E14-4344-BEFD-0FF9F386FAEF}"/>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D90D29CC-8C7D-4720-B297-86C624EB3D8E}"/>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916130AE-44C7-470A-8AFB-30C7AB9F1747}"/>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8CB5DFD7-04AE-4CA8-BB62-C42619678501}"/>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1" name="楕円 140">
          <a:extLst>
            <a:ext uri="{FF2B5EF4-FFF2-40B4-BE49-F238E27FC236}">
              <a16:creationId xmlns:a16="http://schemas.microsoft.com/office/drawing/2014/main" id="{56706D11-8A76-4110-B3BC-CF3F4117EE73}"/>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2" name="物件費該当値テキスト">
          <a:extLst>
            <a:ext uri="{FF2B5EF4-FFF2-40B4-BE49-F238E27FC236}">
              <a16:creationId xmlns:a16="http://schemas.microsoft.com/office/drawing/2014/main" id="{A6A99DD2-98CF-4BE4-A814-9367CBE6102A}"/>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3" name="楕円 142">
          <a:extLst>
            <a:ext uri="{FF2B5EF4-FFF2-40B4-BE49-F238E27FC236}">
              <a16:creationId xmlns:a16="http://schemas.microsoft.com/office/drawing/2014/main" id="{0B37CD12-C196-4507-B1EE-BBF81E7BAC66}"/>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4" name="テキスト ボックス 143">
          <a:extLst>
            <a:ext uri="{FF2B5EF4-FFF2-40B4-BE49-F238E27FC236}">
              <a16:creationId xmlns:a16="http://schemas.microsoft.com/office/drawing/2014/main" id="{2EAE9855-8107-4EE7-BA31-9DB5FC7AABC4}"/>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5" name="楕円 144">
          <a:extLst>
            <a:ext uri="{FF2B5EF4-FFF2-40B4-BE49-F238E27FC236}">
              <a16:creationId xmlns:a16="http://schemas.microsoft.com/office/drawing/2014/main" id="{821E00DC-9748-4DAB-8008-DECC92E61168}"/>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46" name="テキスト ボックス 145">
          <a:extLst>
            <a:ext uri="{FF2B5EF4-FFF2-40B4-BE49-F238E27FC236}">
              <a16:creationId xmlns:a16="http://schemas.microsoft.com/office/drawing/2014/main" id="{45151032-2E77-4E6D-85E0-2D529C820244}"/>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47" name="楕円 146">
          <a:extLst>
            <a:ext uri="{FF2B5EF4-FFF2-40B4-BE49-F238E27FC236}">
              <a16:creationId xmlns:a16="http://schemas.microsoft.com/office/drawing/2014/main" id="{502508B4-4FA4-4D68-A387-994991E94870}"/>
            </a:ext>
          </a:extLst>
        </xdr:cNvPr>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48" name="テキスト ボックス 147">
          <a:extLst>
            <a:ext uri="{FF2B5EF4-FFF2-40B4-BE49-F238E27FC236}">
              <a16:creationId xmlns:a16="http://schemas.microsoft.com/office/drawing/2014/main" id="{71583A81-4F1E-4F59-8112-BB0BE61421B9}"/>
            </a:ext>
          </a:extLst>
        </xdr:cNvPr>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115062</xdr:rowOff>
    </xdr:from>
    <xdr:to>
      <xdr:col>65</xdr:col>
      <xdr:colOff>53975</xdr:colOff>
      <xdr:row>18</xdr:row>
      <xdr:rowOff>45212</xdr:rowOff>
    </xdr:to>
    <xdr:sp macro="" textlink="">
      <xdr:nvSpPr>
        <xdr:cNvPr id="149" name="楕円 148">
          <a:extLst>
            <a:ext uri="{FF2B5EF4-FFF2-40B4-BE49-F238E27FC236}">
              <a16:creationId xmlns:a16="http://schemas.microsoft.com/office/drawing/2014/main" id="{44A5125D-D13D-41E9-A8A5-03B2B2BD8A5F}"/>
            </a:ext>
          </a:extLst>
        </xdr:cNvPr>
        <xdr:cNvSpPr/>
      </xdr:nvSpPr>
      <xdr:spPr>
        <a:xfrm>
          <a:off x="12954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29989</xdr:rowOff>
    </xdr:from>
    <xdr:ext cx="762000" cy="259045"/>
    <xdr:sp macro="" textlink="">
      <xdr:nvSpPr>
        <xdr:cNvPr id="150" name="テキスト ボックス 149">
          <a:extLst>
            <a:ext uri="{FF2B5EF4-FFF2-40B4-BE49-F238E27FC236}">
              <a16:creationId xmlns:a16="http://schemas.microsoft.com/office/drawing/2014/main" id="{554FFD08-9385-4518-9CF2-2DC4FDBD40EC}"/>
            </a:ext>
          </a:extLst>
        </xdr:cNvPr>
        <xdr:cNvSpPr txBox="1"/>
      </xdr:nvSpPr>
      <xdr:spPr>
        <a:xfrm>
          <a:off x="12623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41BE27B6-3877-4F52-8D8F-67642D6CEB87}"/>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C1F28BD8-CE58-4CC5-AF2C-31E03301FCDF}"/>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D295AAE6-7623-4AF2-8F3A-23BB9E0EBA51}"/>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8290BDC0-61D4-44D8-8288-BD37CF695A8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8242964F-17CE-4CC2-9790-7231406ABE84}"/>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B37E6132-402B-4B93-A5CE-F488F237D44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A7268153-4C99-49A9-90AE-07D3DA0829FC}"/>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879C3893-E5ED-42BD-9CCE-4688F611A081}"/>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12FB20F7-10DD-4FDB-8F7C-6E0B73265B0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7A4872C9-C077-49FE-888D-741BB8C64DEF}"/>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F50BA6F9-6232-4FA6-AC8F-2FB0CEF1E3AE}"/>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は、扶助費に係る経常収支比率は類似団体平均を下回っていたが、高齢化に伴うサービス利用者の増加等により、昨年同様、類似団体平均を上回った。そのため、資格審査等の適正化等、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5A8F855D-E03F-4463-A879-8CD7FA5A93AD}"/>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70D301D1-E1D8-4AD4-BE54-EE5018204437}"/>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68B258F0-4FDC-457F-94F9-5D6FEB08F56E}"/>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93C89A58-97F6-4126-A7F7-82F3DBD8F505}"/>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F0880BEE-9CEF-4A77-A665-5B378A754C94}"/>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1A3AFC5-B876-4D3B-9816-2ECE7AEBBB28}"/>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92C3AD51-19B9-44FB-9A9A-50242F856ADC}"/>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525E982A-4097-426D-9926-1D38CAAE7DB7}"/>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B8ADEBF2-601F-4128-B5C1-D5C425782A73}"/>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B2556C6A-8E13-4F68-9165-B2A812391715}"/>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EE783407-9467-42C7-8AA6-DB7EAB78EF1F}"/>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B3902543-3D30-496A-8860-587882761DD9}"/>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1CA5C7D8-99E0-48BC-A7CC-37EA80D4D963}"/>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A9DDEC32-226E-47A0-82DF-F6CB4C5A3AB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AE62A9AA-A86C-4368-8FA2-F1948387FD0E}"/>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B2BABEA3-9834-4C92-B7F5-A45BCAF32A4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78" name="直線コネクタ 177">
          <a:extLst>
            <a:ext uri="{FF2B5EF4-FFF2-40B4-BE49-F238E27FC236}">
              <a16:creationId xmlns:a16="http://schemas.microsoft.com/office/drawing/2014/main" id="{59302267-33DE-427B-859F-A129C6191ABC}"/>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79" name="扶助費最小値テキスト">
          <a:extLst>
            <a:ext uri="{FF2B5EF4-FFF2-40B4-BE49-F238E27FC236}">
              <a16:creationId xmlns:a16="http://schemas.microsoft.com/office/drawing/2014/main" id="{4239FEB2-7E4C-428F-A0BF-8C146E198355}"/>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0" name="直線コネクタ 179">
          <a:extLst>
            <a:ext uri="{FF2B5EF4-FFF2-40B4-BE49-F238E27FC236}">
              <a16:creationId xmlns:a16="http://schemas.microsoft.com/office/drawing/2014/main" id="{D1E4FA97-2957-444D-B23E-CD0BE7D78EB7}"/>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1" name="扶助費最大値テキスト">
          <a:extLst>
            <a:ext uri="{FF2B5EF4-FFF2-40B4-BE49-F238E27FC236}">
              <a16:creationId xmlns:a16="http://schemas.microsoft.com/office/drawing/2014/main" id="{C7AFB354-1FD5-4F3C-83ED-0DA1B937526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2" name="直線コネクタ 181">
          <a:extLst>
            <a:ext uri="{FF2B5EF4-FFF2-40B4-BE49-F238E27FC236}">
              <a16:creationId xmlns:a16="http://schemas.microsoft.com/office/drawing/2014/main" id="{3504075F-E88C-42FC-9A02-9D1FD9004E2B}"/>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107950</xdr:rowOff>
    </xdr:to>
    <xdr:cxnSp macro="">
      <xdr:nvCxnSpPr>
        <xdr:cNvPr id="183" name="直線コネクタ 182">
          <a:extLst>
            <a:ext uri="{FF2B5EF4-FFF2-40B4-BE49-F238E27FC236}">
              <a16:creationId xmlns:a16="http://schemas.microsoft.com/office/drawing/2014/main" id="{3B2B57A4-A4CF-4ED1-AE48-C078E5D7187E}"/>
            </a:ext>
          </a:extLst>
        </xdr:cNvPr>
        <xdr:cNvCxnSpPr/>
      </xdr:nvCxnSpPr>
      <xdr:spPr>
        <a:xfrm>
          <a:off x="3987800" y="95758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a:extLst>
            <a:ext uri="{FF2B5EF4-FFF2-40B4-BE49-F238E27FC236}">
              <a16:creationId xmlns:a16="http://schemas.microsoft.com/office/drawing/2014/main" id="{1003C647-70EF-462D-A88B-FD18CB14D117}"/>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91CDCDD6-1FB8-435C-B925-4A2E43E8C863}"/>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146050</xdr:rowOff>
    </xdr:to>
    <xdr:cxnSp macro="">
      <xdr:nvCxnSpPr>
        <xdr:cNvPr id="186" name="直線コネクタ 185">
          <a:extLst>
            <a:ext uri="{FF2B5EF4-FFF2-40B4-BE49-F238E27FC236}">
              <a16:creationId xmlns:a16="http://schemas.microsoft.com/office/drawing/2014/main" id="{B578A76C-123D-4100-8703-49A8583FE976}"/>
            </a:ext>
          </a:extLst>
        </xdr:cNvPr>
        <xdr:cNvCxnSpPr/>
      </xdr:nvCxnSpPr>
      <xdr:spPr>
        <a:xfrm>
          <a:off x="3098800" y="9442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7" name="フローチャート: 判断 186">
          <a:extLst>
            <a:ext uri="{FF2B5EF4-FFF2-40B4-BE49-F238E27FC236}">
              <a16:creationId xmlns:a16="http://schemas.microsoft.com/office/drawing/2014/main" id="{099FBF53-07A7-4A51-92CB-26C57CE6886E}"/>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88" name="テキスト ボックス 187">
          <a:extLst>
            <a:ext uri="{FF2B5EF4-FFF2-40B4-BE49-F238E27FC236}">
              <a16:creationId xmlns:a16="http://schemas.microsoft.com/office/drawing/2014/main" id="{B8E0D401-AFE4-48E3-88E1-A79994EA8C1C}"/>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88900</xdr:rowOff>
    </xdr:to>
    <xdr:cxnSp macro="">
      <xdr:nvCxnSpPr>
        <xdr:cNvPr id="189" name="直線コネクタ 188">
          <a:extLst>
            <a:ext uri="{FF2B5EF4-FFF2-40B4-BE49-F238E27FC236}">
              <a16:creationId xmlns:a16="http://schemas.microsoft.com/office/drawing/2014/main" id="{54DDF1B9-F2B3-4EA2-87CB-06D53A2F4083}"/>
            </a:ext>
          </a:extLst>
        </xdr:cNvPr>
        <xdr:cNvCxnSpPr/>
      </xdr:nvCxnSpPr>
      <xdr:spPr>
        <a:xfrm flipV="1">
          <a:off x="2209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0" name="フローチャート: 判断 189">
          <a:extLst>
            <a:ext uri="{FF2B5EF4-FFF2-40B4-BE49-F238E27FC236}">
              <a16:creationId xmlns:a16="http://schemas.microsoft.com/office/drawing/2014/main" id="{29D6039F-14C6-4E42-8444-4236F0BDDCD9}"/>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1" name="テキスト ボックス 190">
          <a:extLst>
            <a:ext uri="{FF2B5EF4-FFF2-40B4-BE49-F238E27FC236}">
              <a16:creationId xmlns:a16="http://schemas.microsoft.com/office/drawing/2014/main" id="{54C4179B-AB05-463B-8F0F-62BE05B99F29}"/>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2" name="直線コネクタ 191">
          <a:extLst>
            <a:ext uri="{FF2B5EF4-FFF2-40B4-BE49-F238E27FC236}">
              <a16:creationId xmlns:a16="http://schemas.microsoft.com/office/drawing/2014/main" id="{F3DBFBE6-2C1E-4997-8442-0A31099C3EAC}"/>
            </a:ext>
          </a:extLst>
        </xdr:cNvPr>
        <xdr:cNvCxnSpPr/>
      </xdr:nvCxnSpPr>
      <xdr:spPr>
        <a:xfrm flipV="1">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3" name="フローチャート: 判断 192">
          <a:extLst>
            <a:ext uri="{FF2B5EF4-FFF2-40B4-BE49-F238E27FC236}">
              <a16:creationId xmlns:a16="http://schemas.microsoft.com/office/drawing/2014/main" id="{90D9965A-258B-4E31-A1C8-0227C2396ECB}"/>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9BE72D5D-5F4D-4AAC-9A65-6FDBB4003DA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85C28E29-212A-4697-815A-98CCF1610ABD}"/>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7E3AD8B-5EFC-4D04-9E1C-5CB6598BA537}"/>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D847CFE5-2DD7-4840-AB13-7DC929988E9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292FAA7A-75AA-4FA1-84BD-AF0381B453EE}"/>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8FFCFB5A-162E-45CC-9A9A-DF3C67B6B2E4}"/>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5FCECE73-49DF-4362-B570-C45A8A5FA1E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A04617B8-CAC2-46B1-B524-40CA53660071}"/>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2" name="楕円 201">
          <a:extLst>
            <a:ext uri="{FF2B5EF4-FFF2-40B4-BE49-F238E27FC236}">
              <a16:creationId xmlns:a16="http://schemas.microsoft.com/office/drawing/2014/main" id="{75AEB1B6-A44D-4E12-8592-09ED8B50D95C}"/>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3" name="扶助費該当値テキスト">
          <a:extLst>
            <a:ext uri="{FF2B5EF4-FFF2-40B4-BE49-F238E27FC236}">
              <a16:creationId xmlns:a16="http://schemas.microsoft.com/office/drawing/2014/main" id="{A7CD4EC3-A78B-46BE-85D7-4B5E5F4C256C}"/>
            </a:ext>
          </a:extLst>
        </xdr:cNvPr>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4" name="楕円 203">
          <a:extLst>
            <a:ext uri="{FF2B5EF4-FFF2-40B4-BE49-F238E27FC236}">
              <a16:creationId xmlns:a16="http://schemas.microsoft.com/office/drawing/2014/main" id="{5140AECE-0D10-4955-AF67-526852674F21}"/>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05" name="テキスト ボックス 204">
          <a:extLst>
            <a:ext uri="{FF2B5EF4-FFF2-40B4-BE49-F238E27FC236}">
              <a16:creationId xmlns:a16="http://schemas.microsoft.com/office/drawing/2014/main" id="{0B1CE2C5-EE05-4B32-9E71-A1F6E53461B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6" name="楕円 205">
          <a:extLst>
            <a:ext uri="{FF2B5EF4-FFF2-40B4-BE49-F238E27FC236}">
              <a16:creationId xmlns:a16="http://schemas.microsoft.com/office/drawing/2014/main" id="{36FAD4DA-985F-450A-8BE4-78D25E9B1C93}"/>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7" name="テキスト ボックス 206">
          <a:extLst>
            <a:ext uri="{FF2B5EF4-FFF2-40B4-BE49-F238E27FC236}">
              <a16:creationId xmlns:a16="http://schemas.microsoft.com/office/drawing/2014/main" id="{7AB6C429-03D9-4F2E-ACEB-F79D39ECBE53}"/>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8" name="楕円 207">
          <a:extLst>
            <a:ext uri="{FF2B5EF4-FFF2-40B4-BE49-F238E27FC236}">
              <a16:creationId xmlns:a16="http://schemas.microsoft.com/office/drawing/2014/main" id="{D127DB50-5474-4E07-A9CA-DFE532326E46}"/>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D887910A-D935-4B15-B172-E2FF6EC5EC5D}"/>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0" name="楕円 209">
          <a:extLst>
            <a:ext uri="{FF2B5EF4-FFF2-40B4-BE49-F238E27FC236}">
              <a16:creationId xmlns:a16="http://schemas.microsoft.com/office/drawing/2014/main" id="{4FC89A12-FCFD-486D-8F1B-3A46EA5AA1DC}"/>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1" name="テキスト ボックス 210">
          <a:extLst>
            <a:ext uri="{FF2B5EF4-FFF2-40B4-BE49-F238E27FC236}">
              <a16:creationId xmlns:a16="http://schemas.microsoft.com/office/drawing/2014/main" id="{EC94A451-AAF0-496B-9A63-42E6EBBA82BC}"/>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3D0DC147-4420-4697-B616-9DDD01BC7DD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4BE2B9E6-16D5-4BBF-9C10-5E92F56739D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CC9E034D-0C64-4E35-ABB8-9F38A5A94682}"/>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22DF5116-5994-4B76-9EE8-C64123BDADC9}"/>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F3A6817D-F143-4FA6-BA62-B7BDA74E54FF}"/>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4007D086-F1A1-4FB3-A253-C8B76A997572}"/>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D17B61EF-B5DE-4EFD-9EF0-6D0828CCEC48}"/>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A196EF1A-5792-460B-A40D-5441B905D812}"/>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FE1663CC-89AF-430E-8AF6-DF87B1D75F4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E1D64639-3148-4C7D-89E2-0D1453939351}"/>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325B7D02-9CF6-4333-BB82-6BD639FF15E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道路等維持修繕は増加したものの、法適用化に伴い下水道事業会計への繰出金が皆減となったため、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その他全体としては、対前年度比で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BC76706F-AA2F-47AB-A750-47791489C26E}"/>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CF2E4399-F38C-4449-BB8F-252FA133F7AE}"/>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C1CE647B-B409-4852-8CC6-73678CDECE5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9CFFA8B5-7393-4E4C-97FA-0EC590786164}"/>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674418B5-307E-4FF3-B1F8-CA806B5677AE}"/>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92CB5332-A216-4A3F-A93F-5E8B9C318856}"/>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E8E53E21-1343-4C87-B1A9-395130E7F3E5}"/>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B00B598D-BB38-4897-9612-D1BFA7934464}"/>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7844F945-1F55-44F5-ADD0-8601CA759966}"/>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2EC48131-2F8F-4283-9A07-81C43DFEF31D}"/>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731D8D72-8A79-49EC-8A39-40AD24C6A425}"/>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92CC6415-441C-4824-951F-F5BD83F7F302}"/>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601B64F3-5C1B-4758-A7B8-9A33935A532C}"/>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159DDA35-F924-4BCC-9920-5AE7E1433A7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CAF9F6B5-D1B2-404C-9D61-FECCAEF39FEE}"/>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DF25A875-64AA-4DE2-8AC6-4B24DE41FF09}"/>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39" name="直線コネクタ 238">
          <a:extLst>
            <a:ext uri="{FF2B5EF4-FFF2-40B4-BE49-F238E27FC236}">
              <a16:creationId xmlns:a16="http://schemas.microsoft.com/office/drawing/2014/main" id="{20F09239-6AB8-47E4-9751-A5E183478CAE}"/>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0" name="その他最小値テキスト">
          <a:extLst>
            <a:ext uri="{FF2B5EF4-FFF2-40B4-BE49-F238E27FC236}">
              <a16:creationId xmlns:a16="http://schemas.microsoft.com/office/drawing/2014/main" id="{213608CC-46D4-4795-8332-384186BA9F0A}"/>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1" name="直線コネクタ 240">
          <a:extLst>
            <a:ext uri="{FF2B5EF4-FFF2-40B4-BE49-F238E27FC236}">
              <a16:creationId xmlns:a16="http://schemas.microsoft.com/office/drawing/2014/main" id="{1B211780-B90C-4909-A443-4CBAAE4E79BD}"/>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2" name="その他最大値テキスト">
          <a:extLst>
            <a:ext uri="{FF2B5EF4-FFF2-40B4-BE49-F238E27FC236}">
              <a16:creationId xmlns:a16="http://schemas.microsoft.com/office/drawing/2014/main" id="{35587DB1-79AB-428D-A21E-5055146B87FA}"/>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3" name="直線コネクタ 242">
          <a:extLst>
            <a:ext uri="{FF2B5EF4-FFF2-40B4-BE49-F238E27FC236}">
              <a16:creationId xmlns:a16="http://schemas.microsoft.com/office/drawing/2014/main" id="{83532363-B3E5-42E3-9FFD-71A78FD1E68F}"/>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58</xdr:row>
      <xdr:rowOff>5080</xdr:rowOff>
    </xdr:to>
    <xdr:cxnSp macro="">
      <xdr:nvCxnSpPr>
        <xdr:cNvPr id="244" name="直線コネクタ 243">
          <a:extLst>
            <a:ext uri="{FF2B5EF4-FFF2-40B4-BE49-F238E27FC236}">
              <a16:creationId xmlns:a16="http://schemas.microsoft.com/office/drawing/2014/main" id="{33D276D9-0102-45C5-8F0F-DC308AAB4D65}"/>
            </a:ext>
          </a:extLst>
        </xdr:cNvPr>
        <xdr:cNvCxnSpPr/>
      </xdr:nvCxnSpPr>
      <xdr:spPr>
        <a:xfrm flipV="1">
          <a:off x="15671800" y="966724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5" name="その他平均値テキスト">
          <a:extLst>
            <a:ext uri="{FF2B5EF4-FFF2-40B4-BE49-F238E27FC236}">
              <a16:creationId xmlns:a16="http://schemas.microsoft.com/office/drawing/2014/main" id="{11B1156C-63D6-470E-84C9-439D1C1CB70C}"/>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6" name="フローチャート: 判断 245">
          <a:extLst>
            <a:ext uri="{FF2B5EF4-FFF2-40B4-BE49-F238E27FC236}">
              <a16:creationId xmlns:a16="http://schemas.microsoft.com/office/drawing/2014/main" id="{821DA60E-6E92-4B13-8362-691A1118695E}"/>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5080</xdr:rowOff>
    </xdr:to>
    <xdr:cxnSp macro="">
      <xdr:nvCxnSpPr>
        <xdr:cNvPr id="247" name="直線コネクタ 246">
          <a:extLst>
            <a:ext uri="{FF2B5EF4-FFF2-40B4-BE49-F238E27FC236}">
              <a16:creationId xmlns:a16="http://schemas.microsoft.com/office/drawing/2014/main" id="{490CFD46-127B-4A12-9797-B3D4803D2264}"/>
            </a:ext>
          </a:extLst>
        </xdr:cNvPr>
        <xdr:cNvCxnSpPr/>
      </xdr:nvCxnSpPr>
      <xdr:spPr>
        <a:xfrm>
          <a:off x="14782800" y="991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8" name="フローチャート: 判断 247">
          <a:extLst>
            <a:ext uri="{FF2B5EF4-FFF2-40B4-BE49-F238E27FC236}">
              <a16:creationId xmlns:a16="http://schemas.microsoft.com/office/drawing/2014/main" id="{A3A74EB8-E607-467E-BB31-EE67FDDFD057}"/>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49" name="テキスト ボックス 248">
          <a:extLst>
            <a:ext uri="{FF2B5EF4-FFF2-40B4-BE49-F238E27FC236}">
              <a16:creationId xmlns:a16="http://schemas.microsoft.com/office/drawing/2014/main" id="{E3E4C2F5-DFBF-48E9-A4B3-52D30A57091A}"/>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xdr:rowOff>
    </xdr:to>
    <xdr:cxnSp macro="">
      <xdr:nvCxnSpPr>
        <xdr:cNvPr id="250" name="直線コネクタ 249">
          <a:extLst>
            <a:ext uri="{FF2B5EF4-FFF2-40B4-BE49-F238E27FC236}">
              <a16:creationId xmlns:a16="http://schemas.microsoft.com/office/drawing/2014/main" id="{4D25A47F-1C7D-4229-B4DE-7EC704283FAC}"/>
            </a:ext>
          </a:extLst>
        </xdr:cNvPr>
        <xdr:cNvCxnSpPr/>
      </xdr:nvCxnSpPr>
      <xdr:spPr>
        <a:xfrm flipV="1">
          <a:off x="13893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1" name="フローチャート: 判断 250">
          <a:extLst>
            <a:ext uri="{FF2B5EF4-FFF2-40B4-BE49-F238E27FC236}">
              <a16:creationId xmlns:a16="http://schemas.microsoft.com/office/drawing/2014/main" id="{96CD3DCD-A398-483A-8A72-7EDFA85146F8}"/>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2" name="テキスト ボックス 251">
          <a:extLst>
            <a:ext uri="{FF2B5EF4-FFF2-40B4-BE49-F238E27FC236}">
              <a16:creationId xmlns:a16="http://schemas.microsoft.com/office/drawing/2014/main" id="{8BC94B0E-5710-44E4-8C89-73C0E86EA10E}"/>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20320</xdr:rowOff>
    </xdr:to>
    <xdr:cxnSp macro="">
      <xdr:nvCxnSpPr>
        <xdr:cNvPr id="253" name="直線コネクタ 252">
          <a:extLst>
            <a:ext uri="{FF2B5EF4-FFF2-40B4-BE49-F238E27FC236}">
              <a16:creationId xmlns:a16="http://schemas.microsoft.com/office/drawing/2014/main" id="{948A2CD8-E789-4FC4-8C4C-0A16165078AD}"/>
            </a:ext>
          </a:extLst>
        </xdr:cNvPr>
        <xdr:cNvCxnSpPr/>
      </xdr:nvCxnSpPr>
      <xdr:spPr>
        <a:xfrm flipV="1">
          <a:off x="13004800" y="995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4" name="フローチャート: 判断 253">
          <a:extLst>
            <a:ext uri="{FF2B5EF4-FFF2-40B4-BE49-F238E27FC236}">
              <a16:creationId xmlns:a16="http://schemas.microsoft.com/office/drawing/2014/main" id="{6A5932F7-8412-46F8-A290-80B9B03C1AD7}"/>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5" name="テキスト ボックス 254">
          <a:extLst>
            <a:ext uri="{FF2B5EF4-FFF2-40B4-BE49-F238E27FC236}">
              <a16:creationId xmlns:a16="http://schemas.microsoft.com/office/drawing/2014/main" id="{C6E7B0F7-44F0-49C1-8482-C11F63A6A5C9}"/>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6" name="フローチャート: 判断 255">
          <a:extLst>
            <a:ext uri="{FF2B5EF4-FFF2-40B4-BE49-F238E27FC236}">
              <a16:creationId xmlns:a16="http://schemas.microsoft.com/office/drawing/2014/main" id="{929921D7-9818-470C-8AB2-84880FB6822A}"/>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D0EAC057-BF2E-4425-BCD4-B3DF2838703B}"/>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B9A8E775-E2E8-485C-948D-D212B586E645}"/>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63A18A6A-9657-4A5B-8B49-89C4A500FEA5}"/>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7A1187FA-3888-4BD7-BD74-81EF84EC14C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1DE1CCA-8C97-4709-85A2-3461089895AD}"/>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15675C80-A0B0-41CE-80BA-400835FBE152}"/>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3" name="楕円 262">
          <a:extLst>
            <a:ext uri="{FF2B5EF4-FFF2-40B4-BE49-F238E27FC236}">
              <a16:creationId xmlns:a16="http://schemas.microsoft.com/office/drawing/2014/main" id="{0B5A9B32-7643-4351-9DA0-853F365217A8}"/>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158767</xdr:rowOff>
    </xdr:from>
    <xdr:ext cx="762000" cy="259045"/>
    <xdr:sp macro="" textlink="">
      <xdr:nvSpPr>
        <xdr:cNvPr id="264" name="その他該当値テキスト">
          <a:extLst>
            <a:ext uri="{FF2B5EF4-FFF2-40B4-BE49-F238E27FC236}">
              <a16:creationId xmlns:a16="http://schemas.microsoft.com/office/drawing/2014/main" id="{1DBC67F4-2CFE-43A4-BB8E-2EF0D1242289}"/>
            </a:ext>
          </a:extLst>
        </xdr:cNvPr>
        <xdr:cNvSpPr txBox="1"/>
      </xdr:nvSpPr>
      <xdr:spPr>
        <a:xfrm>
          <a:off x="165989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65" name="楕円 264">
          <a:extLst>
            <a:ext uri="{FF2B5EF4-FFF2-40B4-BE49-F238E27FC236}">
              <a16:creationId xmlns:a16="http://schemas.microsoft.com/office/drawing/2014/main" id="{0CFE8828-80B1-48F9-BC50-708F1E47DC1B}"/>
            </a:ext>
          </a:extLst>
        </xdr:cNvPr>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66" name="テキスト ボックス 265">
          <a:extLst>
            <a:ext uri="{FF2B5EF4-FFF2-40B4-BE49-F238E27FC236}">
              <a16:creationId xmlns:a16="http://schemas.microsoft.com/office/drawing/2014/main" id="{CEDA708C-EE0D-4FCA-A0C0-9E573C2301EA}"/>
            </a:ext>
          </a:extLst>
        </xdr:cNvPr>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67" name="楕円 266">
          <a:extLst>
            <a:ext uri="{FF2B5EF4-FFF2-40B4-BE49-F238E27FC236}">
              <a16:creationId xmlns:a16="http://schemas.microsoft.com/office/drawing/2014/main" id="{DBDE3A3A-6128-4375-A913-70BEE401E71B}"/>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8" name="テキスト ボックス 267">
          <a:extLst>
            <a:ext uri="{FF2B5EF4-FFF2-40B4-BE49-F238E27FC236}">
              <a16:creationId xmlns:a16="http://schemas.microsoft.com/office/drawing/2014/main" id="{052A48D3-9E05-4A27-8CD3-F8FD5B6D5326}"/>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69" name="楕円 268">
          <a:extLst>
            <a:ext uri="{FF2B5EF4-FFF2-40B4-BE49-F238E27FC236}">
              <a16:creationId xmlns:a16="http://schemas.microsoft.com/office/drawing/2014/main" id="{9DDAE58A-25A2-4148-AF69-11116657EDA4}"/>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0" name="テキスト ボックス 269">
          <a:extLst>
            <a:ext uri="{FF2B5EF4-FFF2-40B4-BE49-F238E27FC236}">
              <a16:creationId xmlns:a16="http://schemas.microsoft.com/office/drawing/2014/main" id="{5F345C95-01BF-4E6F-8878-E1B3144129D8}"/>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1" name="楕円 270">
          <a:extLst>
            <a:ext uri="{FF2B5EF4-FFF2-40B4-BE49-F238E27FC236}">
              <a16:creationId xmlns:a16="http://schemas.microsoft.com/office/drawing/2014/main" id="{0081D710-C24C-496A-BE46-99F87506AF0B}"/>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2" name="テキスト ボックス 271">
          <a:extLst>
            <a:ext uri="{FF2B5EF4-FFF2-40B4-BE49-F238E27FC236}">
              <a16:creationId xmlns:a16="http://schemas.microsoft.com/office/drawing/2014/main" id="{D955D306-BDE4-46DF-B36B-730D665B0B89}"/>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D8D5BC5C-817A-45BA-8FD7-D065BAA679C5}"/>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1F578C8B-F542-4596-8885-AF527DA7C793}"/>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D4D33584-B9D6-4E6B-AED4-04FC038D8A0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A67C66A7-770F-40F4-8657-A12AEBD8DCBC}"/>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A9C60E84-8BB0-4B26-8DE9-3C602F3B8BFC}"/>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AD2141FE-A1D0-48A3-A3E0-06164EB1C6F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F3C34A6D-285E-43D6-80C5-B20791931E82}"/>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51A334DC-805A-4CB8-B347-284306D98121}"/>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84B1990-567D-4EEF-A3C7-2EA646B9F1ED}"/>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602CDAD5-5C74-4E2E-B941-8AD8D0BAA284}"/>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3B09F456-C463-4393-ACE4-118EA8E99DB6}"/>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法適用化に伴い下水道事業会計への繰出金が皆増となったことで昨年と比べ増加したが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各種団体等への補助金や負担金の適正化の観点から、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削減を行ったためである。今後も引き続き、適切な交付に努める。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1F2B6DDB-7ACB-4F91-92D8-422B9876FDBC}"/>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77E7A1DE-054B-4115-9091-4A1D6AB6EB9A}"/>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D6BF6DC7-D8EC-4470-A43D-2D74A01DA0FF}"/>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5196D228-BF2E-4BE6-9002-BF70009A9805}"/>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E3584CC0-5D7C-44D0-8285-D1A174BBE7C7}"/>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643E921D-2D05-4A8E-85AB-4C168213308E}"/>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573358E1-35C3-428B-A3C7-025D9F3AECE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58AA7C47-7C3F-4C7F-BD8F-0496FE47E46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F4222134-DE8D-4002-9C30-4A77F15132DA}"/>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F6CA85B5-27EA-480E-845F-2CEDE0AF4772}"/>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1DB98768-753D-47A5-9D65-5BAB5B9492E4}"/>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EB2C937F-EF5D-40E9-AD7E-CBA824F3F1D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AFEEF802-E89B-48D0-A1C0-D39B5B5C586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7" name="直線コネクタ 296">
          <a:extLst>
            <a:ext uri="{FF2B5EF4-FFF2-40B4-BE49-F238E27FC236}">
              <a16:creationId xmlns:a16="http://schemas.microsoft.com/office/drawing/2014/main" id="{F28F7945-511B-4640-A2E7-8943F5C0C812}"/>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298" name="補助費等最小値テキスト">
          <a:extLst>
            <a:ext uri="{FF2B5EF4-FFF2-40B4-BE49-F238E27FC236}">
              <a16:creationId xmlns:a16="http://schemas.microsoft.com/office/drawing/2014/main" id="{0B954320-A74B-44D2-AB5C-BCFDE8D223A3}"/>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299" name="直線コネクタ 298">
          <a:extLst>
            <a:ext uri="{FF2B5EF4-FFF2-40B4-BE49-F238E27FC236}">
              <a16:creationId xmlns:a16="http://schemas.microsoft.com/office/drawing/2014/main" id="{E2637D32-2BF4-428D-989B-FC2B46FF97EB}"/>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0" name="補助費等最大値テキスト">
          <a:extLst>
            <a:ext uri="{FF2B5EF4-FFF2-40B4-BE49-F238E27FC236}">
              <a16:creationId xmlns:a16="http://schemas.microsoft.com/office/drawing/2014/main" id="{AA586B77-B7DD-415E-BDA9-21107F904556}"/>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1" name="直線コネクタ 300">
          <a:extLst>
            <a:ext uri="{FF2B5EF4-FFF2-40B4-BE49-F238E27FC236}">
              <a16:creationId xmlns:a16="http://schemas.microsoft.com/office/drawing/2014/main" id="{1DB80F61-2425-4E82-AFE9-4B97CE4AF5F1}"/>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78994</xdr:rowOff>
    </xdr:from>
    <xdr:to>
      <xdr:col>82</xdr:col>
      <xdr:colOff>107950</xdr:colOff>
      <xdr:row>36</xdr:row>
      <xdr:rowOff>35560</xdr:rowOff>
    </xdr:to>
    <xdr:cxnSp macro="">
      <xdr:nvCxnSpPr>
        <xdr:cNvPr id="302" name="直線コネクタ 301">
          <a:extLst>
            <a:ext uri="{FF2B5EF4-FFF2-40B4-BE49-F238E27FC236}">
              <a16:creationId xmlns:a16="http://schemas.microsoft.com/office/drawing/2014/main" id="{2954EACC-4473-4D55-8BCA-4A9B514945D0}"/>
            </a:ext>
          </a:extLst>
        </xdr:cNvPr>
        <xdr:cNvCxnSpPr/>
      </xdr:nvCxnSpPr>
      <xdr:spPr>
        <a:xfrm>
          <a:off x="15671800" y="607974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3" name="補助費等平均値テキスト">
          <a:extLst>
            <a:ext uri="{FF2B5EF4-FFF2-40B4-BE49-F238E27FC236}">
              <a16:creationId xmlns:a16="http://schemas.microsoft.com/office/drawing/2014/main" id="{7D370E0C-E3CA-4435-BB94-5C7C4A06CDC1}"/>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4" name="フローチャート: 判断 303">
          <a:extLst>
            <a:ext uri="{FF2B5EF4-FFF2-40B4-BE49-F238E27FC236}">
              <a16:creationId xmlns:a16="http://schemas.microsoft.com/office/drawing/2014/main" id="{CFE5D195-12EF-489C-B062-89650C26018E}"/>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78994</xdr:rowOff>
    </xdr:to>
    <xdr:cxnSp macro="">
      <xdr:nvCxnSpPr>
        <xdr:cNvPr id="305" name="直線コネクタ 304">
          <a:extLst>
            <a:ext uri="{FF2B5EF4-FFF2-40B4-BE49-F238E27FC236}">
              <a16:creationId xmlns:a16="http://schemas.microsoft.com/office/drawing/2014/main" id="{27F3AB57-05DB-44B6-B05C-0420DBA3F975}"/>
            </a:ext>
          </a:extLst>
        </xdr:cNvPr>
        <xdr:cNvCxnSpPr/>
      </xdr:nvCxnSpPr>
      <xdr:spPr>
        <a:xfrm>
          <a:off x="14782800" y="6075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6" name="フローチャート: 判断 305">
          <a:extLst>
            <a:ext uri="{FF2B5EF4-FFF2-40B4-BE49-F238E27FC236}">
              <a16:creationId xmlns:a16="http://schemas.microsoft.com/office/drawing/2014/main" id="{C01782A9-9ABB-4B8B-AB13-D634B6C6BBC1}"/>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7" name="テキスト ボックス 306">
          <a:extLst>
            <a:ext uri="{FF2B5EF4-FFF2-40B4-BE49-F238E27FC236}">
              <a16:creationId xmlns:a16="http://schemas.microsoft.com/office/drawing/2014/main" id="{E993B605-660A-4F36-96B6-E11A64BBCD1D}"/>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74422</xdr:rowOff>
    </xdr:to>
    <xdr:cxnSp macro="">
      <xdr:nvCxnSpPr>
        <xdr:cNvPr id="308" name="直線コネクタ 307">
          <a:extLst>
            <a:ext uri="{FF2B5EF4-FFF2-40B4-BE49-F238E27FC236}">
              <a16:creationId xmlns:a16="http://schemas.microsoft.com/office/drawing/2014/main" id="{AF2BBFF6-3931-4952-A16F-C11C786CF8F9}"/>
            </a:ext>
          </a:extLst>
        </xdr:cNvPr>
        <xdr:cNvCxnSpPr/>
      </xdr:nvCxnSpPr>
      <xdr:spPr>
        <a:xfrm>
          <a:off x="13893800" y="6075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09" name="フローチャート: 判断 308">
          <a:extLst>
            <a:ext uri="{FF2B5EF4-FFF2-40B4-BE49-F238E27FC236}">
              <a16:creationId xmlns:a16="http://schemas.microsoft.com/office/drawing/2014/main" id="{FE162984-55CE-4B94-AD34-02DDFB3707D2}"/>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0" name="テキスト ボックス 309">
          <a:extLst>
            <a:ext uri="{FF2B5EF4-FFF2-40B4-BE49-F238E27FC236}">
              <a16:creationId xmlns:a16="http://schemas.microsoft.com/office/drawing/2014/main" id="{3E30343C-2AEE-4F71-83D0-C6A183540CC1}"/>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88138</xdr:rowOff>
    </xdr:to>
    <xdr:cxnSp macro="">
      <xdr:nvCxnSpPr>
        <xdr:cNvPr id="311" name="直線コネクタ 310">
          <a:extLst>
            <a:ext uri="{FF2B5EF4-FFF2-40B4-BE49-F238E27FC236}">
              <a16:creationId xmlns:a16="http://schemas.microsoft.com/office/drawing/2014/main" id="{5FDCB3D7-C466-473F-A85A-8722B625DF21}"/>
            </a:ext>
          </a:extLst>
        </xdr:cNvPr>
        <xdr:cNvCxnSpPr/>
      </xdr:nvCxnSpPr>
      <xdr:spPr>
        <a:xfrm flipV="1">
          <a:off x="13004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2" name="フローチャート: 判断 311">
          <a:extLst>
            <a:ext uri="{FF2B5EF4-FFF2-40B4-BE49-F238E27FC236}">
              <a16:creationId xmlns:a16="http://schemas.microsoft.com/office/drawing/2014/main" id="{0DD1A255-A89B-4BCC-B33C-DB87E03549A2}"/>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3" name="テキスト ボックス 312">
          <a:extLst>
            <a:ext uri="{FF2B5EF4-FFF2-40B4-BE49-F238E27FC236}">
              <a16:creationId xmlns:a16="http://schemas.microsoft.com/office/drawing/2014/main" id="{9A7D8B17-F9FD-4B69-A81D-AF23B048AEC3}"/>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4" name="フローチャート: 判断 313">
          <a:extLst>
            <a:ext uri="{FF2B5EF4-FFF2-40B4-BE49-F238E27FC236}">
              <a16:creationId xmlns:a16="http://schemas.microsoft.com/office/drawing/2014/main" id="{20F0D628-6F58-47BD-958D-FD6617B13DCC}"/>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8E602DBA-2F81-497D-AE7B-6D59FEB5CC07}"/>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F710B7E2-0BBD-4837-B66B-AD9B9D7C26E8}"/>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D8B6AAE1-F77C-4C2C-870D-50D606CDBDEC}"/>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95E5BD9-7794-4CFD-83EB-BB0F263449A5}"/>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3AB821B5-CC95-4872-A32C-A9BA7D9DA313}"/>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B6C7F4B8-509C-4DE8-8300-3D9AAB973898}"/>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1" name="楕円 320">
          <a:extLst>
            <a:ext uri="{FF2B5EF4-FFF2-40B4-BE49-F238E27FC236}">
              <a16:creationId xmlns:a16="http://schemas.microsoft.com/office/drawing/2014/main" id="{C55E0EF3-A1A6-4980-A48B-A742B594C063}"/>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2" name="補助費等該当値テキスト">
          <a:extLst>
            <a:ext uri="{FF2B5EF4-FFF2-40B4-BE49-F238E27FC236}">
              <a16:creationId xmlns:a16="http://schemas.microsoft.com/office/drawing/2014/main" id="{53F61A2D-2958-4F64-A1D0-296145583676}"/>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23" name="楕円 322">
          <a:extLst>
            <a:ext uri="{FF2B5EF4-FFF2-40B4-BE49-F238E27FC236}">
              <a16:creationId xmlns:a16="http://schemas.microsoft.com/office/drawing/2014/main" id="{285E7C03-E4D5-441E-8284-60E128C80C2E}"/>
            </a:ext>
          </a:extLst>
        </xdr:cNvPr>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24" name="テキスト ボックス 323">
          <a:extLst>
            <a:ext uri="{FF2B5EF4-FFF2-40B4-BE49-F238E27FC236}">
              <a16:creationId xmlns:a16="http://schemas.microsoft.com/office/drawing/2014/main" id="{395E7921-FEB7-4D9F-815C-1B9337FB5551}"/>
            </a:ext>
          </a:extLst>
        </xdr:cNvPr>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25" name="楕円 324">
          <a:extLst>
            <a:ext uri="{FF2B5EF4-FFF2-40B4-BE49-F238E27FC236}">
              <a16:creationId xmlns:a16="http://schemas.microsoft.com/office/drawing/2014/main" id="{087B11EC-9FAA-4EBF-8A65-3AD6A10D1C4D}"/>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26" name="テキスト ボックス 325">
          <a:extLst>
            <a:ext uri="{FF2B5EF4-FFF2-40B4-BE49-F238E27FC236}">
              <a16:creationId xmlns:a16="http://schemas.microsoft.com/office/drawing/2014/main" id="{E0798D4F-BEE3-4676-905B-DEBDE67405F8}"/>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27" name="楕円 326">
          <a:extLst>
            <a:ext uri="{FF2B5EF4-FFF2-40B4-BE49-F238E27FC236}">
              <a16:creationId xmlns:a16="http://schemas.microsoft.com/office/drawing/2014/main" id="{C68347DA-45CA-46AA-9A9C-CFD021426BFE}"/>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28" name="テキスト ボックス 327">
          <a:extLst>
            <a:ext uri="{FF2B5EF4-FFF2-40B4-BE49-F238E27FC236}">
              <a16:creationId xmlns:a16="http://schemas.microsoft.com/office/drawing/2014/main" id="{F92C4C24-04A2-43B6-A3A5-2C51BA782459}"/>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29" name="楕円 328">
          <a:extLst>
            <a:ext uri="{FF2B5EF4-FFF2-40B4-BE49-F238E27FC236}">
              <a16:creationId xmlns:a16="http://schemas.microsoft.com/office/drawing/2014/main" id="{5F742E95-8465-4A25-9D53-67319AE17DE4}"/>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0" name="テキスト ボックス 329">
          <a:extLst>
            <a:ext uri="{FF2B5EF4-FFF2-40B4-BE49-F238E27FC236}">
              <a16:creationId xmlns:a16="http://schemas.microsoft.com/office/drawing/2014/main" id="{8AF45188-5E8A-4FB4-82E2-B2C91A8B852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CC6B7CA5-9D82-4937-9A06-9BC69757EBB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30036EA-FBA6-474D-A157-B82853415AF4}"/>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7144B77-DAFA-4989-BB82-26D4B7121DA3}"/>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97EDE161-B371-4270-BCDB-3ABED805B287}"/>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3D5B3FE-1D78-43C4-B6D8-86765CE9E4A2}"/>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F22E0417-B6BB-43EA-A84D-84CC1DA97371}"/>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2E2FEFF3-20BF-447D-ADCD-8435E75E7846}"/>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DD4C23FF-3388-4EE0-B933-C993D9106082}"/>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5D5612BD-5D7F-47AD-909B-555456AB7CD4}"/>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555D92F5-2203-4345-96D0-F337CA5F0577}"/>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77E2405-0520-4FCC-850D-48331E67B3FC}"/>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公債費に係る経常収支比率は、新規発行債はあるものの、地方債残高は減少しているため、引き続き、地方債に頼ることのない財政運営に努める。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9EAE919-57C4-4BCA-880E-AE821D68377F}"/>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6AFE9AA8-5142-4B29-A75C-A721FA6C9A0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EB8F14CD-0AB5-4C23-B805-A2B6D11B28D4}"/>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513518A3-C757-4B0C-AE1D-916D4B9BCB7C}"/>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12B4256E-153D-4499-9BC9-1398880DF1B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30DBA7B3-39B6-4E67-A7A1-8CDC6EE514D9}"/>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86D60D82-6C1B-44B5-A312-9097D25A3346}"/>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BE0C426A-EE2E-49EA-B718-631F1FBB6DD6}"/>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8949DCD5-D4BB-44CA-828A-101B9613D5CE}"/>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8E1E2EDB-DF31-4A0B-A5D5-C6B4AD6326C4}"/>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B956F7EF-4F81-40DF-854F-0757148FEB3E}"/>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522BEF82-53FA-4A9A-A481-EA8DC92D186D}"/>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B1701466-2477-4957-A327-D950E11EF2BB}"/>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4B9A3B0-E511-4B55-9A19-581112A2DB0A}"/>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F70A3926-8639-4A49-A9BA-257127D30575}"/>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7" name="直線コネクタ 356">
          <a:extLst>
            <a:ext uri="{FF2B5EF4-FFF2-40B4-BE49-F238E27FC236}">
              <a16:creationId xmlns:a16="http://schemas.microsoft.com/office/drawing/2014/main" id="{B3296F06-1C8C-449C-B991-49D2D1858663}"/>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58" name="公債費最小値テキスト">
          <a:extLst>
            <a:ext uri="{FF2B5EF4-FFF2-40B4-BE49-F238E27FC236}">
              <a16:creationId xmlns:a16="http://schemas.microsoft.com/office/drawing/2014/main" id="{4692FEEB-1A55-4358-9F29-8B1A83FE7205}"/>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59" name="直線コネクタ 358">
          <a:extLst>
            <a:ext uri="{FF2B5EF4-FFF2-40B4-BE49-F238E27FC236}">
              <a16:creationId xmlns:a16="http://schemas.microsoft.com/office/drawing/2014/main" id="{6DAE4A70-906D-4B0C-8E36-E4F460B48ABF}"/>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0" name="公債費最大値テキスト">
          <a:extLst>
            <a:ext uri="{FF2B5EF4-FFF2-40B4-BE49-F238E27FC236}">
              <a16:creationId xmlns:a16="http://schemas.microsoft.com/office/drawing/2014/main" id="{BB0195CB-BE72-4446-B87E-84FFFD2A9059}"/>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1" name="直線コネクタ 360">
          <a:extLst>
            <a:ext uri="{FF2B5EF4-FFF2-40B4-BE49-F238E27FC236}">
              <a16:creationId xmlns:a16="http://schemas.microsoft.com/office/drawing/2014/main" id="{6E9BED30-1AAE-48E8-88E3-7064D5A152BF}"/>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73660</xdr:rowOff>
    </xdr:from>
    <xdr:to>
      <xdr:col>24</xdr:col>
      <xdr:colOff>25400</xdr:colOff>
      <xdr:row>75</xdr:row>
      <xdr:rowOff>107950</xdr:rowOff>
    </xdr:to>
    <xdr:cxnSp macro="">
      <xdr:nvCxnSpPr>
        <xdr:cNvPr id="362" name="直線コネクタ 361">
          <a:extLst>
            <a:ext uri="{FF2B5EF4-FFF2-40B4-BE49-F238E27FC236}">
              <a16:creationId xmlns:a16="http://schemas.microsoft.com/office/drawing/2014/main" id="{B99581BA-E1E3-4500-AB32-4A83C31136F9}"/>
            </a:ext>
          </a:extLst>
        </xdr:cNvPr>
        <xdr:cNvCxnSpPr/>
      </xdr:nvCxnSpPr>
      <xdr:spPr>
        <a:xfrm flipV="1">
          <a:off x="3987800" y="129324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3" name="公債費平均値テキスト">
          <a:extLst>
            <a:ext uri="{FF2B5EF4-FFF2-40B4-BE49-F238E27FC236}">
              <a16:creationId xmlns:a16="http://schemas.microsoft.com/office/drawing/2014/main" id="{C7CD9817-C680-423E-9AA7-8B0765C135AE}"/>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4" name="フローチャート: 判断 363">
          <a:extLst>
            <a:ext uri="{FF2B5EF4-FFF2-40B4-BE49-F238E27FC236}">
              <a16:creationId xmlns:a16="http://schemas.microsoft.com/office/drawing/2014/main" id="{3602FBF0-2BE7-4A03-8D4E-C90438C63699}"/>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146050</xdr:rowOff>
    </xdr:to>
    <xdr:cxnSp macro="">
      <xdr:nvCxnSpPr>
        <xdr:cNvPr id="365" name="直線コネクタ 364">
          <a:extLst>
            <a:ext uri="{FF2B5EF4-FFF2-40B4-BE49-F238E27FC236}">
              <a16:creationId xmlns:a16="http://schemas.microsoft.com/office/drawing/2014/main" id="{8AAA183C-EAE6-4DCE-9956-B7A5DC5B5385}"/>
            </a:ext>
          </a:extLst>
        </xdr:cNvPr>
        <xdr:cNvCxnSpPr/>
      </xdr:nvCxnSpPr>
      <xdr:spPr>
        <a:xfrm flipV="1">
          <a:off x="3098800" y="1296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6" name="フローチャート: 判断 365">
          <a:extLst>
            <a:ext uri="{FF2B5EF4-FFF2-40B4-BE49-F238E27FC236}">
              <a16:creationId xmlns:a16="http://schemas.microsoft.com/office/drawing/2014/main" id="{5C4216D6-B830-4C4E-B25A-0CF9E70A8A32}"/>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7" name="テキスト ボックス 366">
          <a:extLst>
            <a:ext uri="{FF2B5EF4-FFF2-40B4-BE49-F238E27FC236}">
              <a16:creationId xmlns:a16="http://schemas.microsoft.com/office/drawing/2014/main" id="{C0214BA9-D466-43EC-92D1-A76830A55DF4}"/>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8889</xdr:rowOff>
    </xdr:to>
    <xdr:cxnSp macro="">
      <xdr:nvCxnSpPr>
        <xdr:cNvPr id="368" name="直線コネクタ 367">
          <a:extLst>
            <a:ext uri="{FF2B5EF4-FFF2-40B4-BE49-F238E27FC236}">
              <a16:creationId xmlns:a16="http://schemas.microsoft.com/office/drawing/2014/main" id="{22708E0D-C0FC-4A19-874F-DFD32A874198}"/>
            </a:ext>
          </a:extLst>
        </xdr:cNvPr>
        <xdr:cNvCxnSpPr/>
      </xdr:nvCxnSpPr>
      <xdr:spPr>
        <a:xfrm flipV="1">
          <a:off x="2209800" y="13004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69" name="フローチャート: 判断 368">
          <a:extLst>
            <a:ext uri="{FF2B5EF4-FFF2-40B4-BE49-F238E27FC236}">
              <a16:creationId xmlns:a16="http://schemas.microsoft.com/office/drawing/2014/main" id="{A224FF19-B5EE-4558-8776-0AC062D78A4D}"/>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0" name="テキスト ボックス 369">
          <a:extLst>
            <a:ext uri="{FF2B5EF4-FFF2-40B4-BE49-F238E27FC236}">
              <a16:creationId xmlns:a16="http://schemas.microsoft.com/office/drawing/2014/main" id="{7FC35719-F2E4-4D5E-840A-164CA6D53BB5}"/>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43180</xdr:rowOff>
    </xdr:to>
    <xdr:cxnSp macro="">
      <xdr:nvCxnSpPr>
        <xdr:cNvPr id="371" name="直線コネクタ 370">
          <a:extLst>
            <a:ext uri="{FF2B5EF4-FFF2-40B4-BE49-F238E27FC236}">
              <a16:creationId xmlns:a16="http://schemas.microsoft.com/office/drawing/2014/main" id="{9F4B4574-8AEC-4232-97CD-7FBA248E1E8B}"/>
            </a:ext>
          </a:extLst>
        </xdr:cNvPr>
        <xdr:cNvCxnSpPr/>
      </xdr:nvCxnSpPr>
      <xdr:spPr>
        <a:xfrm flipV="1">
          <a:off x="1320800" y="130390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2" name="フローチャート: 判断 371">
          <a:extLst>
            <a:ext uri="{FF2B5EF4-FFF2-40B4-BE49-F238E27FC236}">
              <a16:creationId xmlns:a16="http://schemas.microsoft.com/office/drawing/2014/main" id="{F8CB82C5-26B2-45C3-8470-523C6D17C8EC}"/>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3" name="テキスト ボックス 372">
          <a:extLst>
            <a:ext uri="{FF2B5EF4-FFF2-40B4-BE49-F238E27FC236}">
              <a16:creationId xmlns:a16="http://schemas.microsoft.com/office/drawing/2014/main" id="{068C3BD0-4F2F-43CF-9764-F390E19D4294}"/>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B7B18F0F-8D14-4AAD-9705-5372FB5DEACE}"/>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C3DE6C93-26C0-49B2-8B77-E60756C71A8E}"/>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D51D5C46-B605-47BA-BD2D-01A581970D61}"/>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2E7CAA56-373E-4CC9-9392-234AC313648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BCD8E9E1-0E9A-46D3-89A9-A4386454F5C7}"/>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9AEA53B-D0E6-4A90-B23F-3699BDF4A09D}"/>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27288521-D62E-4F70-BD4E-BD62DDACB701}"/>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22860</xdr:rowOff>
    </xdr:from>
    <xdr:to>
      <xdr:col>24</xdr:col>
      <xdr:colOff>76200</xdr:colOff>
      <xdr:row>75</xdr:row>
      <xdr:rowOff>124460</xdr:rowOff>
    </xdr:to>
    <xdr:sp macro="" textlink="">
      <xdr:nvSpPr>
        <xdr:cNvPr id="381" name="楕円 380">
          <a:extLst>
            <a:ext uri="{FF2B5EF4-FFF2-40B4-BE49-F238E27FC236}">
              <a16:creationId xmlns:a16="http://schemas.microsoft.com/office/drawing/2014/main" id="{E89C06ED-51A9-4D76-AE2A-04763E846B95}"/>
            </a:ext>
          </a:extLst>
        </xdr:cNvPr>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39387</xdr:rowOff>
    </xdr:from>
    <xdr:ext cx="762000" cy="259045"/>
    <xdr:sp macro="" textlink="">
      <xdr:nvSpPr>
        <xdr:cNvPr id="382" name="公債費該当値テキスト">
          <a:extLst>
            <a:ext uri="{FF2B5EF4-FFF2-40B4-BE49-F238E27FC236}">
              <a16:creationId xmlns:a16="http://schemas.microsoft.com/office/drawing/2014/main" id="{39A924C2-32DA-4108-86E1-86CFB9A444C8}"/>
            </a:ext>
          </a:extLst>
        </xdr:cNvPr>
        <xdr:cNvSpPr txBox="1"/>
      </xdr:nvSpPr>
      <xdr:spPr>
        <a:xfrm>
          <a:off x="49149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3" name="楕円 382">
          <a:extLst>
            <a:ext uri="{FF2B5EF4-FFF2-40B4-BE49-F238E27FC236}">
              <a16:creationId xmlns:a16="http://schemas.microsoft.com/office/drawing/2014/main" id="{C0D791B3-B72B-47D1-B5E6-B1307D1AB0FC}"/>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84" name="テキスト ボックス 383">
          <a:extLst>
            <a:ext uri="{FF2B5EF4-FFF2-40B4-BE49-F238E27FC236}">
              <a16:creationId xmlns:a16="http://schemas.microsoft.com/office/drawing/2014/main" id="{D332E471-3E55-4DC0-B7D3-3DF8E00D303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5" name="楕円 384">
          <a:extLst>
            <a:ext uri="{FF2B5EF4-FFF2-40B4-BE49-F238E27FC236}">
              <a16:creationId xmlns:a16="http://schemas.microsoft.com/office/drawing/2014/main" id="{450CA00F-662C-42F5-9B90-C3D2AF0E9091}"/>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6" name="テキスト ボックス 385">
          <a:extLst>
            <a:ext uri="{FF2B5EF4-FFF2-40B4-BE49-F238E27FC236}">
              <a16:creationId xmlns:a16="http://schemas.microsoft.com/office/drawing/2014/main" id="{8F476D3C-25CE-4727-A48B-EE850009BF4A}"/>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129540</xdr:rowOff>
    </xdr:from>
    <xdr:to>
      <xdr:col>11</xdr:col>
      <xdr:colOff>60325</xdr:colOff>
      <xdr:row>76</xdr:row>
      <xdr:rowOff>59689</xdr:rowOff>
    </xdr:to>
    <xdr:sp macro="" textlink="">
      <xdr:nvSpPr>
        <xdr:cNvPr id="387" name="楕円 386">
          <a:extLst>
            <a:ext uri="{FF2B5EF4-FFF2-40B4-BE49-F238E27FC236}">
              <a16:creationId xmlns:a16="http://schemas.microsoft.com/office/drawing/2014/main" id="{3E6BECD7-8476-4732-A5A5-B44662FD2B71}"/>
            </a:ext>
          </a:extLst>
        </xdr:cNvPr>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69867</xdr:rowOff>
    </xdr:from>
    <xdr:ext cx="762000" cy="259045"/>
    <xdr:sp macro="" textlink="">
      <xdr:nvSpPr>
        <xdr:cNvPr id="388" name="テキスト ボックス 387">
          <a:extLst>
            <a:ext uri="{FF2B5EF4-FFF2-40B4-BE49-F238E27FC236}">
              <a16:creationId xmlns:a16="http://schemas.microsoft.com/office/drawing/2014/main" id="{B2AE2482-5201-4B44-BF22-D181C42FFC62}"/>
            </a:ext>
          </a:extLst>
        </xdr:cNvPr>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89" name="楕円 388">
          <a:extLst>
            <a:ext uri="{FF2B5EF4-FFF2-40B4-BE49-F238E27FC236}">
              <a16:creationId xmlns:a16="http://schemas.microsoft.com/office/drawing/2014/main" id="{EAE47CFF-0B17-464E-AEAA-18BF1F398DD4}"/>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90" name="テキスト ボックス 389">
          <a:extLst>
            <a:ext uri="{FF2B5EF4-FFF2-40B4-BE49-F238E27FC236}">
              <a16:creationId xmlns:a16="http://schemas.microsoft.com/office/drawing/2014/main" id="{2254AE9D-9653-46F9-8252-692203F7202F}"/>
            </a:ext>
          </a:extLst>
        </xdr:cNvPr>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341FD69F-35BD-4FD6-B654-100DAB7A15D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6D92E186-F26C-4725-9E7B-2D03CE436C96}"/>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EF8DB901-CC06-49FC-88E2-14DF1155FA25}"/>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7F6D332C-07B2-4545-A369-FDB779F7FAE3}"/>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7DC58FD0-C7A3-43A3-BAC9-B46338C076DD}"/>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25B03DDE-7E4B-491F-89DF-1C2F3DB80AC5}"/>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295F39B1-3BB6-43BB-B26F-F8D0BE62DBE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884A7953-7BC2-4D11-87C2-883D0763074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993E9A4E-6171-4DA4-B427-C2FE3C67439A}"/>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4FCF4FD5-66BD-4EB0-91D2-8D3D40BDB01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6A8BC5C9-DC00-4359-B646-74C55D8BBD26}"/>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公債費以外に係る経常収支比率は類似団体平均を上回っている。主に人件費、物件費が要因となっていることから、適正な人員管理及び経常的経費削減を行い、歳出の削減に努める。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7081607-6822-439D-BC57-EAF2420E6F52}"/>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BDF04E35-8144-431C-8953-9C4EEE1E79A5}"/>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A577F098-2625-45E4-9DE3-70B0C624A791}"/>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89200D1F-82FD-44C2-8C56-D9C28FEF828E}"/>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620376A2-0092-42F2-873F-9E3E0DDE5C06}"/>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45884013-EB7E-4C6A-B59A-E0239FB22A0F}"/>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F4BABF27-DDEB-48F4-B290-AAFB34F4319D}"/>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3B375C6D-70B5-417C-9C6C-99AEBD4FFBAB}"/>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6456FF29-F567-4CB9-B6A5-AB6E2E33CC28}"/>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6A8FED83-DCE3-4BAA-A3B1-72EA8D94FD89}"/>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96618683-2C01-4E82-8940-8B744554AD41}"/>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8C640156-1176-49F9-9BFB-4736DDE83F9A}"/>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D4B3D56B-4B51-4131-B0BB-EE0B736049D3}"/>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61A7FD42-F77D-4708-92EE-9CCE728293BC}"/>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46F3F12D-6DCF-4A97-8393-1183E9422102}"/>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2BE06CE8-671D-4E98-A7C4-6CFB6C679148}"/>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18" name="直線コネクタ 417">
          <a:extLst>
            <a:ext uri="{FF2B5EF4-FFF2-40B4-BE49-F238E27FC236}">
              <a16:creationId xmlns:a16="http://schemas.microsoft.com/office/drawing/2014/main" id="{66A07178-4056-419C-9D6A-EFB30CB4CAB8}"/>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19" name="公債費以外最小値テキスト">
          <a:extLst>
            <a:ext uri="{FF2B5EF4-FFF2-40B4-BE49-F238E27FC236}">
              <a16:creationId xmlns:a16="http://schemas.microsoft.com/office/drawing/2014/main" id="{AACDD32A-0715-4ED4-A0F4-6D6D6372A99D}"/>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0" name="直線コネクタ 419">
          <a:extLst>
            <a:ext uri="{FF2B5EF4-FFF2-40B4-BE49-F238E27FC236}">
              <a16:creationId xmlns:a16="http://schemas.microsoft.com/office/drawing/2014/main" id="{4BFB7225-9E1F-4D94-814A-8231C8CFAF5D}"/>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1" name="公債費以外最大値テキスト">
          <a:extLst>
            <a:ext uri="{FF2B5EF4-FFF2-40B4-BE49-F238E27FC236}">
              <a16:creationId xmlns:a16="http://schemas.microsoft.com/office/drawing/2014/main" id="{A07FC324-B809-4601-A56B-0C949E285E35}"/>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2" name="直線コネクタ 421">
          <a:extLst>
            <a:ext uri="{FF2B5EF4-FFF2-40B4-BE49-F238E27FC236}">
              <a16:creationId xmlns:a16="http://schemas.microsoft.com/office/drawing/2014/main" id="{93E4BE4C-5F91-4361-A50B-BDE3C70E0C38}"/>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50800</xdr:rowOff>
    </xdr:from>
    <xdr:to>
      <xdr:col>82</xdr:col>
      <xdr:colOff>107950</xdr:colOff>
      <xdr:row>79</xdr:row>
      <xdr:rowOff>62230</xdr:rowOff>
    </xdr:to>
    <xdr:cxnSp macro="">
      <xdr:nvCxnSpPr>
        <xdr:cNvPr id="423" name="直線コネクタ 422">
          <a:extLst>
            <a:ext uri="{FF2B5EF4-FFF2-40B4-BE49-F238E27FC236}">
              <a16:creationId xmlns:a16="http://schemas.microsoft.com/office/drawing/2014/main" id="{1FDEAF24-2469-4B49-B98D-E22C8E077956}"/>
            </a:ext>
          </a:extLst>
        </xdr:cNvPr>
        <xdr:cNvCxnSpPr/>
      </xdr:nvCxnSpPr>
      <xdr:spPr>
        <a:xfrm flipV="1">
          <a:off x="15671800" y="13595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4" name="公債費以外平均値テキスト">
          <a:extLst>
            <a:ext uri="{FF2B5EF4-FFF2-40B4-BE49-F238E27FC236}">
              <a16:creationId xmlns:a16="http://schemas.microsoft.com/office/drawing/2014/main" id="{0B144A04-81DB-4169-8809-C3659BF5F2A9}"/>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5" name="フローチャート: 判断 424">
          <a:extLst>
            <a:ext uri="{FF2B5EF4-FFF2-40B4-BE49-F238E27FC236}">
              <a16:creationId xmlns:a16="http://schemas.microsoft.com/office/drawing/2014/main" id="{B038928A-9433-4AE2-B593-801FF12C997A}"/>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62230</xdr:rowOff>
    </xdr:from>
    <xdr:to>
      <xdr:col>78</xdr:col>
      <xdr:colOff>69850</xdr:colOff>
      <xdr:row>79</xdr:row>
      <xdr:rowOff>123189</xdr:rowOff>
    </xdr:to>
    <xdr:cxnSp macro="">
      <xdr:nvCxnSpPr>
        <xdr:cNvPr id="426" name="直線コネクタ 425">
          <a:extLst>
            <a:ext uri="{FF2B5EF4-FFF2-40B4-BE49-F238E27FC236}">
              <a16:creationId xmlns:a16="http://schemas.microsoft.com/office/drawing/2014/main" id="{BEAC6FBC-537B-45C0-BB09-64013B5695B4}"/>
            </a:ext>
          </a:extLst>
        </xdr:cNvPr>
        <xdr:cNvCxnSpPr/>
      </xdr:nvCxnSpPr>
      <xdr:spPr>
        <a:xfrm flipV="1">
          <a:off x="14782800" y="136067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7" name="フローチャート: 判断 426">
          <a:extLst>
            <a:ext uri="{FF2B5EF4-FFF2-40B4-BE49-F238E27FC236}">
              <a16:creationId xmlns:a16="http://schemas.microsoft.com/office/drawing/2014/main" id="{FAD523DC-FF39-4CCC-9FA7-116ACACACCA2}"/>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28" name="テキスト ボックス 427">
          <a:extLst>
            <a:ext uri="{FF2B5EF4-FFF2-40B4-BE49-F238E27FC236}">
              <a16:creationId xmlns:a16="http://schemas.microsoft.com/office/drawing/2014/main" id="{B98C6316-1F5A-479C-AA7B-F3CF56F5A6D2}"/>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123189</xdr:rowOff>
    </xdr:from>
    <xdr:to>
      <xdr:col>73</xdr:col>
      <xdr:colOff>180975</xdr:colOff>
      <xdr:row>80</xdr:row>
      <xdr:rowOff>8889</xdr:rowOff>
    </xdr:to>
    <xdr:cxnSp macro="">
      <xdr:nvCxnSpPr>
        <xdr:cNvPr id="429" name="直線コネクタ 428">
          <a:extLst>
            <a:ext uri="{FF2B5EF4-FFF2-40B4-BE49-F238E27FC236}">
              <a16:creationId xmlns:a16="http://schemas.microsoft.com/office/drawing/2014/main" id="{8BD50035-4101-49D5-BB51-8045ADEA157A}"/>
            </a:ext>
          </a:extLst>
        </xdr:cNvPr>
        <xdr:cNvCxnSpPr/>
      </xdr:nvCxnSpPr>
      <xdr:spPr>
        <a:xfrm flipV="1">
          <a:off x="13893800" y="136677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0" name="フローチャート: 判断 429">
          <a:extLst>
            <a:ext uri="{FF2B5EF4-FFF2-40B4-BE49-F238E27FC236}">
              <a16:creationId xmlns:a16="http://schemas.microsoft.com/office/drawing/2014/main" id="{251C0BF7-2F1B-41C1-9B22-AAD4BF0B2043}"/>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1" name="テキスト ボックス 430">
          <a:extLst>
            <a:ext uri="{FF2B5EF4-FFF2-40B4-BE49-F238E27FC236}">
              <a16:creationId xmlns:a16="http://schemas.microsoft.com/office/drawing/2014/main" id="{F7C3F2AD-A687-4DC9-BFB7-357CBDAB0C9F}"/>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8889</xdr:rowOff>
    </xdr:from>
    <xdr:to>
      <xdr:col>69</xdr:col>
      <xdr:colOff>92075</xdr:colOff>
      <xdr:row>80</xdr:row>
      <xdr:rowOff>27939</xdr:rowOff>
    </xdr:to>
    <xdr:cxnSp macro="">
      <xdr:nvCxnSpPr>
        <xdr:cNvPr id="432" name="直線コネクタ 431">
          <a:extLst>
            <a:ext uri="{FF2B5EF4-FFF2-40B4-BE49-F238E27FC236}">
              <a16:creationId xmlns:a16="http://schemas.microsoft.com/office/drawing/2014/main" id="{9AB6F001-6843-4E37-9DCE-76CB0933B014}"/>
            </a:ext>
          </a:extLst>
        </xdr:cNvPr>
        <xdr:cNvCxnSpPr/>
      </xdr:nvCxnSpPr>
      <xdr:spPr>
        <a:xfrm flipV="1">
          <a:off x="13004800" y="13724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3" name="フローチャート: 判断 432">
          <a:extLst>
            <a:ext uri="{FF2B5EF4-FFF2-40B4-BE49-F238E27FC236}">
              <a16:creationId xmlns:a16="http://schemas.microsoft.com/office/drawing/2014/main" id="{D70703C2-6A19-4193-AD90-A1793980A488}"/>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4" name="テキスト ボックス 433">
          <a:extLst>
            <a:ext uri="{FF2B5EF4-FFF2-40B4-BE49-F238E27FC236}">
              <a16:creationId xmlns:a16="http://schemas.microsoft.com/office/drawing/2014/main" id="{60D9DBBA-DFF7-4032-A6C7-8083E393F98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5" name="フローチャート: 判断 434">
          <a:extLst>
            <a:ext uri="{FF2B5EF4-FFF2-40B4-BE49-F238E27FC236}">
              <a16:creationId xmlns:a16="http://schemas.microsoft.com/office/drawing/2014/main" id="{1F7B5FC7-ED93-46E5-BA97-D610C59776CC}"/>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6" name="テキスト ボックス 435">
          <a:extLst>
            <a:ext uri="{FF2B5EF4-FFF2-40B4-BE49-F238E27FC236}">
              <a16:creationId xmlns:a16="http://schemas.microsoft.com/office/drawing/2014/main" id="{5BB1D781-B2B5-4F1C-8FFC-617675AFA8A8}"/>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BE80A532-AB41-4B76-9534-20392C2DF057}"/>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D419971D-1C98-4B10-9FB6-840B80B7B665}"/>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1B26DC99-3338-4A8D-9F47-AADFE76C9042}"/>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93AF8E17-B8D9-4C3C-8E16-FF99A08E71B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91141EA1-994D-447E-8D28-54A396339FA2}"/>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0</xdr:rowOff>
    </xdr:from>
    <xdr:to>
      <xdr:col>82</xdr:col>
      <xdr:colOff>158750</xdr:colOff>
      <xdr:row>79</xdr:row>
      <xdr:rowOff>101600</xdr:rowOff>
    </xdr:to>
    <xdr:sp macro="" textlink="">
      <xdr:nvSpPr>
        <xdr:cNvPr id="442" name="楕円 441">
          <a:extLst>
            <a:ext uri="{FF2B5EF4-FFF2-40B4-BE49-F238E27FC236}">
              <a16:creationId xmlns:a16="http://schemas.microsoft.com/office/drawing/2014/main" id="{C85B8AE8-FB08-4A3F-9DBA-C1FB47C96106}"/>
            </a:ext>
          </a:extLst>
        </xdr:cNvPr>
        <xdr:cNvSpPr/>
      </xdr:nvSpPr>
      <xdr:spPr>
        <a:xfrm>
          <a:off x="16459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143527</xdr:rowOff>
    </xdr:from>
    <xdr:ext cx="762000" cy="259045"/>
    <xdr:sp macro="" textlink="">
      <xdr:nvSpPr>
        <xdr:cNvPr id="443" name="公債費以外該当値テキスト">
          <a:extLst>
            <a:ext uri="{FF2B5EF4-FFF2-40B4-BE49-F238E27FC236}">
              <a16:creationId xmlns:a16="http://schemas.microsoft.com/office/drawing/2014/main" id="{E87F5024-4B6C-4C6A-AA45-88D86C30B82E}"/>
            </a:ext>
          </a:extLst>
        </xdr:cNvPr>
        <xdr:cNvSpPr txBox="1"/>
      </xdr:nvSpPr>
      <xdr:spPr>
        <a:xfrm>
          <a:off x="16598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11430</xdr:rowOff>
    </xdr:from>
    <xdr:to>
      <xdr:col>78</xdr:col>
      <xdr:colOff>120650</xdr:colOff>
      <xdr:row>79</xdr:row>
      <xdr:rowOff>113030</xdr:rowOff>
    </xdr:to>
    <xdr:sp macro="" textlink="">
      <xdr:nvSpPr>
        <xdr:cNvPr id="444" name="楕円 443">
          <a:extLst>
            <a:ext uri="{FF2B5EF4-FFF2-40B4-BE49-F238E27FC236}">
              <a16:creationId xmlns:a16="http://schemas.microsoft.com/office/drawing/2014/main" id="{22748543-4680-4006-8F19-A77B3EA3E5AB}"/>
            </a:ext>
          </a:extLst>
        </xdr:cNvPr>
        <xdr:cNvSpPr/>
      </xdr:nvSpPr>
      <xdr:spPr>
        <a:xfrm>
          <a:off x="15621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97807</xdr:rowOff>
    </xdr:from>
    <xdr:ext cx="736600" cy="259045"/>
    <xdr:sp macro="" textlink="">
      <xdr:nvSpPr>
        <xdr:cNvPr id="445" name="テキスト ボックス 444">
          <a:extLst>
            <a:ext uri="{FF2B5EF4-FFF2-40B4-BE49-F238E27FC236}">
              <a16:creationId xmlns:a16="http://schemas.microsoft.com/office/drawing/2014/main" id="{E9B734C9-99B3-4AA9-AB68-0262573FA141}"/>
            </a:ext>
          </a:extLst>
        </xdr:cNvPr>
        <xdr:cNvSpPr txBox="1"/>
      </xdr:nvSpPr>
      <xdr:spPr>
        <a:xfrm>
          <a:off x="15290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72389</xdr:rowOff>
    </xdr:from>
    <xdr:to>
      <xdr:col>74</xdr:col>
      <xdr:colOff>31750</xdr:colOff>
      <xdr:row>80</xdr:row>
      <xdr:rowOff>2539</xdr:rowOff>
    </xdr:to>
    <xdr:sp macro="" textlink="">
      <xdr:nvSpPr>
        <xdr:cNvPr id="446" name="楕円 445">
          <a:extLst>
            <a:ext uri="{FF2B5EF4-FFF2-40B4-BE49-F238E27FC236}">
              <a16:creationId xmlns:a16="http://schemas.microsoft.com/office/drawing/2014/main" id="{040FAC8A-6BFB-46E9-975A-AAE5C0C3DAF3}"/>
            </a:ext>
          </a:extLst>
        </xdr:cNvPr>
        <xdr:cNvSpPr/>
      </xdr:nvSpPr>
      <xdr:spPr>
        <a:xfrm>
          <a:off x="14732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158766</xdr:rowOff>
    </xdr:from>
    <xdr:ext cx="762000" cy="259045"/>
    <xdr:sp macro="" textlink="">
      <xdr:nvSpPr>
        <xdr:cNvPr id="447" name="テキスト ボックス 446">
          <a:extLst>
            <a:ext uri="{FF2B5EF4-FFF2-40B4-BE49-F238E27FC236}">
              <a16:creationId xmlns:a16="http://schemas.microsoft.com/office/drawing/2014/main" id="{D09F8820-A708-4C7A-A2EA-9596BE1476E4}"/>
            </a:ext>
          </a:extLst>
        </xdr:cNvPr>
        <xdr:cNvSpPr txBox="1"/>
      </xdr:nvSpPr>
      <xdr:spPr>
        <a:xfrm>
          <a:off x="14401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129539</xdr:rowOff>
    </xdr:from>
    <xdr:to>
      <xdr:col>69</xdr:col>
      <xdr:colOff>142875</xdr:colOff>
      <xdr:row>80</xdr:row>
      <xdr:rowOff>59689</xdr:rowOff>
    </xdr:to>
    <xdr:sp macro="" textlink="">
      <xdr:nvSpPr>
        <xdr:cNvPr id="448" name="楕円 447">
          <a:extLst>
            <a:ext uri="{FF2B5EF4-FFF2-40B4-BE49-F238E27FC236}">
              <a16:creationId xmlns:a16="http://schemas.microsoft.com/office/drawing/2014/main" id="{26C99D05-B2D3-4073-8BF0-BAC03A6D64E6}"/>
            </a:ext>
          </a:extLst>
        </xdr:cNvPr>
        <xdr:cNvSpPr/>
      </xdr:nvSpPr>
      <xdr:spPr>
        <a:xfrm>
          <a:off x="13843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44466</xdr:rowOff>
    </xdr:from>
    <xdr:ext cx="762000" cy="259045"/>
    <xdr:sp macro="" textlink="">
      <xdr:nvSpPr>
        <xdr:cNvPr id="449" name="テキスト ボックス 448">
          <a:extLst>
            <a:ext uri="{FF2B5EF4-FFF2-40B4-BE49-F238E27FC236}">
              <a16:creationId xmlns:a16="http://schemas.microsoft.com/office/drawing/2014/main" id="{98320E8B-F012-4BC5-9003-C145817FCE95}"/>
            </a:ext>
          </a:extLst>
        </xdr:cNvPr>
        <xdr:cNvSpPr txBox="1"/>
      </xdr:nvSpPr>
      <xdr:spPr>
        <a:xfrm>
          <a:off x="13512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148589</xdr:rowOff>
    </xdr:from>
    <xdr:to>
      <xdr:col>65</xdr:col>
      <xdr:colOff>53975</xdr:colOff>
      <xdr:row>80</xdr:row>
      <xdr:rowOff>78739</xdr:rowOff>
    </xdr:to>
    <xdr:sp macro="" textlink="">
      <xdr:nvSpPr>
        <xdr:cNvPr id="450" name="楕円 449">
          <a:extLst>
            <a:ext uri="{FF2B5EF4-FFF2-40B4-BE49-F238E27FC236}">
              <a16:creationId xmlns:a16="http://schemas.microsoft.com/office/drawing/2014/main" id="{9EED2BC5-5889-4CE7-A432-9C58C5636A88}"/>
            </a:ext>
          </a:extLst>
        </xdr:cNvPr>
        <xdr:cNvSpPr/>
      </xdr:nvSpPr>
      <xdr:spPr>
        <a:xfrm>
          <a:off x="12954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63516</xdr:rowOff>
    </xdr:from>
    <xdr:ext cx="762000" cy="259045"/>
    <xdr:sp macro="" textlink="">
      <xdr:nvSpPr>
        <xdr:cNvPr id="451" name="テキスト ボックス 450">
          <a:extLst>
            <a:ext uri="{FF2B5EF4-FFF2-40B4-BE49-F238E27FC236}">
              <a16:creationId xmlns:a16="http://schemas.microsoft.com/office/drawing/2014/main" id="{2FD54ECC-7496-491B-89E3-54A298E2539E}"/>
            </a:ext>
          </a:extLst>
        </xdr:cNvPr>
        <xdr:cNvSpPr txBox="1"/>
      </xdr:nvSpPr>
      <xdr:spPr>
        <a:xfrm>
          <a:off x="12623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175A5E29-51C3-4778-9851-E29B69054E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D7DDC3BC-DB15-441C-A328-50711BBEC458}"/>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69850E01-8106-46C8-A1CB-6D8C9AE6255A}"/>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CE7CFB3-50C9-4D9D-BDE1-B1ABCAEBE1C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694BCF2-CB2D-4219-A747-872F55282DE7}"/>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ADDD925-CCFE-490E-A3E8-4D1278520931}"/>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7FF6F7BE-5881-47C1-9EDF-3770D33061A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9971A21-DA9B-4FC4-AABA-64A1A439B2B5}"/>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305BEA72-D1BC-4FFD-B262-0BCC5E5AA43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9F0B189E-8E3D-4D26-AAC2-9A17C6418AB2}"/>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6D298988-A736-4B46-9D78-AF5D62DB1D75}"/>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4D6635C9-B697-485D-8674-7E66A4D26AE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C29AEA4-32C7-455C-9BDF-3F116EB3C9DA}"/>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8151E177-CA7F-4712-BD90-C81DA20F7B8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713CB6FE-ADC1-4891-9D3B-A9BD6917B5A9}"/>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DFA04D6F-E74B-4D1E-855C-E8EAC247ED98}"/>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C7EB8FD7-5EFC-4EDD-88E5-15DF0AFC2DBD}"/>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28412176-6791-4BCA-B41E-EC1FB4B734F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FDFAD53A-24E2-456A-A848-8BD03529311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35157EDC-27FC-441B-888A-D09D361B4669}"/>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EE9B113-343A-48F1-BE02-80125CF63292}"/>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3C9AFFDA-4FC2-43EB-9C05-B84B3B2F9A15}"/>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1903DD3B-CA58-4A50-92E1-AE8DC9BCF417}"/>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5C9880D-51F8-432F-AFB1-D6EBE7781FA2}"/>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07A2614-CC90-4575-A343-9EE27574C9EA}"/>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F53FA0FB-1A4B-4315-A0F4-25A9CFD0EC84}"/>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D1F25948-C29A-4111-9DBA-51CC301765C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81EFCC92-F71B-45F8-B64E-639A90D8063D}"/>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E52E801-23E4-4AAB-AF9D-FBBCDD75344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33F07BBF-C295-4596-A222-2F40BE72C062}"/>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D1E2D06D-4E03-4591-807A-8E4B8A2D45CC}"/>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9254A5BE-2EAE-47A2-9514-8AEE7E006BFF}"/>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63165B78-90DB-4715-AD44-C155050497D7}"/>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B9F9F1EA-5132-4AC8-8F46-500AF7C022F2}"/>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2714A00C-9903-4F58-BEC8-D662808E6A94}"/>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954D1D12-B492-4460-9A93-F1777775A9C3}"/>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3FDADCF1-CFD4-47BD-A776-5F11B04C1136}"/>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83609AD-6624-4DA1-A14D-17C823F0D15F}"/>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3071A880-9EF1-40D3-83B1-ECB77FEB8841}"/>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B53672D5-C73C-4927-870C-8852469F46D1}"/>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89F1D773-A065-4B94-987E-381116B22C9D}"/>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24C4EFC4-A6C4-490F-8B23-F86E18F0125D}"/>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4C2E0B8B-87B7-4057-AE4A-ED15192A0862}"/>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4166C0E0-E313-4BD2-BBC8-A4CA41B9BA0E}"/>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C7A2890B-96E4-4896-9B01-5F095C38A79C}"/>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595B6E15-B6E8-4700-ADE2-D82AC1F97E37}"/>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4FE77B0D-376C-4544-86AF-28CF26355111}"/>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649418C3-5ACF-4F4E-8A6D-48A3E64D6C65}"/>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105207</xdr:rowOff>
    </xdr:from>
    <xdr:to>
      <xdr:col>29</xdr:col>
      <xdr:colOff>127000</xdr:colOff>
      <xdr:row>18</xdr:row>
      <xdr:rowOff>121887</xdr:rowOff>
    </xdr:to>
    <xdr:cxnSp macro="">
      <xdr:nvCxnSpPr>
        <xdr:cNvPr id="50" name="直線コネクタ 49">
          <a:extLst>
            <a:ext uri="{FF2B5EF4-FFF2-40B4-BE49-F238E27FC236}">
              <a16:creationId xmlns:a16="http://schemas.microsoft.com/office/drawing/2014/main" id="{D1FFF6BB-D516-41C8-BE23-E90D0C4D3536}"/>
            </a:ext>
          </a:extLst>
        </xdr:cNvPr>
        <xdr:cNvCxnSpPr/>
      </xdr:nvCxnSpPr>
      <xdr:spPr bwMode="auto">
        <a:xfrm flipV="1">
          <a:off x="5003800" y="3238932"/>
          <a:ext cx="647700" cy="16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29179A3B-E3DC-4B90-A3EC-32B468A7B6D1}"/>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AADD06FE-3E37-42D4-8B72-FD90B67B9E28}"/>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98547</xdr:rowOff>
    </xdr:from>
    <xdr:to>
      <xdr:col>26</xdr:col>
      <xdr:colOff>50800</xdr:colOff>
      <xdr:row>18</xdr:row>
      <xdr:rowOff>121887</xdr:rowOff>
    </xdr:to>
    <xdr:cxnSp macro="">
      <xdr:nvCxnSpPr>
        <xdr:cNvPr id="53" name="直線コネクタ 52">
          <a:extLst>
            <a:ext uri="{FF2B5EF4-FFF2-40B4-BE49-F238E27FC236}">
              <a16:creationId xmlns:a16="http://schemas.microsoft.com/office/drawing/2014/main" id="{45F9C4F8-DC68-42B9-A7E9-44F82FBB4E67}"/>
            </a:ext>
          </a:extLst>
        </xdr:cNvPr>
        <xdr:cNvCxnSpPr/>
      </xdr:nvCxnSpPr>
      <xdr:spPr bwMode="auto">
        <a:xfrm>
          <a:off x="4305300" y="3232272"/>
          <a:ext cx="698500" cy="23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AADDDB05-E364-4F63-8D38-3145F30FC7E4}"/>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53CC1DEB-0082-4223-B4BB-548DAB03CF94}"/>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98547</xdr:rowOff>
    </xdr:from>
    <xdr:to>
      <xdr:col>22</xdr:col>
      <xdr:colOff>114300</xdr:colOff>
      <xdr:row>18</xdr:row>
      <xdr:rowOff>147407</xdr:rowOff>
    </xdr:to>
    <xdr:cxnSp macro="">
      <xdr:nvCxnSpPr>
        <xdr:cNvPr id="56" name="直線コネクタ 55">
          <a:extLst>
            <a:ext uri="{FF2B5EF4-FFF2-40B4-BE49-F238E27FC236}">
              <a16:creationId xmlns:a16="http://schemas.microsoft.com/office/drawing/2014/main" id="{F01D53AF-C1FE-4A35-A772-721CD4E2FF4F}"/>
            </a:ext>
          </a:extLst>
        </xdr:cNvPr>
        <xdr:cNvCxnSpPr/>
      </xdr:nvCxnSpPr>
      <xdr:spPr bwMode="auto">
        <a:xfrm flipV="1">
          <a:off x="3606800" y="3232272"/>
          <a:ext cx="698500" cy="48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CA81BB55-11A1-4150-9873-FBDF0803607E}"/>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8F1716A6-B9F6-43F5-AB4F-A9ECE3864FA3}"/>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147407</xdr:rowOff>
    </xdr:from>
    <xdr:to>
      <xdr:col>18</xdr:col>
      <xdr:colOff>177800</xdr:colOff>
      <xdr:row>18</xdr:row>
      <xdr:rowOff>165991</xdr:rowOff>
    </xdr:to>
    <xdr:cxnSp macro="">
      <xdr:nvCxnSpPr>
        <xdr:cNvPr id="59" name="直線コネクタ 58">
          <a:extLst>
            <a:ext uri="{FF2B5EF4-FFF2-40B4-BE49-F238E27FC236}">
              <a16:creationId xmlns:a16="http://schemas.microsoft.com/office/drawing/2014/main" id="{4C786A97-BFFC-4A2F-8CFB-8797F3B1B38B}"/>
            </a:ext>
          </a:extLst>
        </xdr:cNvPr>
        <xdr:cNvCxnSpPr/>
      </xdr:nvCxnSpPr>
      <xdr:spPr bwMode="auto">
        <a:xfrm flipV="1">
          <a:off x="2908300" y="3281132"/>
          <a:ext cx="698500" cy="18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B7C95CC1-0D0B-4FFC-8B3D-4EC6D7494317}"/>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FE5CADEB-EB71-445D-BD08-CA8CDC59D27B}"/>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F1C0E470-4448-475F-BB88-75830D69CC1F}"/>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6D017B1E-2CC2-4A89-98D7-9B4F0A0FE79D}"/>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EC44324-93E8-4E1A-80F9-617FB26AD4F7}"/>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5B37840D-8F09-4734-8476-0DD47F0429F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DCF76900-9C3A-4675-A7C8-CD55AC6334BD}"/>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1AA292C5-97A6-49A5-B4DB-D703F5D4DDE6}"/>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BBBA84C7-F12E-4966-8944-95144A321772}"/>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54407</xdr:rowOff>
    </xdr:from>
    <xdr:to>
      <xdr:col>29</xdr:col>
      <xdr:colOff>177800</xdr:colOff>
      <xdr:row>18</xdr:row>
      <xdr:rowOff>156007</xdr:rowOff>
    </xdr:to>
    <xdr:sp macro="" textlink="">
      <xdr:nvSpPr>
        <xdr:cNvPr id="69" name="楕円 68">
          <a:extLst>
            <a:ext uri="{FF2B5EF4-FFF2-40B4-BE49-F238E27FC236}">
              <a16:creationId xmlns:a16="http://schemas.microsoft.com/office/drawing/2014/main" id="{190BCB9F-7E17-47FF-8F9B-766BB5066C04}"/>
            </a:ext>
          </a:extLst>
        </xdr:cNvPr>
        <xdr:cNvSpPr/>
      </xdr:nvSpPr>
      <xdr:spPr bwMode="auto">
        <a:xfrm>
          <a:off x="5600700" y="318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26484</xdr:rowOff>
    </xdr:from>
    <xdr:ext cx="762000" cy="259045"/>
    <xdr:sp macro="" textlink="">
      <xdr:nvSpPr>
        <xdr:cNvPr id="70" name="人口1人当たり決算額の推移該当値テキスト130">
          <a:extLst>
            <a:ext uri="{FF2B5EF4-FFF2-40B4-BE49-F238E27FC236}">
              <a16:creationId xmlns:a16="http://schemas.microsoft.com/office/drawing/2014/main" id="{43F904FD-C971-412B-A08F-E2E4B42D69F6}"/>
            </a:ext>
          </a:extLst>
        </xdr:cNvPr>
        <xdr:cNvSpPr txBox="1"/>
      </xdr:nvSpPr>
      <xdr:spPr>
        <a:xfrm>
          <a:off x="5740400" y="316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71087</xdr:rowOff>
    </xdr:from>
    <xdr:to>
      <xdr:col>26</xdr:col>
      <xdr:colOff>101600</xdr:colOff>
      <xdr:row>19</xdr:row>
      <xdr:rowOff>1237</xdr:rowOff>
    </xdr:to>
    <xdr:sp macro="" textlink="">
      <xdr:nvSpPr>
        <xdr:cNvPr id="71" name="楕円 70">
          <a:extLst>
            <a:ext uri="{FF2B5EF4-FFF2-40B4-BE49-F238E27FC236}">
              <a16:creationId xmlns:a16="http://schemas.microsoft.com/office/drawing/2014/main" id="{F8A90A3A-ECE2-4561-AD7B-C005C0BC33AB}"/>
            </a:ext>
          </a:extLst>
        </xdr:cNvPr>
        <xdr:cNvSpPr/>
      </xdr:nvSpPr>
      <xdr:spPr bwMode="auto">
        <a:xfrm>
          <a:off x="4953000" y="320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157464</xdr:rowOff>
    </xdr:from>
    <xdr:ext cx="736600" cy="259045"/>
    <xdr:sp macro="" textlink="">
      <xdr:nvSpPr>
        <xdr:cNvPr id="72" name="テキスト ボックス 71">
          <a:extLst>
            <a:ext uri="{FF2B5EF4-FFF2-40B4-BE49-F238E27FC236}">
              <a16:creationId xmlns:a16="http://schemas.microsoft.com/office/drawing/2014/main" id="{ED5B3582-6F06-4147-8971-2359FFCBF2F0}"/>
            </a:ext>
          </a:extLst>
        </xdr:cNvPr>
        <xdr:cNvSpPr txBox="1"/>
      </xdr:nvSpPr>
      <xdr:spPr>
        <a:xfrm>
          <a:off x="4622800" y="3291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47747</xdr:rowOff>
    </xdr:from>
    <xdr:to>
      <xdr:col>22</xdr:col>
      <xdr:colOff>165100</xdr:colOff>
      <xdr:row>18</xdr:row>
      <xdr:rowOff>149347</xdr:rowOff>
    </xdr:to>
    <xdr:sp macro="" textlink="">
      <xdr:nvSpPr>
        <xdr:cNvPr id="73" name="楕円 72">
          <a:extLst>
            <a:ext uri="{FF2B5EF4-FFF2-40B4-BE49-F238E27FC236}">
              <a16:creationId xmlns:a16="http://schemas.microsoft.com/office/drawing/2014/main" id="{B8AE3143-CED8-4C53-9A60-AA167A9F2B78}"/>
            </a:ext>
          </a:extLst>
        </xdr:cNvPr>
        <xdr:cNvSpPr/>
      </xdr:nvSpPr>
      <xdr:spPr bwMode="auto">
        <a:xfrm>
          <a:off x="4254500" y="318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134124</xdr:rowOff>
    </xdr:from>
    <xdr:ext cx="762000" cy="259045"/>
    <xdr:sp macro="" textlink="">
      <xdr:nvSpPr>
        <xdr:cNvPr id="74" name="テキスト ボックス 73">
          <a:extLst>
            <a:ext uri="{FF2B5EF4-FFF2-40B4-BE49-F238E27FC236}">
              <a16:creationId xmlns:a16="http://schemas.microsoft.com/office/drawing/2014/main" id="{0B22CA16-BAAD-4C7C-800E-C684E1061508}"/>
            </a:ext>
          </a:extLst>
        </xdr:cNvPr>
        <xdr:cNvSpPr txBox="1"/>
      </xdr:nvSpPr>
      <xdr:spPr>
        <a:xfrm>
          <a:off x="3924300" y="326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96606</xdr:rowOff>
    </xdr:from>
    <xdr:to>
      <xdr:col>19</xdr:col>
      <xdr:colOff>38100</xdr:colOff>
      <xdr:row>19</xdr:row>
      <xdr:rowOff>26757</xdr:rowOff>
    </xdr:to>
    <xdr:sp macro="" textlink="">
      <xdr:nvSpPr>
        <xdr:cNvPr id="75" name="楕円 74">
          <a:extLst>
            <a:ext uri="{FF2B5EF4-FFF2-40B4-BE49-F238E27FC236}">
              <a16:creationId xmlns:a16="http://schemas.microsoft.com/office/drawing/2014/main" id="{F992AD60-EC91-4F3B-812C-22BCCBF74B11}"/>
            </a:ext>
          </a:extLst>
        </xdr:cNvPr>
        <xdr:cNvSpPr/>
      </xdr:nvSpPr>
      <xdr:spPr bwMode="auto">
        <a:xfrm>
          <a:off x="3556000" y="323033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11534</xdr:rowOff>
    </xdr:from>
    <xdr:ext cx="762000" cy="259045"/>
    <xdr:sp macro="" textlink="">
      <xdr:nvSpPr>
        <xdr:cNvPr id="76" name="テキスト ボックス 75">
          <a:extLst>
            <a:ext uri="{FF2B5EF4-FFF2-40B4-BE49-F238E27FC236}">
              <a16:creationId xmlns:a16="http://schemas.microsoft.com/office/drawing/2014/main" id="{669995CA-37D2-45F1-BBD4-7FDF4B6391E7}"/>
            </a:ext>
          </a:extLst>
        </xdr:cNvPr>
        <xdr:cNvSpPr txBox="1"/>
      </xdr:nvSpPr>
      <xdr:spPr>
        <a:xfrm>
          <a:off x="3225800" y="331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115192</xdr:rowOff>
    </xdr:from>
    <xdr:to>
      <xdr:col>15</xdr:col>
      <xdr:colOff>101600</xdr:colOff>
      <xdr:row>19</xdr:row>
      <xdr:rowOff>45341</xdr:rowOff>
    </xdr:to>
    <xdr:sp macro="" textlink="">
      <xdr:nvSpPr>
        <xdr:cNvPr id="77" name="楕円 76">
          <a:extLst>
            <a:ext uri="{FF2B5EF4-FFF2-40B4-BE49-F238E27FC236}">
              <a16:creationId xmlns:a16="http://schemas.microsoft.com/office/drawing/2014/main" id="{D6EF7E71-0E4C-4A86-BE98-E424F3C25F61}"/>
            </a:ext>
          </a:extLst>
        </xdr:cNvPr>
        <xdr:cNvSpPr/>
      </xdr:nvSpPr>
      <xdr:spPr bwMode="auto">
        <a:xfrm>
          <a:off x="2857500" y="324891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30118</xdr:rowOff>
    </xdr:from>
    <xdr:ext cx="762000" cy="259045"/>
    <xdr:sp macro="" textlink="">
      <xdr:nvSpPr>
        <xdr:cNvPr id="78" name="テキスト ボックス 77">
          <a:extLst>
            <a:ext uri="{FF2B5EF4-FFF2-40B4-BE49-F238E27FC236}">
              <a16:creationId xmlns:a16="http://schemas.microsoft.com/office/drawing/2014/main" id="{7519EF8D-9F38-4D95-BD9F-92D297D45E88}"/>
            </a:ext>
          </a:extLst>
        </xdr:cNvPr>
        <xdr:cNvSpPr txBox="1"/>
      </xdr:nvSpPr>
      <xdr:spPr>
        <a:xfrm>
          <a:off x="2527300" y="33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95C3A652-8DF8-44FC-81AC-A5D4E114FFAA}"/>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852CDF44-8E6B-4E08-A23A-1997CBC49FFB}"/>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B6B62314-426D-4C4C-8DEC-116BE1F69BAC}"/>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692C632C-3634-4FE4-B8ED-71D443558174}"/>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7384EE0B-B43C-40D0-A85D-9C533D4ACAEF}"/>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CA084756-7D86-4672-9E42-D79C6B6AE081}"/>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B31861B3-2C3F-4C87-B689-DEE6FE1E42A1}"/>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73B60913-AC68-4319-97D1-5D2D96F8336B}"/>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1DFD83FC-9B0B-4EEC-B288-83625882A7FD}"/>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32925D84-53DD-480A-BB30-47A285D9FB57}"/>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4A8DBD51-A572-48C7-B949-4E73FD28B92B}"/>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CE90D1AE-106B-4AA2-A175-D88C82658E8E}"/>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5D126440-2BA1-49DE-AE6B-FD6B2955053F}"/>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3E409C58-DA9B-42EF-B133-30526D63407B}"/>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88D34204-DF25-4F51-9139-E414AF68E1A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107D351F-C294-4E46-A8CB-1C4BD18C2D65}"/>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EC76D60A-4A14-4AC5-A9DF-A3F072F911CE}"/>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8F5261C2-928F-41F6-89F4-122FEA80D2EA}"/>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FD245964-3CD1-4959-8572-AB418F20A08D}"/>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78804322-4591-43F8-B33F-88A7F6186C57}"/>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EA8040C1-57EC-48E1-AB00-88FEB7469BDC}"/>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9CA5B19B-D300-46F4-A2DA-63A226CB03C2}"/>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D1495097-D936-406C-BED3-5B140C748F67}"/>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D90AD793-2B28-42C9-B5DE-CCF40A40C84F}"/>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399C2D07-923D-4AAE-92FB-213FDA831B91}"/>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95C0599-F3D1-4432-8D93-A565BF40464F}"/>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F5F81763-5C6D-487E-8F0D-81B311041D7B}"/>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8C31CA51-1AE3-4A3D-A35D-3AA66EDF5E4F}"/>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477C16D6-112E-43A9-A6E4-420C20853099}"/>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D915433D-D2B2-4D66-9D33-CA2A958AADAD}"/>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6552DF82-1436-4560-B8EA-0881682F8082}"/>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51973056-8116-4326-A0CE-D432FBE9FBEC}"/>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F18DFA2D-43DD-4394-8E9E-23ECFC43AD9D}"/>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63673FF1-0C6C-4DA2-8728-F1CBD0E4B444}"/>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446BE992-A4AC-4D31-9F79-84D2AFE1A7B1}"/>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106590</xdr:rowOff>
    </xdr:from>
    <xdr:to>
      <xdr:col>29</xdr:col>
      <xdr:colOff>127000</xdr:colOff>
      <xdr:row>37</xdr:row>
      <xdr:rowOff>206830</xdr:rowOff>
    </xdr:to>
    <xdr:cxnSp macro="">
      <xdr:nvCxnSpPr>
        <xdr:cNvPr id="114" name="直線コネクタ 113">
          <a:extLst>
            <a:ext uri="{FF2B5EF4-FFF2-40B4-BE49-F238E27FC236}">
              <a16:creationId xmlns:a16="http://schemas.microsoft.com/office/drawing/2014/main" id="{4A4EBC05-18C3-48A5-A9CA-D8871582CB80}"/>
            </a:ext>
          </a:extLst>
        </xdr:cNvPr>
        <xdr:cNvCxnSpPr/>
      </xdr:nvCxnSpPr>
      <xdr:spPr bwMode="auto">
        <a:xfrm flipV="1">
          <a:off x="5003800" y="7231290"/>
          <a:ext cx="647700" cy="100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6458BF4C-7075-4EFA-8F8C-B4005FE2EA3D}"/>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3DA35230-C0F2-4C0C-9FB2-2F54809889FB}"/>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188918</xdr:rowOff>
    </xdr:from>
    <xdr:to>
      <xdr:col>26</xdr:col>
      <xdr:colOff>50800</xdr:colOff>
      <xdr:row>37</xdr:row>
      <xdr:rowOff>206830</xdr:rowOff>
    </xdr:to>
    <xdr:cxnSp macro="">
      <xdr:nvCxnSpPr>
        <xdr:cNvPr id="117" name="直線コネクタ 116">
          <a:extLst>
            <a:ext uri="{FF2B5EF4-FFF2-40B4-BE49-F238E27FC236}">
              <a16:creationId xmlns:a16="http://schemas.microsoft.com/office/drawing/2014/main" id="{5B998B1F-5FCD-4021-AD0B-3F580A303BEC}"/>
            </a:ext>
          </a:extLst>
        </xdr:cNvPr>
        <xdr:cNvCxnSpPr/>
      </xdr:nvCxnSpPr>
      <xdr:spPr bwMode="auto">
        <a:xfrm>
          <a:off x="4305300" y="7313618"/>
          <a:ext cx="698500" cy="17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63DD2F86-2675-4D58-855C-A3E16016FC12}"/>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8B6655D4-C9C8-45F7-8CD1-97C99138AFA1}"/>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188918</xdr:rowOff>
    </xdr:from>
    <xdr:to>
      <xdr:col>22</xdr:col>
      <xdr:colOff>114300</xdr:colOff>
      <xdr:row>37</xdr:row>
      <xdr:rowOff>204185</xdr:rowOff>
    </xdr:to>
    <xdr:cxnSp macro="">
      <xdr:nvCxnSpPr>
        <xdr:cNvPr id="120" name="直線コネクタ 119">
          <a:extLst>
            <a:ext uri="{FF2B5EF4-FFF2-40B4-BE49-F238E27FC236}">
              <a16:creationId xmlns:a16="http://schemas.microsoft.com/office/drawing/2014/main" id="{99467583-150C-4884-BA1D-DC2CEC253058}"/>
            </a:ext>
          </a:extLst>
        </xdr:cNvPr>
        <xdr:cNvCxnSpPr/>
      </xdr:nvCxnSpPr>
      <xdr:spPr bwMode="auto">
        <a:xfrm flipV="1">
          <a:off x="3606800" y="7313618"/>
          <a:ext cx="698500" cy="15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EED4C2E-00B8-4AF7-BC10-678023AF35C4}"/>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E5680419-05F1-43C8-A6CE-C1E4845BAF2C}"/>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204185</xdr:rowOff>
    </xdr:from>
    <xdr:to>
      <xdr:col>18</xdr:col>
      <xdr:colOff>177800</xdr:colOff>
      <xdr:row>37</xdr:row>
      <xdr:rowOff>239945</xdr:rowOff>
    </xdr:to>
    <xdr:cxnSp macro="">
      <xdr:nvCxnSpPr>
        <xdr:cNvPr id="123" name="直線コネクタ 122">
          <a:extLst>
            <a:ext uri="{FF2B5EF4-FFF2-40B4-BE49-F238E27FC236}">
              <a16:creationId xmlns:a16="http://schemas.microsoft.com/office/drawing/2014/main" id="{F4FF74D0-06BA-413B-B23A-0140826067CF}"/>
            </a:ext>
          </a:extLst>
        </xdr:cNvPr>
        <xdr:cNvCxnSpPr/>
      </xdr:nvCxnSpPr>
      <xdr:spPr bwMode="auto">
        <a:xfrm flipV="1">
          <a:off x="2908300" y="7328885"/>
          <a:ext cx="698500" cy="35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5A26F558-5B93-4D69-9138-0E89F138387B}"/>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C1DBE0D8-49A5-449C-9BE8-A64D233569E3}"/>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9369FA6C-00C8-4189-84F3-9C548AB3E2E2}"/>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F129AB4-2716-4CD9-9DC1-C307C8B8D7F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15C76F54-2F1F-43C5-9869-0F382506FE0E}"/>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92A7D1F6-E071-4C53-985B-F79DEB31EC9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C357EE5F-1F03-4888-958E-4E7ED9E4331B}"/>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E9C67728-2FE4-45D1-8A6C-8119686773FA}"/>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E8F1A586-7FE7-47E4-AA5F-6EE31845AC66}"/>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55790</xdr:rowOff>
    </xdr:from>
    <xdr:to>
      <xdr:col>29</xdr:col>
      <xdr:colOff>177800</xdr:colOff>
      <xdr:row>37</xdr:row>
      <xdr:rowOff>157390</xdr:rowOff>
    </xdr:to>
    <xdr:sp macro="" textlink="">
      <xdr:nvSpPr>
        <xdr:cNvPr id="133" name="楕円 132">
          <a:extLst>
            <a:ext uri="{FF2B5EF4-FFF2-40B4-BE49-F238E27FC236}">
              <a16:creationId xmlns:a16="http://schemas.microsoft.com/office/drawing/2014/main" id="{7F074040-B0B1-41F6-AE5B-9B7C29FECD1F}"/>
            </a:ext>
          </a:extLst>
        </xdr:cNvPr>
        <xdr:cNvSpPr/>
      </xdr:nvSpPr>
      <xdr:spPr bwMode="auto">
        <a:xfrm>
          <a:off x="5600700" y="718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27867</xdr:rowOff>
    </xdr:from>
    <xdr:ext cx="762000" cy="259045"/>
    <xdr:sp macro="" textlink="">
      <xdr:nvSpPr>
        <xdr:cNvPr id="134" name="人口1人当たり決算額の推移該当値テキスト445">
          <a:extLst>
            <a:ext uri="{FF2B5EF4-FFF2-40B4-BE49-F238E27FC236}">
              <a16:creationId xmlns:a16="http://schemas.microsoft.com/office/drawing/2014/main" id="{8C62BA6F-9414-4DFA-9359-DB39B93CB06A}"/>
            </a:ext>
          </a:extLst>
        </xdr:cNvPr>
        <xdr:cNvSpPr txBox="1"/>
      </xdr:nvSpPr>
      <xdr:spPr>
        <a:xfrm>
          <a:off x="5740400" y="715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156030</xdr:rowOff>
    </xdr:from>
    <xdr:to>
      <xdr:col>26</xdr:col>
      <xdr:colOff>101600</xdr:colOff>
      <xdr:row>37</xdr:row>
      <xdr:rowOff>257630</xdr:rowOff>
    </xdr:to>
    <xdr:sp macro="" textlink="">
      <xdr:nvSpPr>
        <xdr:cNvPr id="135" name="楕円 134">
          <a:extLst>
            <a:ext uri="{FF2B5EF4-FFF2-40B4-BE49-F238E27FC236}">
              <a16:creationId xmlns:a16="http://schemas.microsoft.com/office/drawing/2014/main" id="{3FA1FA59-408C-4694-B23B-E2ACB58D0EC4}"/>
            </a:ext>
          </a:extLst>
        </xdr:cNvPr>
        <xdr:cNvSpPr/>
      </xdr:nvSpPr>
      <xdr:spPr bwMode="auto">
        <a:xfrm>
          <a:off x="4953000" y="7280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242407</xdr:rowOff>
    </xdr:from>
    <xdr:ext cx="736600" cy="259045"/>
    <xdr:sp macro="" textlink="">
      <xdr:nvSpPr>
        <xdr:cNvPr id="136" name="テキスト ボックス 135">
          <a:extLst>
            <a:ext uri="{FF2B5EF4-FFF2-40B4-BE49-F238E27FC236}">
              <a16:creationId xmlns:a16="http://schemas.microsoft.com/office/drawing/2014/main" id="{70DFE2AD-F84C-42FE-8014-79DE8AC05C30}"/>
            </a:ext>
          </a:extLst>
        </xdr:cNvPr>
        <xdr:cNvSpPr txBox="1"/>
      </xdr:nvSpPr>
      <xdr:spPr>
        <a:xfrm>
          <a:off x="4622800" y="736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138118</xdr:rowOff>
    </xdr:from>
    <xdr:to>
      <xdr:col>22</xdr:col>
      <xdr:colOff>165100</xdr:colOff>
      <xdr:row>37</xdr:row>
      <xdr:rowOff>239718</xdr:rowOff>
    </xdr:to>
    <xdr:sp macro="" textlink="">
      <xdr:nvSpPr>
        <xdr:cNvPr id="137" name="楕円 136">
          <a:extLst>
            <a:ext uri="{FF2B5EF4-FFF2-40B4-BE49-F238E27FC236}">
              <a16:creationId xmlns:a16="http://schemas.microsoft.com/office/drawing/2014/main" id="{B31F2CBF-E886-45DB-99CF-E96A205E0180}"/>
            </a:ext>
          </a:extLst>
        </xdr:cNvPr>
        <xdr:cNvSpPr/>
      </xdr:nvSpPr>
      <xdr:spPr bwMode="auto">
        <a:xfrm>
          <a:off x="4254500" y="726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224495</xdr:rowOff>
    </xdr:from>
    <xdr:ext cx="762000" cy="259045"/>
    <xdr:sp macro="" textlink="">
      <xdr:nvSpPr>
        <xdr:cNvPr id="138" name="テキスト ボックス 137">
          <a:extLst>
            <a:ext uri="{FF2B5EF4-FFF2-40B4-BE49-F238E27FC236}">
              <a16:creationId xmlns:a16="http://schemas.microsoft.com/office/drawing/2014/main" id="{F7E6E7DC-BD9B-4BB0-95D0-143C57028968}"/>
            </a:ext>
          </a:extLst>
        </xdr:cNvPr>
        <xdr:cNvSpPr txBox="1"/>
      </xdr:nvSpPr>
      <xdr:spPr>
        <a:xfrm>
          <a:off x="3924300" y="734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153385</xdr:rowOff>
    </xdr:from>
    <xdr:to>
      <xdr:col>19</xdr:col>
      <xdr:colOff>38100</xdr:colOff>
      <xdr:row>37</xdr:row>
      <xdr:rowOff>254985</xdr:rowOff>
    </xdr:to>
    <xdr:sp macro="" textlink="">
      <xdr:nvSpPr>
        <xdr:cNvPr id="139" name="楕円 138">
          <a:extLst>
            <a:ext uri="{FF2B5EF4-FFF2-40B4-BE49-F238E27FC236}">
              <a16:creationId xmlns:a16="http://schemas.microsoft.com/office/drawing/2014/main" id="{57FE619D-6286-4B1A-BDAF-1266C6DF5357}"/>
            </a:ext>
          </a:extLst>
        </xdr:cNvPr>
        <xdr:cNvSpPr/>
      </xdr:nvSpPr>
      <xdr:spPr bwMode="auto">
        <a:xfrm>
          <a:off x="3556000" y="7278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239762</xdr:rowOff>
    </xdr:from>
    <xdr:ext cx="762000" cy="259045"/>
    <xdr:sp macro="" textlink="">
      <xdr:nvSpPr>
        <xdr:cNvPr id="140" name="テキスト ボックス 139">
          <a:extLst>
            <a:ext uri="{FF2B5EF4-FFF2-40B4-BE49-F238E27FC236}">
              <a16:creationId xmlns:a16="http://schemas.microsoft.com/office/drawing/2014/main" id="{559F3A17-C30D-4057-874F-9E85EE2DB103}"/>
            </a:ext>
          </a:extLst>
        </xdr:cNvPr>
        <xdr:cNvSpPr txBox="1"/>
      </xdr:nvSpPr>
      <xdr:spPr>
        <a:xfrm>
          <a:off x="3225800" y="736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189145</xdr:rowOff>
    </xdr:from>
    <xdr:to>
      <xdr:col>15</xdr:col>
      <xdr:colOff>101600</xdr:colOff>
      <xdr:row>37</xdr:row>
      <xdr:rowOff>290745</xdr:rowOff>
    </xdr:to>
    <xdr:sp macro="" textlink="">
      <xdr:nvSpPr>
        <xdr:cNvPr id="141" name="楕円 140">
          <a:extLst>
            <a:ext uri="{FF2B5EF4-FFF2-40B4-BE49-F238E27FC236}">
              <a16:creationId xmlns:a16="http://schemas.microsoft.com/office/drawing/2014/main" id="{FD32037F-EB14-4C3A-8519-2A1EBB9D5899}"/>
            </a:ext>
          </a:extLst>
        </xdr:cNvPr>
        <xdr:cNvSpPr/>
      </xdr:nvSpPr>
      <xdr:spPr bwMode="auto">
        <a:xfrm>
          <a:off x="2857500" y="731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275522</xdr:rowOff>
    </xdr:from>
    <xdr:ext cx="762000" cy="259045"/>
    <xdr:sp macro="" textlink="">
      <xdr:nvSpPr>
        <xdr:cNvPr id="142" name="テキスト ボックス 141">
          <a:extLst>
            <a:ext uri="{FF2B5EF4-FFF2-40B4-BE49-F238E27FC236}">
              <a16:creationId xmlns:a16="http://schemas.microsoft.com/office/drawing/2014/main" id="{9C21D5C3-0FCB-4108-BB38-F688EECF8703}"/>
            </a:ext>
          </a:extLst>
        </xdr:cNvPr>
        <xdr:cNvSpPr txBox="1"/>
      </xdr:nvSpPr>
      <xdr:spPr>
        <a:xfrm>
          <a:off x="2527300" y="740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52F1CC-38C2-48D1-9CEF-0A9803C6ED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249840A-AF94-47F6-8285-F3C0C6B7D19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2156C66-65F6-419C-ACCE-3B054AC9F44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786610A-3798-4E75-AA2A-251AA17B80A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7F61E3-099E-44E8-A884-C427858384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467F54-C983-4662-B5A7-A15B2564DB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AEA0DE-4B47-49E4-AF99-E21D62B68FE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F8168F-E40D-444F-9423-48599AD4D4C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2F5C39-88C1-4236-B7E0-0CE7FA8475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48AC1B5-B598-4D5E-9CC6-6706FCFEB43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7,056
6,741
4.31
4,222,800
3,778,296
432,207
2,498,040
2,651,449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9B4A86-B120-4486-A5BE-3CC6EA5397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9ECC7C-C881-4919-9863-68A891C7AE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F49EE27-B1F6-4A9B-941A-8AC455342E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FD53E8-ECF2-49B0-B48C-55C16EAEAD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F27E3B-866D-4542-9A41-99371ABA72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285A486-8A1B-4B24-977D-FF4F0A20EDD1}"/>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E1077FCF-B44C-4857-842E-A0D6886CC12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C604598-8155-4303-A3EB-BDBEDBDF354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95709CD-001C-409D-A14B-12BE6DF5CA0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68B9C02-9E76-4E92-9317-4F6B57FC90E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51E52A9-157C-4560-A748-3887D9521EB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E31F0B8-B32C-4170-860C-F95E7330459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7167EFE-4448-4088-AA59-FC3C4F9FBAF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82DC23F-A568-4265-B7C9-8F52E916ACB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4AE140-6698-4AAF-872F-6564D21184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CA32586-5EB7-4978-BDE0-BF16822040D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16E8EC-7181-44CF-A3EE-6760772D3F6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364D1CB-C8A6-4293-9C1F-5263044DAACD}"/>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F173FE1-9DAC-4705-8E45-198B6DABC80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2E3E25B-8FE5-4F64-9E56-098D9E42AAD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9077E52-0808-442C-8F7D-257EA644191E}"/>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265937E-D389-405D-9988-CF28C5AE58F2}"/>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37A1FA9-B05B-4186-BDFF-00A35EEADB29}"/>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E8813ED-C11E-44BE-943F-54CED0B65B2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3E8F6CD-0EA5-45C0-85F6-AD02AE20115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A43C293-540D-4A6D-B7BF-AC7353B30E3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2136CDD-CA1C-4F4D-BDBC-6046421ABE8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C66DCE5-8AF8-49D6-92BD-0B17380D286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B6B43E4-FCF9-402F-81AC-61BE0A975C58}"/>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75BE523-4089-4CF5-A6CD-BDC63E4A21F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B7E76D4A-45CF-4B29-8CEA-39C197157D7A}"/>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F910ADFB-BAC8-448E-86C8-564495B8634A}"/>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3448CB12-4589-4450-AE4A-F5B812C106D4}"/>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CC8203AA-E3DC-40FF-8AC3-8B984BBF210B}"/>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8E373B16-484D-4930-A0A7-B0069D8F8C7B}"/>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700F8984-EE52-4981-8042-6A0B8505E9A4}"/>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12C58095-F373-45FC-8B0E-0CC7B0FA7DC9}"/>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2388ADE3-3369-43F5-8F50-A4C86F1DD6CF}"/>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A1C188A5-B03A-4534-AF2D-6F779FE32E12}"/>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B4321A02-3C1D-4DC7-8711-B0690F6CB062}"/>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BD2D64A3-85E1-4739-B4C7-B89AF9015328}"/>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7E8FD595-E5B6-40D6-9BE2-3D0DA48A866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55453F67-C8D1-4FEC-8596-8D5DE72F3D23}"/>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935A680F-B7D6-4695-8515-2A06FB819F5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700F4A6C-7304-405A-AF6F-558F064EF103}"/>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9187BC68-3842-4B6B-A515-8C60A534F30A}"/>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17AD9AEE-9E4F-4430-A094-02BB6480E1C9}"/>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B16028BB-ABFC-4420-8BC6-6C61E10F6F62}"/>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2F5EC411-53D4-4517-8959-07DBD06E14E9}"/>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99642</xdr:rowOff>
    </xdr:from>
    <xdr:to>
      <xdr:col>24</xdr:col>
      <xdr:colOff>63500</xdr:colOff>
      <xdr:row>35</xdr:row>
      <xdr:rowOff>110340</xdr:rowOff>
    </xdr:to>
    <xdr:cxnSp macro="">
      <xdr:nvCxnSpPr>
        <xdr:cNvPr id="61" name="直線コネクタ 60">
          <a:extLst>
            <a:ext uri="{FF2B5EF4-FFF2-40B4-BE49-F238E27FC236}">
              <a16:creationId xmlns:a16="http://schemas.microsoft.com/office/drawing/2014/main" id="{96F0F5A8-B7B7-4DE1-B313-21B88F30E53F}"/>
            </a:ext>
          </a:extLst>
        </xdr:cNvPr>
        <xdr:cNvCxnSpPr/>
      </xdr:nvCxnSpPr>
      <xdr:spPr>
        <a:xfrm flipV="1">
          <a:off x="3797300" y="6100392"/>
          <a:ext cx="8382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6A41370B-388F-41F2-A4E4-A3F03C198456}"/>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C20788EC-8DC6-4032-A304-BB1320C63CF4}"/>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87000</xdr:rowOff>
    </xdr:from>
    <xdr:to>
      <xdr:col>19</xdr:col>
      <xdr:colOff>177800</xdr:colOff>
      <xdr:row>35</xdr:row>
      <xdr:rowOff>110340</xdr:rowOff>
    </xdr:to>
    <xdr:cxnSp macro="">
      <xdr:nvCxnSpPr>
        <xdr:cNvPr id="64" name="直線コネクタ 63">
          <a:extLst>
            <a:ext uri="{FF2B5EF4-FFF2-40B4-BE49-F238E27FC236}">
              <a16:creationId xmlns:a16="http://schemas.microsoft.com/office/drawing/2014/main" id="{9B14803E-2990-40DC-81AE-352FA396E955}"/>
            </a:ext>
          </a:extLst>
        </xdr:cNvPr>
        <xdr:cNvCxnSpPr/>
      </xdr:nvCxnSpPr>
      <xdr:spPr>
        <a:xfrm>
          <a:off x="2908300" y="6087750"/>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5D0FB608-229E-4EA8-85D6-934F1B79EBBD}"/>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E6E6FD2-25DA-4ECC-B100-1D3E57B3D059}"/>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87000</xdr:rowOff>
    </xdr:from>
    <xdr:to>
      <xdr:col>15</xdr:col>
      <xdr:colOff>50800</xdr:colOff>
      <xdr:row>35</xdr:row>
      <xdr:rowOff>109250</xdr:rowOff>
    </xdr:to>
    <xdr:cxnSp macro="">
      <xdr:nvCxnSpPr>
        <xdr:cNvPr id="67" name="直線コネクタ 66">
          <a:extLst>
            <a:ext uri="{FF2B5EF4-FFF2-40B4-BE49-F238E27FC236}">
              <a16:creationId xmlns:a16="http://schemas.microsoft.com/office/drawing/2014/main" id="{9CEE9C14-FD01-4B6A-AD4B-5583406E662C}"/>
            </a:ext>
          </a:extLst>
        </xdr:cNvPr>
        <xdr:cNvCxnSpPr/>
      </xdr:nvCxnSpPr>
      <xdr:spPr>
        <a:xfrm flipV="1">
          <a:off x="2019300" y="6087750"/>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F458C580-1266-4BEB-BE2C-C7154285DDA8}"/>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966190B4-B610-4859-A288-F17AEC8296ED}"/>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109250</xdr:rowOff>
    </xdr:from>
    <xdr:to>
      <xdr:col>10</xdr:col>
      <xdr:colOff>114300</xdr:colOff>
      <xdr:row>35</xdr:row>
      <xdr:rowOff>166462</xdr:rowOff>
    </xdr:to>
    <xdr:cxnSp macro="">
      <xdr:nvCxnSpPr>
        <xdr:cNvPr id="70" name="直線コネクタ 69">
          <a:extLst>
            <a:ext uri="{FF2B5EF4-FFF2-40B4-BE49-F238E27FC236}">
              <a16:creationId xmlns:a16="http://schemas.microsoft.com/office/drawing/2014/main" id="{1CCB0647-FBA9-4A05-A8B8-C383210A06D5}"/>
            </a:ext>
          </a:extLst>
        </xdr:cNvPr>
        <xdr:cNvCxnSpPr/>
      </xdr:nvCxnSpPr>
      <xdr:spPr>
        <a:xfrm flipV="1">
          <a:off x="1130300" y="6110000"/>
          <a:ext cx="889000" cy="5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C9E6B9FF-0BAC-4B35-B733-07F28C8EEE7E}"/>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871A5319-467B-4D81-B037-C4DC5C7459EE}"/>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8FEE2882-BC61-4DD1-805B-ECC2136CC58F}"/>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A58B61AE-C07D-4DE7-AEE5-C8A8D9D15861}"/>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E180F7D-CC5B-4B9E-A81C-7823032A08B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D3C8819B-99C6-4A44-A009-4FBF11B7FE1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E8AF5D3-273B-431C-8B30-D634F7F8FA2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1482D72-AEA7-471D-8155-FD39BF58E94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3E7A6D3-2F83-4B4E-B06C-98333F7895B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48842</xdr:rowOff>
    </xdr:from>
    <xdr:to>
      <xdr:col>24</xdr:col>
      <xdr:colOff>114300</xdr:colOff>
      <xdr:row>35</xdr:row>
      <xdr:rowOff>150442</xdr:rowOff>
    </xdr:to>
    <xdr:sp macro="" textlink="">
      <xdr:nvSpPr>
        <xdr:cNvPr id="80" name="楕円 79">
          <a:extLst>
            <a:ext uri="{FF2B5EF4-FFF2-40B4-BE49-F238E27FC236}">
              <a16:creationId xmlns:a16="http://schemas.microsoft.com/office/drawing/2014/main" id="{5EE16EA7-335F-4A9B-9DB0-363A5698BA39}"/>
            </a:ext>
          </a:extLst>
        </xdr:cNvPr>
        <xdr:cNvSpPr/>
      </xdr:nvSpPr>
      <xdr:spPr>
        <a:xfrm>
          <a:off x="4584700" y="60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27269</xdr:rowOff>
    </xdr:from>
    <xdr:ext cx="599010" cy="259045"/>
    <xdr:sp macro="" textlink="">
      <xdr:nvSpPr>
        <xdr:cNvPr id="81" name="人件費該当値テキスト">
          <a:extLst>
            <a:ext uri="{FF2B5EF4-FFF2-40B4-BE49-F238E27FC236}">
              <a16:creationId xmlns:a16="http://schemas.microsoft.com/office/drawing/2014/main" id="{A868FA15-C33A-4950-9CBF-20DF7A5814BF}"/>
            </a:ext>
          </a:extLst>
        </xdr:cNvPr>
        <xdr:cNvSpPr txBox="1"/>
      </xdr:nvSpPr>
      <xdr:spPr>
        <a:xfrm>
          <a:off x="4686300" y="602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59540</xdr:rowOff>
    </xdr:from>
    <xdr:to>
      <xdr:col>20</xdr:col>
      <xdr:colOff>38100</xdr:colOff>
      <xdr:row>35</xdr:row>
      <xdr:rowOff>161140</xdr:rowOff>
    </xdr:to>
    <xdr:sp macro="" textlink="">
      <xdr:nvSpPr>
        <xdr:cNvPr id="82" name="楕円 81">
          <a:extLst>
            <a:ext uri="{FF2B5EF4-FFF2-40B4-BE49-F238E27FC236}">
              <a16:creationId xmlns:a16="http://schemas.microsoft.com/office/drawing/2014/main" id="{A82DA19A-2316-4B2F-B2A7-0EB347AEDE6B}"/>
            </a:ext>
          </a:extLst>
        </xdr:cNvPr>
        <xdr:cNvSpPr/>
      </xdr:nvSpPr>
      <xdr:spPr>
        <a:xfrm>
          <a:off x="3746500" y="60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152267</xdr:rowOff>
    </xdr:from>
    <xdr:ext cx="599010" cy="259045"/>
    <xdr:sp macro="" textlink="">
      <xdr:nvSpPr>
        <xdr:cNvPr id="83" name="テキスト ボックス 82">
          <a:extLst>
            <a:ext uri="{FF2B5EF4-FFF2-40B4-BE49-F238E27FC236}">
              <a16:creationId xmlns:a16="http://schemas.microsoft.com/office/drawing/2014/main" id="{A7F978EF-7CE1-4F42-BA8D-2B77C98258E7}"/>
            </a:ext>
          </a:extLst>
        </xdr:cNvPr>
        <xdr:cNvSpPr txBox="1"/>
      </xdr:nvSpPr>
      <xdr:spPr>
        <a:xfrm>
          <a:off x="3497795" y="615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36200</xdr:rowOff>
    </xdr:from>
    <xdr:to>
      <xdr:col>15</xdr:col>
      <xdr:colOff>101600</xdr:colOff>
      <xdr:row>35</xdr:row>
      <xdr:rowOff>137800</xdr:rowOff>
    </xdr:to>
    <xdr:sp macro="" textlink="">
      <xdr:nvSpPr>
        <xdr:cNvPr id="84" name="楕円 83">
          <a:extLst>
            <a:ext uri="{FF2B5EF4-FFF2-40B4-BE49-F238E27FC236}">
              <a16:creationId xmlns:a16="http://schemas.microsoft.com/office/drawing/2014/main" id="{993FCA74-3ACB-4002-B5F1-0B7F4434FA25}"/>
            </a:ext>
          </a:extLst>
        </xdr:cNvPr>
        <xdr:cNvSpPr/>
      </xdr:nvSpPr>
      <xdr:spPr>
        <a:xfrm>
          <a:off x="2857500" y="60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128927</xdr:rowOff>
    </xdr:from>
    <xdr:ext cx="599010" cy="259045"/>
    <xdr:sp macro="" textlink="">
      <xdr:nvSpPr>
        <xdr:cNvPr id="85" name="テキスト ボックス 84">
          <a:extLst>
            <a:ext uri="{FF2B5EF4-FFF2-40B4-BE49-F238E27FC236}">
              <a16:creationId xmlns:a16="http://schemas.microsoft.com/office/drawing/2014/main" id="{2F119A6B-0DD4-4C78-9F78-ABAFA9738B2F}"/>
            </a:ext>
          </a:extLst>
        </xdr:cNvPr>
        <xdr:cNvSpPr txBox="1"/>
      </xdr:nvSpPr>
      <xdr:spPr>
        <a:xfrm>
          <a:off x="2608795" y="612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58450</xdr:rowOff>
    </xdr:from>
    <xdr:to>
      <xdr:col>10</xdr:col>
      <xdr:colOff>165100</xdr:colOff>
      <xdr:row>35</xdr:row>
      <xdr:rowOff>160050</xdr:rowOff>
    </xdr:to>
    <xdr:sp macro="" textlink="">
      <xdr:nvSpPr>
        <xdr:cNvPr id="86" name="楕円 85">
          <a:extLst>
            <a:ext uri="{FF2B5EF4-FFF2-40B4-BE49-F238E27FC236}">
              <a16:creationId xmlns:a16="http://schemas.microsoft.com/office/drawing/2014/main" id="{C3841C3F-59C6-496C-A5EE-4E28436943D7}"/>
            </a:ext>
          </a:extLst>
        </xdr:cNvPr>
        <xdr:cNvSpPr/>
      </xdr:nvSpPr>
      <xdr:spPr>
        <a:xfrm>
          <a:off x="1968500" y="60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151177</xdr:rowOff>
    </xdr:from>
    <xdr:ext cx="599010" cy="259045"/>
    <xdr:sp macro="" textlink="">
      <xdr:nvSpPr>
        <xdr:cNvPr id="87" name="テキスト ボックス 86">
          <a:extLst>
            <a:ext uri="{FF2B5EF4-FFF2-40B4-BE49-F238E27FC236}">
              <a16:creationId xmlns:a16="http://schemas.microsoft.com/office/drawing/2014/main" id="{9A708881-4F74-4827-829D-F0CD45552B15}"/>
            </a:ext>
          </a:extLst>
        </xdr:cNvPr>
        <xdr:cNvSpPr txBox="1"/>
      </xdr:nvSpPr>
      <xdr:spPr>
        <a:xfrm>
          <a:off x="1719795" y="615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115662</xdr:rowOff>
    </xdr:from>
    <xdr:to>
      <xdr:col>6</xdr:col>
      <xdr:colOff>38100</xdr:colOff>
      <xdr:row>36</xdr:row>
      <xdr:rowOff>45812</xdr:rowOff>
    </xdr:to>
    <xdr:sp macro="" textlink="">
      <xdr:nvSpPr>
        <xdr:cNvPr id="88" name="楕円 87">
          <a:extLst>
            <a:ext uri="{FF2B5EF4-FFF2-40B4-BE49-F238E27FC236}">
              <a16:creationId xmlns:a16="http://schemas.microsoft.com/office/drawing/2014/main" id="{F8FCFD1F-9E34-4003-93EC-46A66E43A722}"/>
            </a:ext>
          </a:extLst>
        </xdr:cNvPr>
        <xdr:cNvSpPr/>
      </xdr:nvSpPr>
      <xdr:spPr>
        <a:xfrm>
          <a:off x="1079500" y="611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62339</xdr:rowOff>
    </xdr:from>
    <xdr:ext cx="599010" cy="259045"/>
    <xdr:sp macro="" textlink="">
      <xdr:nvSpPr>
        <xdr:cNvPr id="89" name="テキスト ボックス 88">
          <a:extLst>
            <a:ext uri="{FF2B5EF4-FFF2-40B4-BE49-F238E27FC236}">
              <a16:creationId xmlns:a16="http://schemas.microsoft.com/office/drawing/2014/main" id="{AE5B49B3-A776-4DC2-9D8C-E451066FC015}"/>
            </a:ext>
          </a:extLst>
        </xdr:cNvPr>
        <xdr:cNvSpPr txBox="1"/>
      </xdr:nvSpPr>
      <xdr:spPr>
        <a:xfrm>
          <a:off x="830795" y="589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DCE30ED-878B-4026-BF5D-8C46ED2CBA6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CB1FDB58-6214-4107-93FB-E73CF57B112B}"/>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2BEB0554-221E-40C9-9E5B-D4B591C4003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1E7743E8-90CF-44A2-AF79-6CDE7891E44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89B4B391-CEAA-419D-AA43-4380D8A7C4C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85B2BC8E-FE5C-4735-9838-89D4DE63408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D279054-53B0-4555-BABD-3394127C789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9172580B-94BA-49CE-AD3A-76404AB9011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B7A5C227-3BE5-44BA-9E3C-57F7C0E22E4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F8AB2B4F-74BC-4E2B-8606-A8449F41F40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4F242188-E624-4D71-A965-187C42D87888}"/>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480CFD22-8DEB-441E-B3A1-CC6A9615E9A3}"/>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B1477FD6-39C8-49BE-9DF3-13255499F07B}"/>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4C86352D-AF67-443D-BD06-243C1E099C92}"/>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24331639-7E43-4C8F-99EE-73C0029839F8}"/>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2C4DF5FF-89D1-45B8-8878-FEFF9E9A03FB}"/>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B157C5B7-482C-42C6-B393-683F88A5812A}"/>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D8410051-820E-49CA-AADA-D5A0987C56E1}"/>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A91B80C9-E6DD-4C18-B3FA-085D7E2A956D}"/>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8C937F27-7A42-4FEC-9375-1EB4311DD68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13368FFE-7EF8-4F9A-8F93-46035968545A}"/>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2C4227DB-9B04-4CBE-9C14-57C5192A90FB}"/>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40D7B5AD-9765-40DD-838E-3997871B475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DAD7A21F-D66C-4D89-98D1-9FC41DC49D0C}"/>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E36C3FD2-F12E-4524-8F68-A4598DCD110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571A9157-DFE2-49C9-BDE2-E5919EB2E377}"/>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2FD3D6EC-3F5F-4236-B336-14B82E75D69B}"/>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455CA491-2B24-4AAB-A494-ED7A8FAC6152}"/>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B194F4D4-8101-456C-BF11-EEB00FA6A53C}"/>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B15A63AE-614E-4042-8335-71D513509811}"/>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97985</xdr:rowOff>
    </xdr:from>
    <xdr:to>
      <xdr:col>24</xdr:col>
      <xdr:colOff>63500</xdr:colOff>
      <xdr:row>58</xdr:row>
      <xdr:rowOff>100729</xdr:rowOff>
    </xdr:to>
    <xdr:cxnSp macro="">
      <xdr:nvCxnSpPr>
        <xdr:cNvPr id="120" name="直線コネクタ 119">
          <a:extLst>
            <a:ext uri="{FF2B5EF4-FFF2-40B4-BE49-F238E27FC236}">
              <a16:creationId xmlns:a16="http://schemas.microsoft.com/office/drawing/2014/main" id="{545DA121-2CB2-4ABE-ABA6-7D6AB2591FCD}"/>
            </a:ext>
          </a:extLst>
        </xdr:cNvPr>
        <xdr:cNvCxnSpPr/>
      </xdr:nvCxnSpPr>
      <xdr:spPr>
        <a:xfrm flipV="1">
          <a:off x="3797300" y="1004208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53A3B5D6-E8DF-4FF1-A6D9-9B27BDB86383}"/>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CFA0FA16-E70D-4514-9CC1-78345D7ADE24}"/>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100729</xdr:rowOff>
    </xdr:from>
    <xdr:to>
      <xdr:col>19</xdr:col>
      <xdr:colOff>177800</xdr:colOff>
      <xdr:row>58</xdr:row>
      <xdr:rowOff>113017</xdr:rowOff>
    </xdr:to>
    <xdr:cxnSp macro="">
      <xdr:nvCxnSpPr>
        <xdr:cNvPr id="123" name="直線コネクタ 122">
          <a:extLst>
            <a:ext uri="{FF2B5EF4-FFF2-40B4-BE49-F238E27FC236}">
              <a16:creationId xmlns:a16="http://schemas.microsoft.com/office/drawing/2014/main" id="{86C023C1-28FF-4BD1-8D92-2CC99B87ADAA}"/>
            </a:ext>
          </a:extLst>
        </xdr:cNvPr>
        <xdr:cNvCxnSpPr/>
      </xdr:nvCxnSpPr>
      <xdr:spPr>
        <a:xfrm flipV="1">
          <a:off x="2908300" y="10044829"/>
          <a:ext cx="889000" cy="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DA1633C6-AC62-4932-A7F3-E6090CDC11C2}"/>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D54AA236-6C20-45F2-84A9-D7CFACD96AEC}"/>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94943</xdr:rowOff>
    </xdr:from>
    <xdr:to>
      <xdr:col>15</xdr:col>
      <xdr:colOff>50800</xdr:colOff>
      <xdr:row>58</xdr:row>
      <xdr:rowOff>113017</xdr:rowOff>
    </xdr:to>
    <xdr:cxnSp macro="">
      <xdr:nvCxnSpPr>
        <xdr:cNvPr id="126" name="直線コネクタ 125">
          <a:extLst>
            <a:ext uri="{FF2B5EF4-FFF2-40B4-BE49-F238E27FC236}">
              <a16:creationId xmlns:a16="http://schemas.microsoft.com/office/drawing/2014/main" id="{1C3C3D5F-3338-40F6-9402-5C2CA59D6A6F}"/>
            </a:ext>
          </a:extLst>
        </xdr:cNvPr>
        <xdr:cNvCxnSpPr/>
      </xdr:nvCxnSpPr>
      <xdr:spPr>
        <a:xfrm>
          <a:off x="2019300" y="10039043"/>
          <a:ext cx="889000" cy="1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40B58A50-4D3A-4BEF-9658-8C670963263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BF4BF7F8-7DD7-4BFE-AADB-5262E400ACBA}"/>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94943</xdr:rowOff>
    </xdr:from>
    <xdr:to>
      <xdr:col>10</xdr:col>
      <xdr:colOff>114300</xdr:colOff>
      <xdr:row>58</xdr:row>
      <xdr:rowOff>133386</xdr:rowOff>
    </xdr:to>
    <xdr:cxnSp macro="">
      <xdr:nvCxnSpPr>
        <xdr:cNvPr id="129" name="直線コネクタ 128">
          <a:extLst>
            <a:ext uri="{FF2B5EF4-FFF2-40B4-BE49-F238E27FC236}">
              <a16:creationId xmlns:a16="http://schemas.microsoft.com/office/drawing/2014/main" id="{FAC8F0A2-2112-48D0-9AA3-4BDAA06AF271}"/>
            </a:ext>
          </a:extLst>
        </xdr:cNvPr>
        <xdr:cNvCxnSpPr/>
      </xdr:nvCxnSpPr>
      <xdr:spPr>
        <a:xfrm flipV="1">
          <a:off x="1130300" y="10039043"/>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C16F365C-036D-428A-A3BD-CA91591EA6D9}"/>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26267E4B-2D70-49C2-AFB4-A0F8CC83C411}"/>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5F642212-C3F0-4906-BF47-5DB1A2EDAB4A}"/>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E38CFCC8-3CC7-4213-98DB-DBA4D61C9F1D}"/>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30E5292-4BDD-493B-A661-80DC38C830B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5E976CC-6469-4B5D-A8D9-01DD144335E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41398DC3-4BB8-4BAF-8CDC-A022C11BEDD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90882AB0-D2F5-45EF-8367-F31D9D7D6CE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6E0548F3-F6E7-4198-AE44-F902F3B8264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47185</xdr:rowOff>
    </xdr:from>
    <xdr:to>
      <xdr:col>24</xdr:col>
      <xdr:colOff>114300</xdr:colOff>
      <xdr:row>58</xdr:row>
      <xdr:rowOff>148785</xdr:rowOff>
    </xdr:to>
    <xdr:sp macro="" textlink="">
      <xdr:nvSpPr>
        <xdr:cNvPr id="139" name="楕円 138">
          <a:extLst>
            <a:ext uri="{FF2B5EF4-FFF2-40B4-BE49-F238E27FC236}">
              <a16:creationId xmlns:a16="http://schemas.microsoft.com/office/drawing/2014/main" id="{2FCE57AA-573C-4438-860D-8DA650A6333C}"/>
            </a:ext>
          </a:extLst>
        </xdr:cNvPr>
        <xdr:cNvSpPr/>
      </xdr:nvSpPr>
      <xdr:spPr>
        <a:xfrm>
          <a:off x="4584700" y="99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133562</xdr:rowOff>
    </xdr:from>
    <xdr:ext cx="599010" cy="259045"/>
    <xdr:sp macro="" textlink="">
      <xdr:nvSpPr>
        <xdr:cNvPr id="140" name="物件費該当値テキスト">
          <a:extLst>
            <a:ext uri="{FF2B5EF4-FFF2-40B4-BE49-F238E27FC236}">
              <a16:creationId xmlns:a16="http://schemas.microsoft.com/office/drawing/2014/main" id="{106FDC28-95EF-45E7-8138-098C5AC3DA1D}"/>
            </a:ext>
          </a:extLst>
        </xdr:cNvPr>
        <xdr:cNvSpPr txBox="1"/>
      </xdr:nvSpPr>
      <xdr:spPr>
        <a:xfrm>
          <a:off x="4686300" y="990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49929</xdr:rowOff>
    </xdr:from>
    <xdr:to>
      <xdr:col>20</xdr:col>
      <xdr:colOff>38100</xdr:colOff>
      <xdr:row>58</xdr:row>
      <xdr:rowOff>151529</xdr:rowOff>
    </xdr:to>
    <xdr:sp macro="" textlink="">
      <xdr:nvSpPr>
        <xdr:cNvPr id="141" name="楕円 140">
          <a:extLst>
            <a:ext uri="{FF2B5EF4-FFF2-40B4-BE49-F238E27FC236}">
              <a16:creationId xmlns:a16="http://schemas.microsoft.com/office/drawing/2014/main" id="{F8418C9D-0CAC-498B-A2EA-4A0DA9AE0F44}"/>
            </a:ext>
          </a:extLst>
        </xdr:cNvPr>
        <xdr:cNvSpPr/>
      </xdr:nvSpPr>
      <xdr:spPr>
        <a:xfrm>
          <a:off x="3746500" y="999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142656</xdr:rowOff>
    </xdr:from>
    <xdr:ext cx="599010" cy="259045"/>
    <xdr:sp macro="" textlink="">
      <xdr:nvSpPr>
        <xdr:cNvPr id="142" name="テキスト ボックス 141">
          <a:extLst>
            <a:ext uri="{FF2B5EF4-FFF2-40B4-BE49-F238E27FC236}">
              <a16:creationId xmlns:a16="http://schemas.microsoft.com/office/drawing/2014/main" id="{7EEB7892-A3E5-4B50-9D52-F40F70C9B72D}"/>
            </a:ext>
          </a:extLst>
        </xdr:cNvPr>
        <xdr:cNvSpPr txBox="1"/>
      </xdr:nvSpPr>
      <xdr:spPr>
        <a:xfrm>
          <a:off x="3497795" y="1008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62217</xdr:rowOff>
    </xdr:from>
    <xdr:to>
      <xdr:col>15</xdr:col>
      <xdr:colOff>101600</xdr:colOff>
      <xdr:row>58</xdr:row>
      <xdr:rowOff>163817</xdr:rowOff>
    </xdr:to>
    <xdr:sp macro="" textlink="">
      <xdr:nvSpPr>
        <xdr:cNvPr id="143" name="楕円 142">
          <a:extLst>
            <a:ext uri="{FF2B5EF4-FFF2-40B4-BE49-F238E27FC236}">
              <a16:creationId xmlns:a16="http://schemas.microsoft.com/office/drawing/2014/main" id="{DE585AEE-0BAB-4E61-A427-E933D72BDC6A}"/>
            </a:ext>
          </a:extLst>
        </xdr:cNvPr>
        <xdr:cNvSpPr/>
      </xdr:nvSpPr>
      <xdr:spPr>
        <a:xfrm>
          <a:off x="2857500" y="100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154944</xdr:rowOff>
    </xdr:from>
    <xdr:ext cx="534377" cy="259045"/>
    <xdr:sp macro="" textlink="">
      <xdr:nvSpPr>
        <xdr:cNvPr id="144" name="テキスト ボックス 143">
          <a:extLst>
            <a:ext uri="{FF2B5EF4-FFF2-40B4-BE49-F238E27FC236}">
              <a16:creationId xmlns:a16="http://schemas.microsoft.com/office/drawing/2014/main" id="{DDE99DCF-0BC8-4074-8E7E-D056581C96DA}"/>
            </a:ext>
          </a:extLst>
        </xdr:cNvPr>
        <xdr:cNvSpPr txBox="1"/>
      </xdr:nvSpPr>
      <xdr:spPr>
        <a:xfrm>
          <a:off x="2641111" y="1009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44143</xdr:rowOff>
    </xdr:from>
    <xdr:to>
      <xdr:col>10</xdr:col>
      <xdr:colOff>165100</xdr:colOff>
      <xdr:row>58</xdr:row>
      <xdr:rowOff>145743</xdr:rowOff>
    </xdr:to>
    <xdr:sp macro="" textlink="">
      <xdr:nvSpPr>
        <xdr:cNvPr id="145" name="楕円 144">
          <a:extLst>
            <a:ext uri="{FF2B5EF4-FFF2-40B4-BE49-F238E27FC236}">
              <a16:creationId xmlns:a16="http://schemas.microsoft.com/office/drawing/2014/main" id="{EBB4F021-5859-41ED-A60A-E1941857FD3E}"/>
            </a:ext>
          </a:extLst>
        </xdr:cNvPr>
        <xdr:cNvSpPr/>
      </xdr:nvSpPr>
      <xdr:spPr>
        <a:xfrm>
          <a:off x="1968500" y="998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136870</xdr:rowOff>
    </xdr:from>
    <xdr:ext cx="599010" cy="259045"/>
    <xdr:sp macro="" textlink="">
      <xdr:nvSpPr>
        <xdr:cNvPr id="146" name="テキスト ボックス 145">
          <a:extLst>
            <a:ext uri="{FF2B5EF4-FFF2-40B4-BE49-F238E27FC236}">
              <a16:creationId xmlns:a16="http://schemas.microsoft.com/office/drawing/2014/main" id="{64E5F147-ABE1-4243-AE49-441C37351078}"/>
            </a:ext>
          </a:extLst>
        </xdr:cNvPr>
        <xdr:cNvSpPr txBox="1"/>
      </xdr:nvSpPr>
      <xdr:spPr>
        <a:xfrm>
          <a:off x="1719795" y="10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82586</xdr:rowOff>
    </xdr:from>
    <xdr:to>
      <xdr:col>6</xdr:col>
      <xdr:colOff>38100</xdr:colOff>
      <xdr:row>59</xdr:row>
      <xdr:rowOff>12736</xdr:rowOff>
    </xdr:to>
    <xdr:sp macro="" textlink="">
      <xdr:nvSpPr>
        <xdr:cNvPr id="147" name="楕円 146">
          <a:extLst>
            <a:ext uri="{FF2B5EF4-FFF2-40B4-BE49-F238E27FC236}">
              <a16:creationId xmlns:a16="http://schemas.microsoft.com/office/drawing/2014/main" id="{AEFBAA0A-1583-4EA8-9B53-619B12B2552F}"/>
            </a:ext>
          </a:extLst>
        </xdr:cNvPr>
        <xdr:cNvSpPr/>
      </xdr:nvSpPr>
      <xdr:spPr>
        <a:xfrm>
          <a:off x="1079500" y="100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3863</xdr:rowOff>
    </xdr:from>
    <xdr:ext cx="534377" cy="259045"/>
    <xdr:sp macro="" textlink="">
      <xdr:nvSpPr>
        <xdr:cNvPr id="148" name="テキスト ボックス 147">
          <a:extLst>
            <a:ext uri="{FF2B5EF4-FFF2-40B4-BE49-F238E27FC236}">
              <a16:creationId xmlns:a16="http://schemas.microsoft.com/office/drawing/2014/main" id="{4E8344F8-AAD2-41BC-9348-4907C5D6AC86}"/>
            </a:ext>
          </a:extLst>
        </xdr:cNvPr>
        <xdr:cNvSpPr txBox="1"/>
      </xdr:nvSpPr>
      <xdr:spPr>
        <a:xfrm>
          <a:off x="863111" y="101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3B563042-320B-47CA-B16F-A609B435321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977C3DA0-1786-4161-A997-081B1469D9D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37AEBE82-4837-4F02-8E64-24A91743C86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360AC1D3-4AE2-4EFC-B95C-71D5FBAE8AB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9B729DC-CC76-47FE-A516-036BD024289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ADF60C19-3034-4733-A0B4-03F152E02D1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F2D137-AD4D-45F1-9065-24520E61139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2538F824-AE5A-4112-B586-C2818A603D3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77B50DA5-08EB-4215-8BA2-482A6A582E1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F5F47AE8-8177-4BC9-B231-DD0D99D8B5E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F8351614-C492-4A65-8140-C18CD324DDA8}"/>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A1C57863-F082-4FD7-A6EC-45D17CFF573E}"/>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5077CDD5-A48F-4ACE-B48A-3FA12107BB17}"/>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89823E1D-F610-4723-B528-0BCA236BCC3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4F920150-4FF6-499C-914C-A8C85FFC04B5}"/>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4F2EFA35-1497-4236-B817-60843A45D1D5}"/>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37C094F5-B35C-4BCD-8DEC-49AF49C6BED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F31E44D4-7574-467B-8BD5-FCF50A72FF85}"/>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65260006-C1C8-4B60-A2FF-8D9257BC4A79}"/>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D458F22-206A-4471-B891-3A82E504E2AF}"/>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E258B195-AC63-4495-ADA6-8F8105DE768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851BB477-271F-4CE2-BA86-B958CA4DD2A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373974D6-AF3C-4E59-808F-0CCD1F81F26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1D8A0B0E-97A8-4440-A0D8-C5DE46D7FF96}"/>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489C3181-89EC-41CB-B4B8-5B7696DBF5CA}"/>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FC9DD278-035B-4AA3-88B6-E334D7772473}"/>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AEC16D61-13A9-4BEA-949C-3C1D00976693}"/>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CB0404DB-99B4-400D-9142-54CFDBD34A93}"/>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94514</xdr:rowOff>
    </xdr:from>
    <xdr:to>
      <xdr:col>24</xdr:col>
      <xdr:colOff>63500</xdr:colOff>
      <xdr:row>78</xdr:row>
      <xdr:rowOff>118726</xdr:rowOff>
    </xdr:to>
    <xdr:cxnSp macro="">
      <xdr:nvCxnSpPr>
        <xdr:cNvPr id="177" name="直線コネクタ 176">
          <a:extLst>
            <a:ext uri="{FF2B5EF4-FFF2-40B4-BE49-F238E27FC236}">
              <a16:creationId xmlns:a16="http://schemas.microsoft.com/office/drawing/2014/main" id="{A0EF1F66-8867-45C9-ACC2-9829AD072492}"/>
            </a:ext>
          </a:extLst>
        </xdr:cNvPr>
        <xdr:cNvCxnSpPr/>
      </xdr:nvCxnSpPr>
      <xdr:spPr>
        <a:xfrm flipV="1">
          <a:off x="3797300" y="13467614"/>
          <a:ext cx="8382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7D3E6803-2BAE-4B14-A6D5-3127B53DBF39}"/>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79C5E90E-C9CB-4AB4-8233-6FD76C3DDA2E}"/>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93427</xdr:rowOff>
    </xdr:from>
    <xdr:to>
      <xdr:col>19</xdr:col>
      <xdr:colOff>177800</xdr:colOff>
      <xdr:row>78</xdr:row>
      <xdr:rowOff>118726</xdr:rowOff>
    </xdr:to>
    <xdr:cxnSp macro="">
      <xdr:nvCxnSpPr>
        <xdr:cNvPr id="180" name="直線コネクタ 179">
          <a:extLst>
            <a:ext uri="{FF2B5EF4-FFF2-40B4-BE49-F238E27FC236}">
              <a16:creationId xmlns:a16="http://schemas.microsoft.com/office/drawing/2014/main" id="{047EFA75-9576-454B-97FF-AEB8A8D2621D}"/>
            </a:ext>
          </a:extLst>
        </xdr:cNvPr>
        <xdr:cNvCxnSpPr/>
      </xdr:nvCxnSpPr>
      <xdr:spPr>
        <a:xfrm>
          <a:off x="2908300" y="13466527"/>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9F5DAAF9-DA89-45B3-AC86-EF848CB38C1C}"/>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949605B5-DDB7-4F7B-B146-FD394D2034B3}"/>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93427</xdr:rowOff>
    </xdr:from>
    <xdr:to>
      <xdr:col>15</xdr:col>
      <xdr:colOff>50800</xdr:colOff>
      <xdr:row>78</xdr:row>
      <xdr:rowOff>94514</xdr:rowOff>
    </xdr:to>
    <xdr:cxnSp macro="">
      <xdr:nvCxnSpPr>
        <xdr:cNvPr id="183" name="直線コネクタ 182">
          <a:extLst>
            <a:ext uri="{FF2B5EF4-FFF2-40B4-BE49-F238E27FC236}">
              <a16:creationId xmlns:a16="http://schemas.microsoft.com/office/drawing/2014/main" id="{82EA3599-E0EB-4B70-A57F-A69F483CC683}"/>
            </a:ext>
          </a:extLst>
        </xdr:cNvPr>
        <xdr:cNvCxnSpPr/>
      </xdr:nvCxnSpPr>
      <xdr:spPr>
        <a:xfrm flipV="1">
          <a:off x="2019300" y="13466527"/>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EC46A1DC-B21B-4B41-8429-2FDA4D7C8EF3}"/>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7CDC0CA0-C056-4980-BA91-18107B877726}"/>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94514</xdr:rowOff>
    </xdr:from>
    <xdr:to>
      <xdr:col>10</xdr:col>
      <xdr:colOff>114300</xdr:colOff>
      <xdr:row>78</xdr:row>
      <xdr:rowOff>105429</xdr:rowOff>
    </xdr:to>
    <xdr:cxnSp macro="">
      <xdr:nvCxnSpPr>
        <xdr:cNvPr id="186" name="直線コネクタ 185">
          <a:extLst>
            <a:ext uri="{FF2B5EF4-FFF2-40B4-BE49-F238E27FC236}">
              <a16:creationId xmlns:a16="http://schemas.microsoft.com/office/drawing/2014/main" id="{20B5460C-4D1F-4035-A5F0-6FBEC0F4C2A5}"/>
            </a:ext>
          </a:extLst>
        </xdr:cNvPr>
        <xdr:cNvCxnSpPr/>
      </xdr:nvCxnSpPr>
      <xdr:spPr>
        <a:xfrm flipV="1">
          <a:off x="1130300" y="13467614"/>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8BF1F4BC-F870-4875-A38D-E2DEC5C20BE2}"/>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4F2B2FE4-AE30-4CE8-B4B0-48AFD939BF67}"/>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706ABD86-BADA-435E-B912-41BCDA7FC5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6DFF7B03-11C3-4E36-B324-E7E313E0B537}"/>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01948B1-599A-4372-8BD8-0B1EF843BE6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B595162-2057-4EA5-9381-E0E6CB436EC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F5C1A24-6203-4264-BC4C-018F0FBAB78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2D473FE9-BB3D-4FD5-B757-85E5CE739C0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A8DA6B45-41E6-4A65-B767-E9747298CB6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43714</xdr:rowOff>
    </xdr:from>
    <xdr:to>
      <xdr:col>24</xdr:col>
      <xdr:colOff>114300</xdr:colOff>
      <xdr:row>78</xdr:row>
      <xdr:rowOff>145314</xdr:rowOff>
    </xdr:to>
    <xdr:sp macro="" textlink="">
      <xdr:nvSpPr>
        <xdr:cNvPr id="196" name="楕円 195">
          <a:extLst>
            <a:ext uri="{FF2B5EF4-FFF2-40B4-BE49-F238E27FC236}">
              <a16:creationId xmlns:a16="http://schemas.microsoft.com/office/drawing/2014/main" id="{B6926C9F-30E0-43BA-8E81-47517D6D5B12}"/>
            </a:ext>
          </a:extLst>
        </xdr:cNvPr>
        <xdr:cNvSpPr/>
      </xdr:nvSpPr>
      <xdr:spPr>
        <a:xfrm>
          <a:off x="45847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130091</xdr:rowOff>
    </xdr:from>
    <xdr:ext cx="469744" cy="259045"/>
    <xdr:sp macro="" textlink="">
      <xdr:nvSpPr>
        <xdr:cNvPr id="197" name="維持補修費該当値テキスト">
          <a:extLst>
            <a:ext uri="{FF2B5EF4-FFF2-40B4-BE49-F238E27FC236}">
              <a16:creationId xmlns:a16="http://schemas.microsoft.com/office/drawing/2014/main" id="{89754484-0D54-495B-B527-5219A5E75DFB}"/>
            </a:ext>
          </a:extLst>
        </xdr:cNvPr>
        <xdr:cNvSpPr txBox="1"/>
      </xdr:nvSpPr>
      <xdr:spPr>
        <a:xfrm>
          <a:off x="4686300" y="133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67926</xdr:rowOff>
    </xdr:from>
    <xdr:to>
      <xdr:col>20</xdr:col>
      <xdr:colOff>38100</xdr:colOff>
      <xdr:row>78</xdr:row>
      <xdr:rowOff>169526</xdr:rowOff>
    </xdr:to>
    <xdr:sp macro="" textlink="">
      <xdr:nvSpPr>
        <xdr:cNvPr id="198" name="楕円 197">
          <a:extLst>
            <a:ext uri="{FF2B5EF4-FFF2-40B4-BE49-F238E27FC236}">
              <a16:creationId xmlns:a16="http://schemas.microsoft.com/office/drawing/2014/main" id="{77195B46-F46E-4CF6-A34F-13B35153871B}"/>
            </a:ext>
          </a:extLst>
        </xdr:cNvPr>
        <xdr:cNvSpPr/>
      </xdr:nvSpPr>
      <xdr:spPr>
        <a:xfrm>
          <a:off x="3746500" y="134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160653</xdr:rowOff>
    </xdr:from>
    <xdr:ext cx="469744" cy="259045"/>
    <xdr:sp macro="" textlink="">
      <xdr:nvSpPr>
        <xdr:cNvPr id="199" name="テキスト ボックス 198">
          <a:extLst>
            <a:ext uri="{FF2B5EF4-FFF2-40B4-BE49-F238E27FC236}">
              <a16:creationId xmlns:a16="http://schemas.microsoft.com/office/drawing/2014/main" id="{C2747D52-FBE4-418A-B331-3154F8F6E020}"/>
            </a:ext>
          </a:extLst>
        </xdr:cNvPr>
        <xdr:cNvSpPr txBox="1"/>
      </xdr:nvSpPr>
      <xdr:spPr>
        <a:xfrm>
          <a:off x="3562428" y="135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42627</xdr:rowOff>
    </xdr:from>
    <xdr:to>
      <xdr:col>15</xdr:col>
      <xdr:colOff>101600</xdr:colOff>
      <xdr:row>78</xdr:row>
      <xdr:rowOff>144227</xdr:rowOff>
    </xdr:to>
    <xdr:sp macro="" textlink="">
      <xdr:nvSpPr>
        <xdr:cNvPr id="200" name="楕円 199">
          <a:extLst>
            <a:ext uri="{FF2B5EF4-FFF2-40B4-BE49-F238E27FC236}">
              <a16:creationId xmlns:a16="http://schemas.microsoft.com/office/drawing/2014/main" id="{60F9D836-BB2E-4846-9207-CE467020B8C4}"/>
            </a:ext>
          </a:extLst>
        </xdr:cNvPr>
        <xdr:cNvSpPr/>
      </xdr:nvSpPr>
      <xdr:spPr>
        <a:xfrm>
          <a:off x="2857500" y="134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135354</xdr:rowOff>
    </xdr:from>
    <xdr:ext cx="469744" cy="259045"/>
    <xdr:sp macro="" textlink="">
      <xdr:nvSpPr>
        <xdr:cNvPr id="201" name="テキスト ボックス 200">
          <a:extLst>
            <a:ext uri="{FF2B5EF4-FFF2-40B4-BE49-F238E27FC236}">
              <a16:creationId xmlns:a16="http://schemas.microsoft.com/office/drawing/2014/main" id="{F57B27B3-B361-4F51-98A2-411C37730E99}"/>
            </a:ext>
          </a:extLst>
        </xdr:cNvPr>
        <xdr:cNvSpPr txBox="1"/>
      </xdr:nvSpPr>
      <xdr:spPr>
        <a:xfrm>
          <a:off x="2673428" y="1350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43714</xdr:rowOff>
    </xdr:from>
    <xdr:to>
      <xdr:col>10</xdr:col>
      <xdr:colOff>165100</xdr:colOff>
      <xdr:row>78</xdr:row>
      <xdr:rowOff>145314</xdr:rowOff>
    </xdr:to>
    <xdr:sp macro="" textlink="">
      <xdr:nvSpPr>
        <xdr:cNvPr id="202" name="楕円 201">
          <a:extLst>
            <a:ext uri="{FF2B5EF4-FFF2-40B4-BE49-F238E27FC236}">
              <a16:creationId xmlns:a16="http://schemas.microsoft.com/office/drawing/2014/main" id="{660F2566-0A5D-490D-9685-503D24D0A8A6}"/>
            </a:ext>
          </a:extLst>
        </xdr:cNvPr>
        <xdr:cNvSpPr/>
      </xdr:nvSpPr>
      <xdr:spPr>
        <a:xfrm>
          <a:off x="19685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136441</xdr:rowOff>
    </xdr:from>
    <xdr:ext cx="469744" cy="259045"/>
    <xdr:sp macro="" textlink="">
      <xdr:nvSpPr>
        <xdr:cNvPr id="203" name="テキスト ボックス 202">
          <a:extLst>
            <a:ext uri="{FF2B5EF4-FFF2-40B4-BE49-F238E27FC236}">
              <a16:creationId xmlns:a16="http://schemas.microsoft.com/office/drawing/2014/main" id="{AD2375F9-4CAE-4C5B-87DA-411EB88DB042}"/>
            </a:ext>
          </a:extLst>
        </xdr:cNvPr>
        <xdr:cNvSpPr txBox="1"/>
      </xdr:nvSpPr>
      <xdr:spPr>
        <a:xfrm>
          <a:off x="1784428" y="13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54629</xdr:rowOff>
    </xdr:from>
    <xdr:to>
      <xdr:col>6</xdr:col>
      <xdr:colOff>38100</xdr:colOff>
      <xdr:row>78</xdr:row>
      <xdr:rowOff>156229</xdr:rowOff>
    </xdr:to>
    <xdr:sp macro="" textlink="">
      <xdr:nvSpPr>
        <xdr:cNvPr id="204" name="楕円 203">
          <a:extLst>
            <a:ext uri="{FF2B5EF4-FFF2-40B4-BE49-F238E27FC236}">
              <a16:creationId xmlns:a16="http://schemas.microsoft.com/office/drawing/2014/main" id="{C0512C6A-8914-4270-8F05-BBC430A2D642}"/>
            </a:ext>
          </a:extLst>
        </xdr:cNvPr>
        <xdr:cNvSpPr/>
      </xdr:nvSpPr>
      <xdr:spPr>
        <a:xfrm>
          <a:off x="1079500" y="134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147356</xdr:rowOff>
    </xdr:from>
    <xdr:ext cx="469744" cy="259045"/>
    <xdr:sp macro="" textlink="">
      <xdr:nvSpPr>
        <xdr:cNvPr id="205" name="テキスト ボックス 204">
          <a:extLst>
            <a:ext uri="{FF2B5EF4-FFF2-40B4-BE49-F238E27FC236}">
              <a16:creationId xmlns:a16="http://schemas.microsoft.com/office/drawing/2014/main" id="{511F7472-1947-4C25-AE2C-4858C38B2C50}"/>
            </a:ext>
          </a:extLst>
        </xdr:cNvPr>
        <xdr:cNvSpPr txBox="1"/>
      </xdr:nvSpPr>
      <xdr:spPr>
        <a:xfrm>
          <a:off x="895428" y="1352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95872518-CC13-40B9-8D82-136FBC79898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BA027D8F-00DD-4055-8A1E-D510CB15312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FCF62544-7CB8-412A-8966-B8373AA8296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E5CAD1EB-8252-4188-B991-60FE484AD16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880DF46A-8CC3-4D54-8978-D5E4E8140368}"/>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2D850EAB-EAE1-45B7-B485-9E63A0948831}"/>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E08601E3-48DF-4320-8B8F-35D0A48D076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7CE2A34B-860F-48B5-9607-56AB8E86974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30B513B5-9F9B-4A91-B589-DCB081F1587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930DAA69-1170-4FDB-A827-E2A3B0683FC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59538106-3D52-4D1F-8F19-39F77A37615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83531BA-23E3-4E5E-A532-9EE8AB38FFE3}"/>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8A799D8-B88D-41B8-8CD1-61BCDA292ED8}"/>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9754064D-C4C0-4537-8374-7CA056B24BF2}"/>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4BF719D1-35AD-45DC-BAD4-1959E8C7AFA6}"/>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79EF2867-6BFB-47BC-81B0-35D05436800F}"/>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1861E782-5F55-495F-94F7-92570D021FA2}"/>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9973CE64-2EA0-41FC-9D38-BDB61D878F1B}"/>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8C06E87B-44A4-40C5-B5A0-1B9D7BB7CBEB}"/>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C25A1E89-F445-4089-8EA0-EF1E914D7BAA}"/>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A3974D18-7193-438E-88FC-EAA85FF9569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CE5C4F62-A1F2-4FDE-B2FE-366BC1DF1AE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458B87A4-ED6B-4AF7-99AF-A47F23B17304}"/>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D76FF0C7-5AE2-4253-99AD-1576A85ED08C}"/>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7AE56C53-0AED-47AB-8F5D-EB23067F4102}"/>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3AA27F5-3EE4-4387-9682-0A25DD151574}"/>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42A6AD40-E5F1-4409-B9D7-FE1895A8A4FB}"/>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115560</xdr:rowOff>
    </xdr:from>
    <xdr:to>
      <xdr:col>24</xdr:col>
      <xdr:colOff>63500</xdr:colOff>
      <xdr:row>98</xdr:row>
      <xdr:rowOff>56086</xdr:rowOff>
    </xdr:to>
    <xdr:cxnSp macro="">
      <xdr:nvCxnSpPr>
        <xdr:cNvPr id="233" name="直線コネクタ 232">
          <a:extLst>
            <a:ext uri="{FF2B5EF4-FFF2-40B4-BE49-F238E27FC236}">
              <a16:creationId xmlns:a16="http://schemas.microsoft.com/office/drawing/2014/main" id="{90842D82-5D2C-4C77-BF69-F59869D02F7B}"/>
            </a:ext>
          </a:extLst>
        </xdr:cNvPr>
        <xdr:cNvCxnSpPr/>
      </xdr:nvCxnSpPr>
      <xdr:spPr>
        <a:xfrm flipV="1">
          <a:off x="3797300" y="16746210"/>
          <a:ext cx="838200" cy="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CBAEE47-ADC7-4782-8FEF-544FF9EF36B1}"/>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FF8123E5-F67D-4564-8E4C-47DBD9DFF02F}"/>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63074</xdr:rowOff>
    </xdr:from>
    <xdr:to>
      <xdr:col>19</xdr:col>
      <xdr:colOff>177800</xdr:colOff>
      <xdr:row>98</xdr:row>
      <xdr:rowOff>56086</xdr:rowOff>
    </xdr:to>
    <xdr:cxnSp macro="">
      <xdr:nvCxnSpPr>
        <xdr:cNvPr id="236" name="直線コネクタ 235">
          <a:extLst>
            <a:ext uri="{FF2B5EF4-FFF2-40B4-BE49-F238E27FC236}">
              <a16:creationId xmlns:a16="http://schemas.microsoft.com/office/drawing/2014/main" id="{59043732-7D58-40A1-9819-CD56BC26FADC}"/>
            </a:ext>
          </a:extLst>
        </xdr:cNvPr>
        <xdr:cNvCxnSpPr/>
      </xdr:nvCxnSpPr>
      <xdr:spPr>
        <a:xfrm>
          <a:off x="2908300" y="16693724"/>
          <a:ext cx="889000" cy="16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DFD55087-5C81-410D-A466-8A31799FB999}"/>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B682F9CD-ED13-4903-BBEB-C6F94254B151}"/>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63074</xdr:rowOff>
    </xdr:from>
    <xdr:to>
      <xdr:col>15</xdr:col>
      <xdr:colOff>50800</xdr:colOff>
      <xdr:row>98</xdr:row>
      <xdr:rowOff>122473</xdr:rowOff>
    </xdr:to>
    <xdr:cxnSp macro="">
      <xdr:nvCxnSpPr>
        <xdr:cNvPr id="239" name="直線コネクタ 238">
          <a:extLst>
            <a:ext uri="{FF2B5EF4-FFF2-40B4-BE49-F238E27FC236}">
              <a16:creationId xmlns:a16="http://schemas.microsoft.com/office/drawing/2014/main" id="{7EFACD7D-63BF-448B-9E64-DF0896221FED}"/>
            </a:ext>
          </a:extLst>
        </xdr:cNvPr>
        <xdr:cNvCxnSpPr/>
      </xdr:nvCxnSpPr>
      <xdr:spPr>
        <a:xfrm flipV="1">
          <a:off x="2019300" y="16693724"/>
          <a:ext cx="889000" cy="23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A542BBE4-095E-4ADE-A5E8-904187D2C001}"/>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8D4AB362-1966-4D45-A80E-54B5149EA5D1}"/>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122473</xdr:rowOff>
    </xdr:from>
    <xdr:to>
      <xdr:col>10</xdr:col>
      <xdr:colOff>114300</xdr:colOff>
      <xdr:row>98</xdr:row>
      <xdr:rowOff>164855</xdr:rowOff>
    </xdr:to>
    <xdr:cxnSp macro="">
      <xdr:nvCxnSpPr>
        <xdr:cNvPr id="242" name="直線コネクタ 241">
          <a:extLst>
            <a:ext uri="{FF2B5EF4-FFF2-40B4-BE49-F238E27FC236}">
              <a16:creationId xmlns:a16="http://schemas.microsoft.com/office/drawing/2014/main" id="{4894D450-A904-47A2-8BB6-430BA555F947}"/>
            </a:ext>
          </a:extLst>
        </xdr:cNvPr>
        <xdr:cNvCxnSpPr/>
      </xdr:nvCxnSpPr>
      <xdr:spPr>
        <a:xfrm flipV="1">
          <a:off x="1130300" y="16924573"/>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A75835BF-A8EC-42C4-B55E-83CA93101554}"/>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6FFE383B-39DB-484C-A18B-F925B7E46EA1}"/>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86BAC3C7-E90A-4F74-9402-70A492697084}"/>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F93DF92C-E617-4DCB-964F-8F5EFF457285}"/>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41F2B5E-3BFE-4911-BCAF-BB9DE8F8567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5E82DAD2-92D8-44B5-A2CB-30EEE9D7DC6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5138AC6B-58F2-40A4-BFB5-6755FE28C7D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59D7150-977C-4614-8DD8-B659BB52D8E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B1479DE-D39A-44F9-BB77-A389FA1BF8E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64760</xdr:rowOff>
    </xdr:from>
    <xdr:to>
      <xdr:col>24</xdr:col>
      <xdr:colOff>114300</xdr:colOff>
      <xdr:row>97</xdr:row>
      <xdr:rowOff>166360</xdr:rowOff>
    </xdr:to>
    <xdr:sp macro="" textlink="">
      <xdr:nvSpPr>
        <xdr:cNvPr id="252" name="楕円 251">
          <a:extLst>
            <a:ext uri="{FF2B5EF4-FFF2-40B4-BE49-F238E27FC236}">
              <a16:creationId xmlns:a16="http://schemas.microsoft.com/office/drawing/2014/main" id="{97858BE3-B6E6-434D-A21C-690DAF15BA55}"/>
            </a:ext>
          </a:extLst>
        </xdr:cNvPr>
        <xdr:cNvSpPr/>
      </xdr:nvSpPr>
      <xdr:spPr>
        <a:xfrm>
          <a:off x="4584700" y="1669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43187</xdr:rowOff>
    </xdr:from>
    <xdr:ext cx="534377" cy="259045"/>
    <xdr:sp macro="" textlink="">
      <xdr:nvSpPr>
        <xdr:cNvPr id="253" name="扶助費該当値テキスト">
          <a:extLst>
            <a:ext uri="{FF2B5EF4-FFF2-40B4-BE49-F238E27FC236}">
              <a16:creationId xmlns:a16="http://schemas.microsoft.com/office/drawing/2014/main" id="{8D0B2BDA-6343-4DBB-ABCF-DBF1D90DD734}"/>
            </a:ext>
          </a:extLst>
        </xdr:cNvPr>
        <xdr:cNvSpPr txBox="1"/>
      </xdr:nvSpPr>
      <xdr:spPr>
        <a:xfrm>
          <a:off x="4686300" y="1667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5286</xdr:rowOff>
    </xdr:from>
    <xdr:to>
      <xdr:col>20</xdr:col>
      <xdr:colOff>38100</xdr:colOff>
      <xdr:row>98</xdr:row>
      <xdr:rowOff>106886</xdr:rowOff>
    </xdr:to>
    <xdr:sp macro="" textlink="">
      <xdr:nvSpPr>
        <xdr:cNvPr id="254" name="楕円 253">
          <a:extLst>
            <a:ext uri="{FF2B5EF4-FFF2-40B4-BE49-F238E27FC236}">
              <a16:creationId xmlns:a16="http://schemas.microsoft.com/office/drawing/2014/main" id="{241102A8-BC57-44DF-9167-84746A0119A6}"/>
            </a:ext>
          </a:extLst>
        </xdr:cNvPr>
        <xdr:cNvSpPr/>
      </xdr:nvSpPr>
      <xdr:spPr>
        <a:xfrm>
          <a:off x="3746500" y="168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98013</xdr:rowOff>
    </xdr:from>
    <xdr:ext cx="534377" cy="259045"/>
    <xdr:sp macro="" textlink="">
      <xdr:nvSpPr>
        <xdr:cNvPr id="255" name="テキスト ボックス 254">
          <a:extLst>
            <a:ext uri="{FF2B5EF4-FFF2-40B4-BE49-F238E27FC236}">
              <a16:creationId xmlns:a16="http://schemas.microsoft.com/office/drawing/2014/main" id="{AAADC3CD-6C72-43C7-8A7B-DE6A2AC55BEE}"/>
            </a:ext>
          </a:extLst>
        </xdr:cNvPr>
        <xdr:cNvSpPr txBox="1"/>
      </xdr:nvSpPr>
      <xdr:spPr>
        <a:xfrm>
          <a:off x="3530111" y="169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12274</xdr:rowOff>
    </xdr:from>
    <xdr:to>
      <xdr:col>15</xdr:col>
      <xdr:colOff>101600</xdr:colOff>
      <xdr:row>97</xdr:row>
      <xdr:rowOff>113874</xdr:rowOff>
    </xdr:to>
    <xdr:sp macro="" textlink="">
      <xdr:nvSpPr>
        <xdr:cNvPr id="256" name="楕円 255">
          <a:extLst>
            <a:ext uri="{FF2B5EF4-FFF2-40B4-BE49-F238E27FC236}">
              <a16:creationId xmlns:a16="http://schemas.microsoft.com/office/drawing/2014/main" id="{5A01FA3B-B18F-4C2C-A31C-2EA72389D780}"/>
            </a:ext>
          </a:extLst>
        </xdr:cNvPr>
        <xdr:cNvSpPr/>
      </xdr:nvSpPr>
      <xdr:spPr>
        <a:xfrm>
          <a:off x="2857500" y="166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105001</xdr:rowOff>
    </xdr:from>
    <xdr:ext cx="534377" cy="259045"/>
    <xdr:sp macro="" textlink="">
      <xdr:nvSpPr>
        <xdr:cNvPr id="257" name="テキスト ボックス 256">
          <a:extLst>
            <a:ext uri="{FF2B5EF4-FFF2-40B4-BE49-F238E27FC236}">
              <a16:creationId xmlns:a16="http://schemas.microsoft.com/office/drawing/2014/main" id="{5543CF02-C2BE-415C-A5FD-1F16B0F524B1}"/>
            </a:ext>
          </a:extLst>
        </xdr:cNvPr>
        <xdr:cNvSpPr txBox="1"/>
      </xdr:nvSpPr>
      <xdr:spPr>
        <a:xfrm>
          <a:off x="2641111" y="167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71673</xdr:rowOff>
    </xdr:from>
    <xdr:to>
      <xdr:col>10</xdr:col>
      <xdr:colOff>165100</xdr:colOff>
      <xdr:row>99</xdr:row>
      <xdr:rowOff>1823</xdr:rowOff>
    </xdr:to>
    <xdr:sp macro="" textlink="">
      <xdr:nvSpPr>
        <xdr:cNvPr id="258" name="楕円 257">
          <a:extLst>
            <a:ext uri="{FF2B5EF4-FFF2-40B4-BE49-F238E27FC236}">
              <a16:creationId xmlns:a16="http://schemas.microsoft.com/office/drawing/2014/main" id="{C4937FC4-CDE9-4DEB-97DB-8282D8BC9BDE}"/>
            </a:ext>
          </a:extLst>
        </xdr:cNvPr>
        <xdr:cNvSpPr/>
      </xdr:nvSpPr>
      <xdr:spPr>
        <a:xfrm>
          <a:off x="1968500" y="168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164400</xdr:rowOff>
    </xdr:from>
    <xdr:ext cx="534377" cy="259045"/>
    <xdr:sp macro="" textlink="">
      <xdr:nvSpPr>
        <xdr:cNvPr id="259" name="テキスト ボックス 258">
          <a:extLst>
            <a:ext uri="{FF2B5EF4-FFF2-40B4-BE49-F238E27FC236}">
              <a16:creationId xmlns:a16="http://schemas.microsoft.com/office/drawing/2014/main" id="{FAC56BB3-6D91-4F6B-A03C-B0CD820BBE99}"/>
            </a:ext>
          </a:extLst>
        </xdr:cNvPr>
        <xdr:cNvSpPr txBox="1"/>
      </xdr:nvSpPr>
      <xdr:spPr>
        <a:xfrm>
          <a:off x="1752111" y="1696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114055</xdr:rowOff>
    </xdr:from>
    <xdr:to>
      <xdr:col>6</xdr:col>
      <xdr:colOff>38100</xdr:colOff>
      <xdr:row>99</xdr:row>
      <xdr:rowOff>44205</xdr:rowOff>
    </xdr:to>
    <xdr:sp macro="" textlink="">
      <xdr:nvSpPr>
        <xdr:cNvPr id="260" name="楕円 259">
          <a:extLst>
            <a:ext uri="{FF2B5EF4-FFF2-40B4-BE49-F238E27FC236}">
              <a16:creationId xmlns:a16="http://schemas.microsoft.com/office/drawing/2014/main" id="{5A6F4451-4649-43A1-9C3B-42FD07E043B8}"/>
            </a:ext>
          </a:extLst>
        </xdr:cNvPr>
        <xdr:cNvSpPr/>
      </xdr:nvSpPr>
      <xdr:spPr>
        <a:xfrm>
          <a:off x="1079500" y="169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35332</xdr:rowOff>
    </xdr:from>
    <xdr:ext cx="534377" cy="259045"/>
    <xdr:sp macro="" textlink="">
      <xdr:nvSpPr>
        <xdr:cNvPr id="261" name="テキスト ボックス 260">
          <a:extLst>
            <a:ext uri="{FF2B5EF4-FFF2-40B4-BE49-F238E27FC236}">
              <a16:creationId xmlns:a16="http://schemas.microsoft.com/office/drawing/2014/main" id="{09598943-1062-44D8-AC83-A1A129D76DCB}"/>
            </a:ext>
          </a:extLst>
        </xdr:cNvPr>
        <xdr:cNvSpPr txBox="1"/>
      </xdr:nvSpPr>
      <xdr:spPr>
        <a:xfrm>
          <a:off x="863111" y="170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BD5CC955-542A-464C-9F6C-D1AC200EDCD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760440A2-D2F3-489F-9480-C706EC83D0E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7380650-AC7A-4429-B206-45AC150ED39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C7CC7ACB-CE26-481A-BA80-751934053A5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42BE2D3E-0E24-4D21-96FE-3B9F4E5ED53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5C6835B0-678E-4058-9547-4263281A0E2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449B5488-FE98-450E-B59F-C7A09E5251B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DE3557C0-8910-4037-A37D-50AE56671F3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BF7F85D-0FDF-4FBB-A9C0-FD13FFC0D0F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A16D1CA4-6335-4BD7-83BF-B4BFF5AAB4A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3548EEE4-B1FA-4246-B37C-1091AF986C85}"/>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FFAEFD56-8131-4D67-B6C7-E9E7A9BCD931}"/>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B3EE4AF3-B44D-4495-97E9-F0F7C4E1AAEA}"/>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1F1014D4-FA43-4AC4-9F68-9BE31CC36826}"/>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3768219E-6F89-4324-8780-D969CFB36102}"/>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CF330199-D6FE-46DF-A4E5-27B521393C35}"/>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E66D1BBB-EB21-42FC-A2C4-B78779629991}"/>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61810045-C132-494A-9A98-5885D5B06AEB}"/>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36F7F10B-C4FE-45E5-A447-846FA60CFABF}"/>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445146E5-E7DD-41A4-8442-7A2EF1490B89}"/>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96C789FF-1E9C-4D5D-9023-512E986E789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733867D0-9DCA-417B-B856-210675251657}"/>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AA3A775B-51BA-4182-A4C6-9C6144A7186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E0AA2EE4-BD11-4F91-8E8D-B8057870EEF3}"/>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7B03A5EC-9AAB-4691-81D3-D4C2D8BD664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143E47A0-EE6D-4A41-A2F5-2BA4FF805E38}"/>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99E180E-4717-4DA3-BB6F-A961095295DE}"/>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7385D669-3F65-4EA7-AD57-683CF5F21FB7}"/>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AE37FEF-E322-4A90-9683-E1B8EDEF3BF8}"/>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34209FA1-030D-4ADE-8EC1-8F618A3511C6}"/>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6550</xdr:rowOff>
    </xdr:from>
    <xdr:to>
      <xdr:col>55</xdr:col>
      <xdr:colOff>0</xdr:colOff>
      <xdr:row>38</xdr:row>
      <xdr:rowOff>67632</xdr:rowOff>
    </xdr:to>
    <xdr:cxnSp macro="">
      <xdr:nvCxnSpPr>
        <xdr:cNvPr id="292" name="直線コネクタ 291">
          <a:extLst>
            <a:ext uri="{FF2B5EF4-FFF2-40B4-BE49-F238E27FC236}">
              <a16:creationId xmlns:a16="http://schemas.microsoft.com/office/drawing/2014/main" id="{955D29B1-057E-48BB-98CC-DA9076D1CC06}"/>
            </a:ext>
          </a:extLst>
        </xdr:cNvPr>
        <xdr:cNvCxnSpPr/>
      </xdr:nvCxnSpPr>
      <xdr:spPr>
        <a:xfrm flipV="1">
          <a:off x="9639300" y="6521650"/>
          <a:ext cx="838200" cy="6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EBE0A552-680F-483E-90FA-0F7A8A0B11BA}"/>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DAE020D4-C5E2-4A89-953C-B4CAA6165ACB}"/>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67632</xdr:rowOff>
    </xdr:from>
    <xdr:to>
      <xdr:col>50</xdr:col>
      <xdr:colOff>114300</xdr:colOff>
      <xdr:row>38</xdr:row>
      <xdr:rowOff>119854</xdr:rowOff>
    </xdr:to>
    <xdr:cxnSp macro="">
      <xdr:nvCxnSpPr>
        <xdr:cNvPr id="295" name="直線コネクタ 294">
          <a:extLst>
            <a:ext uri="{FF2B5EF4-FFF2-40B4-BE49-F238E27FC236}">
              <a16:creationId xmlns:a16="http://schemas.microsoft.com/office/drawing/2014/main" id="{1096E749-556C-4EBD-B222-34881D25D70B}"/>
            </a:ext>
          </a:extLst>
        </xdr:cNvPr>
        <xdr:cNvCxnSpPr/>
      </xdr:nvCxnSpPr>
      <xdr:spPr>
        <a:xfrm flipV="1">
          <a:off x="8750300" y="6582732"/>
          <a:ext cx="889000" cy="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79809682-C779-479D-9B46-B2011CCF3903}"/>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65223A20-B9C1-46BC-BC84-12481D6751AB}"/>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2067</xdr:rowOff>
    </xdr:from>
    <xdr:to>
      <xdr:col>45</xdr:col>
      <xdr:colOff>177800</xdr:colOff>
      <xdr:row>38</xdr:row>
      <xdr:rowOff>119854</xdr:rowOff>
    </xdr:to>
    <xdr:cxnSp macro="">
      <xdr:nvCxnSpPr>
        <xdr:cNvPr id="298" name="直線コネクタ 297">
          <a:extLst>
            <a:ext uri="{FF2B5EF4-FFF2-40B4-BE49-F238E27FC236}">
              <a16:creationId xmlns:a16="http://schemas.microsoft.com/office/drawing/2014/main" id="{C521211F-D77B-4B2A-8C8D-E7912A53DC7B}"/>
            </a:ext>
          </a:extLst>
        </xdr:cNvPr>
        <xdr:cNvCxnSpPr/>
      </xdr:nvCxnSpPr>
      <xdr:spPr>
        <a:xfrm>
          <a:off x="7861300" y="6345717"/>
          <a:ext cx="889000" cy="28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1DD630EE-446B-4924-AD66-71515C2079B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5EB904B4-418D-4D41-AA5A-D25E24D3C4E4}"/>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2067</xdr:rowOff>
    </xdr:from>
    <xdr:to>
      <xdr:col>41</xdr:col>
      <xdr:colOff>50800</xdr:colOff>
      <xdr:row>39</xdr:row>
      <xdr:rowOff>6786</xdr:rowOff>
    </xdr:to>
    <xdr:cxnSp macro="">
      <xdr:nvCxnSpPr>
        <xdr:cNvPr id="301" name="直線コネクタ 300">
          <a:extLst>
            <a:ext uri="{FF2B5EF4-FFF2-40B4-BE49-F238E27FC236}">
              <a16:creationId xmlns:a16="http://schemas.microsoft.com/office/drawing/2014/main" id="{2CE17D5E-F65D-45EF-A705-7F0121AE53E7}"/>
            </a:ext>
          </a:extLst>
        </xdr:cNvPr>
        <xdr:cNvCxnSpPr/>
      </xdr:nvCxnSpPr>
      <xdr:spPr>
        <a:xfrm flipV="1">
          <a:off x="6972300" y="6345717"/>
          <a:ext cx="889000" cy="34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44EBC8EC-7173-4586-A3E6-508CD570DB96}"/>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94E38E76-7567-4D71-98A9-9A573DC1E721}"/>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3CC0C83-7C24-4D1E-8354-6D4B59E7D9C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E388245B-E4C4-476C-946D-D76BAE2B102C}"/>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190F51D5-90AC-4B96-8419-BC4E15FF8BF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E1C3F8D5-6852-4CF7-B693-C9FD2B26654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741095B6-AB74-4198-8AF6-2DECD84E1D37}"/>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61A633C-1970-48AC-B6C4-4CAEDBCA9C8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7B9EDAC-9B69-47DA-B141-2A6BDEB9AB4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127200</xdr:rowOff>
    </xdr:from>
    <xdr:to>
      <xdr:col>55</xdr:col>
      <xdr:colOff>50800</xdr:colOff>
      <xdr:row>38</xdr:row>
      <xdr:rowOff>57350</xdr:rowOff>
    </xdr:to>
    <xdr:sp macro="" textlink="">
      <xdr:nvSpPr>
        <xdr:cNvPr id="311" name="楕円 310">
          <a:extLst>
            <a:ext uri="{FF2B5EF4-FFF2-40B4-BE49-F238E27FC236}">
              <a16:creationId xmlns:a16="http://schemas.microsoft.com/office/drawing/2014/main" id="{85088A38-27FB-46BA-A70D-8EE8606026CE}"/>
            </a:ext>
          </a:extLst>
        </xdr:cNvPr>
        <xdr:cNvSpPr/>
      </xdr:nvSpPr>
      <xdr:spPr>
        <a:xfrm>
          <a:off x="10426700" y="647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42127</xdr:rowOff>
    </xdr:from>
    <xdr:ext cx="534377" cy="259045"/>
    <xdr:sp macro="" textlink="">
      <xdr:nvSpPr>
        <xdr:cNvPr id="312" name="補助費等該当値テキスト">
          <a:extLst>
            <a:ext uri="{FF2B5EF4-FFF2-40B4-BE49-F238E27FC236}">
              <a16:creationId xmlns:a16="http://schemas.microsoft.com/office/drawing/2014/main" id="{BC905A5B-3AEA-42F8-AF56-34CC5D8FD7D9}"/>
            </a:ext>
          </a:extLst>
        </xdr:cNvPr>
        <xdr:cNvSpPr txBox="1"/>
      </xdr:nvSpPr>
      <xdr:spPr>
        <a:xfrm>
          <a:off x="10528300" y="638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16832</xdr:rowOff>
    </xdr:from>
    <xdr:to>
      <xdr:col>50</xdr:col>
      <xdr:colOff>165100</xdr:colOff>
      <xdr:row>38</xdr:row>
      <xdr:rowOff>118432</xdr:rowOff>
    </xdr:to>
    <xdr:sp macro="" textlink="">
      <xdr:nvSpPr>
        <xdr:cNvPr id="313" name="楕円 312">
          <a:extLst>
            <a:ext uri="{FF2B5EF4-FFF2-40B4-BE49-F238E27FC236}">
              <a16:creationId xmlns:a16="http://schemas.microsoft.com/office/drawing/2014/main" id="{73C617B5-A409-45AF-A70F-33AB35BF8BA7}"/>
            </a:ext>
          </a:extLst>
        </xdr:cNvPr>
        <xdr:cNvSpPr/>
      </xdr:nvSpPr>
      <xdr:spPr>
        <a:xfrm>
          <a:off x="9588500" y="65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109559</xdr:rowOff>
    </xdr:from>
    <xdr:ext cx="534377" cy="259045"/>
    <xdr:sp macro="" textlink="">
      <xdr:nvSpPr>
        <xdr:cNvPr id="314" name="テキスト ボックス 313">
          <a:extLst>
            <a:ext uri="{FF2B5EF4-FFF2-40B4-BE49-F238E27FC236}">
              <a16:creationId xmlns:a16="http://schemas.microsoft.com/office/drawing/2014/main" id="{F79EE000-BD34-4813-A6E7-B50D0F447B26}"/>
            </a:ext>
          </a:extLst>
        </xdr:cNvPr>
        <xdr:cNvSpPr txBox="1"/>
      </xdr:nvSpPr>
      <xdr:spPr>
        <a:xfrm>
          <a:off x="9372111" y="662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69054</xdr:rowOff>
    </xdr:from>
    <xdr:to>
      <xdr:col>46</xdr:col>
      <xdr:colOff>38100</xdr:colOff>
      <xdr:row>38</xdr:row>
      <xdr:rowOff>170654</xdr:rowOff>
    </xdr:to>
    <xdr:sp macro="" textlink="">
      <xdr:nvSpPr>
        <xdr:cNvPr id="315" name="楕円 314">
          <a:extLst>
            <a:ext uri="{FF2B5EF4-FFF2-40B4-BE49-F238E27FC236}">
              <a16:creationId xmlns:a16="http://schemas.microsoft.com/office/drawing/2014/main" id="{FAB27B07-F307-4790-8442-233065F9BD4F}"/>
            </a:ext>
          </a:extLst>
        </xdr:cNvPr>
        <xdr:cNvSpPr/>
      </xdr:nvSpPr>
      <xdr:spPr>
        <a:xfrm>
          <a:off x="8699500" y="65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161781</xdr:rowOff>
    </xdr:from>
    <xdr:ext cx="534377" cy="259045"/>
    <xdr:sp macro="" textlink="">
      <xdr:nvSpPr>
        <xdr:cNvPr id="316" name="テキスト ボックス 315">
          <a:extLst>
            <a:ext uri="{FF2B5EF4-FFF2-40B4-BE49-F238E27FC236}">
              <a16:creationId xmlns:a16="http://schemas.microsoft.com/office/drawing/2014/main" id="{F26D4D9D-ADC7-40D5-BF64-48CB44A18095}"/>
            </a:ext>
          </a:extLst>
        </xdr:cNvPr>
        <xdr:cNvSpPr txBox="1"/>
      </xdr:nvSpPr>
      <xdr:spPr>
        <a:xfrm>
          <a:off x="8483111" y="66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122717</xdr:rowOff>
    </xdr:from>
    <xdr:to>
      <xdr:col>41</xdr:col>
      <xdr:colOff>101600</xdr:colOff>
      <xdr:row>37</xdr:row>
      <xdr:rowOff>52867</xdr:rowOff>
    </xdr:to>
    <xdr:sp macro="" textlink="">
      <xdr:nvSpPr>
        <xdr:cNvPr id="317" name="楕円 316">
          <a:extLst>
            <a:ext uri="{FF2B5EF4-FFF2-40B4-BE49-F238E27FC236}">
              <a16:creationId xmlns:a16="http://schemas.microsoft.com/office/drawing/2014/main" id="{4E2A3583-B49B-4057-A5BE-0772DCAC6300}"/>
            </a:ext>
          </a:extLst>
        </xdr:cNvPr>
        <xdr:cNvSpPr/>
      </xdr:nvSpPr>
      <xdr:spPr>
        <a:xfrm>
          <a:off x="7810500" y="629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43994</xdr:rowOff>
    </xdr:from>
    <xdr:ext cx="599010" cy="259045"/>
    <xdr:sp macro="" textlink="">
      <xdr:nvSpPr>
        <xdr:cNvPr id="318" name="テキスト ボックス 317">
          <a:extLst>
            <a:ext uri="{FF2B5EF4-FFF2-40B4-BE49-F238E27FC236}">
              <a16:creationId xmlns:a16="http://schemas.microsoft.com/office/drawing/2014/main" id="{840E6781-0FD4-4241-AA12-DB37A494F455}"/>
            </a:ext>
          </a:extLst>
        </xdr:cNvPr>
        <xdr:cNvSpPr txBox="1"/>
      </xdr:nvSpPr>
      <xdr:spPr>
        <a:xfrm>
          <a:off x="7561795" y="638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127436</xdr:rowOff>
    </xdr:from>
    <xdr:to>
      <xdr:col>36</xdr:col>
      <xdr:colOff>165100</xdr:colOff>
      <xdr:row>39</xdr:row>
      <xdr:rowOff>57586</xdr:rowOff>
    </xdr:to>
    <xdr:sp macro="" textlink="">
      <xdr:nvSpPr>
        <xdr:cNvPr id="319" name="楕円 318">
          <a:extLst>
            <a:ext uri="{FF2B5EF4-FFF2-40B4-BE49-F238E27FC236}">
              <a16:creationId xmlns:a16="http://schemas.microsoft.com/office/drawing/2014/main" id="{0E59315B-7747-49B9-8767-0C57A79AAD39}"/>
            </a:ext>
          </a:extLst>
        </xdr:cNvPr>
        <xdr:cNvSpPr/>
      </xdr:nvSpPr>
      <xdr:spPr>
        <a:xfrm>
          <a:off x="6921500" y="66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48713</xdr:rowOff>
    </xdr:from>
    <xdr:ext cx="534377" cy="259045"/>
    <xdr:sp macro="" textlink="">
      <xdr:nvSpPr>
        <xdr:cNvPr id="320" name="テキスト ボックス 319">
          <a:extLst>
            <a:ext uri="{FF2B5EF4-FFF2-40B4-BE49-F238E27FC236}">
              <a16:creationId xmlns:a16="http://schemas.microsoft.com/office/drawing/2014/main" id="{0257851D-61A5-4A09-BD3F-4DFF2FB08237}"/>
            </a:ext>
          </a:extLst>
        </xdr:cNvPr>
        <xdr:cNvSpPr txBox="1"/>
      </xdr:nvSpPr>
      <xdr:spPr>
        <a:xfrm>
          <a:off x="6705111" y="673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8125884A-1E7E-4136-BB9F-68025C2A735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A868E9E5-FAC6-4FEF-84DD-11FB0A73037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B9E872AC-E464-4112-ADB3-576106E033B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6EC339B-C095-4A63-B4D6-7694BCBA7C4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4680C2C1-27A6-4B4E-A728-6E92228157B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A44DDFDF-7F25-4D9B-9227-2129635C677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8E754D0E-D3AC-4CFA-83A1-8A0B227BAF3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2E857E93-179C-4599-9CF7-13D662578E3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46F24023-E2F4-48D8-95E4-ECFF05A399D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6D63867B-E27C-4678-B3DF-4E2B85512E6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F75EB99E-B7DC-4FFF-BE45-49068F190B1D}"/>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D117D2D9-18C8-41E6-A852-6076D4232148}"/>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39A2D397-44DA-42B6-AD8B-B0BB6DE154DB}"/>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8502AA4B-4E76-48D5-887F-3C1D6FEB559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AF796817-1987-4982-A74A-D4010F94E1C6}"/>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863567B3-8C7F-4D1C-B51F-E928CDC0F928}"/>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E7C5DA04-833F-4F03-896E-B99440F934DF}"/>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96365107-378E-4707-8F45-0E8B2E40F37E}"/>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C2C926AE-336F-4C73-A893-2B816DFF4798}"/>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FE36414C-FB50-430D-8BD2-5EA28EA77AC4}"/>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6801C753-C5E6-4532-9E9F-1E0CC818C2E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A95E9137-C4FA-4587-9358-4959E08A0F53}"/>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F86F7800-AA47-42D6-BB90-591799EAC38A}"/>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285F0688-3542-4730-8D5E-3A17B6366AFD}"/>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F2937A05-0E32-400B-95BE-548974E85BB7}"/>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8B15B102-B99A-4835-BEB5-B9865BDF7C64}"/>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126146</xdr:rowOff>
    </xdr:from>
    <xdr:to>
      <xdr:col>55</xdr:col>
      <xdr:colOff>0</xdr:colOff>
      <xdr:row>58</xdr:row>
      <xdr:rowOff>129323</xdr:rowOff>
    </xdr:to>
    <xdr:cxnSp macro="">
      <xdr:nvCxnSpPr>
        <xdr:cNvPr id="347" name="直線コネクタ 346">
          <a:extLst>
            <a:ext uri="{FF2B5EF4-FFF2-40B4-BE49-F238E27FC236}">
              <a16:creationId xmlns:a16="http://schemas.microsoft.com/office/drawing/2014/main" id="{4F40E0A4-9ED4-4BE1-B248-B806CDB3965D}"/>
            </a:ext>
          </a:extLst>
        </xdr:cNvPr>
        <xdr:cNvCxnSpPr/>
      </xdr:nvCxnSpPr>
      <xdr:spPr>
        <a:xfrm flipV="1">
          <a:off x="9639300" y="10070246"/>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37D7CB84-6F69-43BC-BC8C-EB5C9BDF1A69}"/>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56ED0F26-5149-4190-9FB7-2D1575A182E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129323</xdr:rowOff>
    </xdr:from>
    <xdr:to>
      <xdr:col>50</xdr:col>
      <xdr:colOff>114300</xdr:colOff>
      <xdr:row>58</xdr:row>
      <xdr:rowOff>131509</xdr:rowOff>
    </xdr:to>
    <xdr:cxnSp macro="">
      <xdr:nvCxnSpPr>
        <xdr:cNvPr id="350" name="直線コネクタ 349">
          <a:extLst>
            <a:ext uri="{FF2B5EF4-FFF2-40B4-BE49-F238E27FC236}">
              <a16:creationId xmlns:a16="http://schemas.microsoft.com/office/drawing/2014/main" id="{B39BCD87-9389-4ABF-978F-E5F4A8B7FA80}"/>
            </a:ext>
          </a:extLst>
        </xdr:cNvPr>
        <xdr:cNvCxnSpPr/>
      </xdr:nvCxnSpPr>
      <xdr:spPr>
        <a:xfrm flipV="1">
          <a:off x="8750300" y="10073423"/>
          <a:ext cx="8890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6FB4100D-B132-4E8D-96A1-312AD7E9A636}"/>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4EF520B1-D5CE-480E-AD20-93AC580AEFDE}"/>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122971</xdr:rowOff>
    </xdr:from>
    <xdr:to>
      <xdr:col>45</xdr:col>
      <xdr:colOff>177800</xdr:colOff>
      <xdr:row>58</xdr:row>
      <xdr:rowOff>131509</xdr:rowOff>
    </xdr:to>
    <xdr:cxnSp macro="">
      <xdr:nvCxnSpPr>
        <xdr:cNvPr id="353" name="直線コネクタ 352">
          <a:extLst>
            <a:ext uri="{FF2B5EF4-FFF2-40B4-BE49-F238E27FC236}">
              <a16:creationId xmlns:a16="http://schemas.microsoft.com/office/drawing/2014/main" id="{D529D456-D542-4C67-BDAE-050BE962BD7E}"/>
            </a:ext>
          </a:extLst>
        </xdr:cNvPr>
        <xdr:cNvCxnSpPr/>
      </xdr:nvCxnSpPr>
      <xdr:spPr>
        <a:xfrm>
          <a:off x="7861300" y="10067071"/>
          <a:ext cx="889000" cy="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6398776D-EFBE-4EE0-B88B-48C7351731B7}"/>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9D3CADC5-5B84-4C6D-91AF-32F45F3F6FCD}"/>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122971</xdr:rowOff>
    </xdr:from>
    <xdr:to>
      <xdr:col>41</xdr:col>
      <xdr:colOff>50800</xdr:colOff>
      <xdr:row>58</xdr:row>
      <xdr:rowOff>123068</xdr:rowOff>
    </xdr:to>
    <xdr:cxnSp macro="">
      <xdr:nvCxnSpPr>
        <xdr:cNvPr id="356" name="直線コネクタ 355">
          <a:extLst>
            <a:ext uri="{FF2B5EF4-FFF2-40B4-BE49-F238E27FC236}">
              <a16:creationId xmlns:a16="http://schemas.microsoft.com/office/drawing/2014/main" id="{2C87CABA-0123-4556-8C74-031A9A13B3E0}"/>
            </a:ext>
          </a:extLst>
        </xdr:cNvPr>
        <xdr:cNvCxnSpPr/>
      </xdr:nvCxnSpPr>
      <xdr:spPr>
        <a:xfrm flipV="1">
          <a:off x="6972300" y="1006707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534B1388-87EF-4887-94A4-1C77F6120BCF}"/>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52B4DF45-315B-4B50-ACD6-BFCF1A1CC1BF}"/>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44EE677F-2AE3-41DB-BF68-3BEB08D235EC}"/>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F8B3C872-EE28-4D64-8534-1DF8E22F8BF4}"/>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654EB2E3-A0A7-42BF-9772-53957031419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1F4FF23F-58D3-4CC0-9152-B821089C69D7}"/>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D692641C-76C3-46A8-BE33-FA244837886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D08CF28F-F946-433C-9B7B-230AA251B99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FC2D86FB-6AE1-4BEC-A4A2-0CC488BD081F}"/>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75346</xdr:rowOff>
    </xdr:from>
    <xdr:to>
      <xdr:col>55</xdr:col>
      <xdr:colOff>50800</xdr:colOff>
      <xdr:row>59</xdr:row>
      <xdr:rowOff>5496</xdr:rowOff>
    </xdr:to>
    <xdr:sp macro="" textlink="">
      <xdr:nvSpPr>
        <xdr:cNvPr id="366" name="楕円 365">
          <a:extLst>
            <a:ext uri="{FF2B5EF4-FFF2-40B4-BE49-F238E27FC236}">
              <a16:creationId xmlns:a16="http://schemas.microsoft.com/office/drawing/2014/main" id="{3DF5A02C-C956-4F7D-B99E-ED369FA6B3AB}"/>
            </a:ext>
          </a:extLst>
        </xdr:cNvPr>
        <xdr:cNvSpPr/>
      </xdr:nvSpPr>
      <xdr:spPr>
        <a:xfrm>
          <a:off x="10426700" y="100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9204FF7D-0F47-4655-B758-07D4068D5985}"/>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78523</xdr:rowOff>
    </xdr:from>
    <xdr:to>
      <xdr:col>50</xdr:col>
      <xdr:colOff>165100</xdr:colOff>
      <xdr:row>59</xdr:row>
      <xdr:rowOff>8673</xdr:rowOff>
    </xdr:to>
    <xdr:sp macro="" textlink="">
      <xdr:nvSpPr>
        <xdr:cNvPr id="368" name="楕円 367">
          <a:extLst>
            <a:ext uri="{FF2B5EF4-FFF2-40B4-BE49-F238E27FC236}">
              <a16:creationId xmlns:a16="http://schemas.microsoft.com/office/drawing/2014/main" id="{985BCBF8-4372-45F5-9B6B-CEA241AF9170}"/>
            </a:ext>
          </a:extLst>
        </xdr:cNvPr>
        <xdr:cNvSpPr/>
      </xdr:nvSpPr>
      <xdr:spPr>
        <a:xfrm>
          <a:off x="9588500" y="1002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171250</xdr:rowOff>
    </xdr:from>
    <xdr:ext cx="534377" cy="259045"/>
    <xdr:sp macro="" textlink="">
      <xdr:nvSpPr>
        <xdr:cNvPr id="369" name="テキスト ボックス 368">
          <a:extLst>
            <a:ext uri="{FF2B5EF4-FFF2-40B4-BE49-F238E27FC236}">
              <a16:creationId xmlns:a16="http://schemas.microsoft.com/office/drawing/2014/main" id="{B6641F1F-E489-4C94-B39C-88D96616CBD2}"/>
            </a:ext>
          </a:extLst>
        </xdr:cNvPr>
        <xdr:cNvSpPr txBox="1"/>
      </xdr:nvSpPr>
      <xdr:spPr>
        <a:xfrm>
          <a:off x="9372111" y="1011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80709</xdr:rowOff>
    </xdr:from>
    <xdr:to>
      <xdr:col>46</xdr:col>
      <xdr:colOff>38100</xdr:colOff>
      <xdr:row>59</xdr:row>
      <xdr:rowOff>10859</xdr:rowOff>
    </xdr:to>
    <xdr:sp macro="" textlink="">
      <xdr:nvSpPr>
        <xdr:cNvPr id="370" name="楕円 369">
          <a:extLst>
            <a:ext uri="{FF2B5EF4-FFF2-40B4-BE49-F238E27FC236}">
              <a16:creationId xmlns:a16="http://schemas.microsoft.com/office/drawing/2014/main" id="{57C2B7F7-3239-4426-9507-02E45423E7B6}"/>
            </a:ext>
          </a:extLst>
        </xdr:cNvPr>
        <xdr:cNvSpPr/>
      </xdr:nvSpPr>
      <xdr:spPr>
        <a:xfrm>
          <a:off x="8699500" y="1002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1986</xdr:rowOff>
    </xdr:from>
    <xdr:ext cx="534377" cy="259045"/>
    <xdr:sp macro="" textlink="">
      <xdr:nvSpPr>
        <xdr:cNvPr id="371" name="テキスト ボックス 370">
          <a:extLst>
            <a:ext uri="{FF2B5EF4-FFF2-40B4-BE49-F238E27FC236}">
              <a16:creationId xmlns:a16="http://schemas.microsoft.com/office/drawing/2014/main" id="{C5A2A1C4-57F7-4DC7-8948-6EE9E88B336D}"/>
            </a:ext>
          </a:extLst>
        </xdr:cNvPr>
        <xdr:cNvSpPr txBox="1"/>
      </xdr:nvSpPr>
      <xdr:spPr>
        <a:xfrm>
          <a:off x="8483111" y="101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72171</xdr:rowOff>
    </xdr:from>
    <xdr:to>
      <xdr:col>41</xdr:col>
      <xdr:colOff>101600</xdr:colOff>
      <xdr:row>59</xdr:row>
      <xdr:rowOff>2321</xdr:rowOff>
    </xdr:to>
    <xdr:sp macro="" textlink="">
      <xdr:nvSpPr>
        <xdr:cNvPr id="372" name="楕円 371">
          <a:extLst>
            <a:ext uri="{FF2B5EF4-FFF2-40B4-BE49-F238E27FC236}">
              <a16:creationId xmlns:a16="http://schemas.microsoft.com/office/drawing/2014/main" id="{3311018D-C1D3-4BE4-B70F-A0A456650156}"/>
            </a:ext>
          </a:extLst>
        </xdr:cNvPr>
        <xdr:cNvSpPr/>
      </xdr:nvSpPr>
      <xdr:spPr>
        <a:xfrm>
          <a:off x="7810500" y="100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164898</xdr:rowOff>
    </xdr:from>
    <xdr:ext cx="534377" cy="259045"/>
    <xdr:sp macro="" textlink="">
      <xdr:nvSpPr>
        <xdr:cNvPr id="373" name="テキスト ボックス 372">
          <a:extLst>
            <a:ext uri="{FF2B5EF4-FFF2-40B4-BE49-F238E27FC236}">
              <a16:creationId xmlns:a16="http://schemas.microsoft.com/office/drawing/2014/main" id="{AFD6DCD8-9ABB-428E-B2A9-E2BF6DE3F748}"/>
            </a:ext>
          </a:extLst>
        </xdr:cNvPr>
        <xdr:cNvSpPr txBox="1"/>
      </xdr:nvSpPr>
      <xdr:spPr>
        <a:xfrm>
          <a:off x="7594111" y="101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72268</xdr:rowOff>
    </xdr:from>
    <xdr:to>
      <xdr:col>36</xdr:col>
      <xdr:colOff>165100</xdr:colOff>
      <xdr:row>59</xdr:row>
      <xdr:rowOff>2418</xdr:rowOff>
    </xdr:to>
    <xdr:sp macro="" textlink="">
      <xdr:nvSpPr>
        <xdr:cNvPr id="374" name="楕円 373">
          <a:extLst>
            <a:ext uri="{FF2B5EF4-FFF2-40B4-BE49-F238E27FC236}">
              <a16:creationId xmlns:a16="http://schemas.microsoft.com/office/drawing/2014/main" id="{B1BE300D-81DC-4831-8807-F5F97C5876C1}"/>
            </a:ext>
          </a:extLst>
        </xdr:cNvPr>
        <xdr:cNvSpPr/>
      </xdr:nvSpPr>
      <xdr:spPr>
        <a:xfrm>
          <a:off x="6921500" y="100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164995</xdr:rowOff>
    </xdr:from>
    <xdr:ext cx="534377" cy="259045"/>
    <xdr:sp macro="" textlink="">
      <xdr:nvSpPr>
        <xdr:cNvPr id="375" name="テキスト ボックス 374">
          <a:extLst>
            <a:ext uri="{FF2B5EF4-FFF2-40B4-BE49-F238E27FC236}">
              <a16:creationId xmlns:a16="http://schemas.microsoft.com/office/drawing/2014/main" id="{EC597D97-0E0D-49CC-874A-4BADA64B2962}"/>
            </a:ext>
          </a:extLst>
        </xdr:cNvPr>
        <xdr:cNvSpPr txBox="1"/>
      </xdr:nvSpPr>
      <xdr:spPr>
        <a:xfrm>
          <a:off x="6705111" y="1010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28A996A0-8136-4D87-BC72-7F60E876D45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95EC923C-A1D4-4AAE-A71F-54CC6D9252B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B87E2499-01B8-4975-87F6-6E3163D322D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7E7B176C-D688-44B0-A2CF-272B0C75601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FD1A8BFF-2C69-4829-9374-2FDDB3FD166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728DDB6B-66C7-4F42-84C3-33470602C25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586A0D16-7950-4ECA-8626-72F2A70C586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59C96480-0D7D-4043-8A6A-B05D73A52FF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F4ED38BB-C559-459A-AFEC-B86537E0BD6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4BC06ADD-F0A6-49F9-B427-9881B56F532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B2191FE4-9BF8-454A-B293-C661E4B9376D}"/>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F48392C-8670-4823-BA26-DA951A255B25}"/>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285B421-E69C-4F6E-85F4-84A3AC3129B3}"/>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78E5B3D6-BA10-4CF8-BC38-8D0C13EC88ED}"/>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90944123-C33E-4A9E-BB29-4BFCE7F4327B}"/>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AC9E13A1-544C-43B7-A05A-A9A4E68D7E0C}"/>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1A74943F-5479-4238-8DB7-D519B4D7323B}"/>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AB05D83C-92B6-47EC-9301-6339563FA849}"/>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D630BE1B-5BA7-4EEE-84D2-138C1D24743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6AB3A8DF-BE1D-45D2-9A5B-D1E34E41EF5E}"/>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1D7E8E2-B301-45DB-9329-7045F6EA451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4C652241-894A-46AF-B262-09B58F90E429}"/>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CC1F5495-C596-4F85-A24D-DD57E44E2A93}"/>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AA1E1A58-A174-45F5-B3E7-805E1BE0D926}"/>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AFB5A92-1C44-4A3F-A0C6-A3BE13E27CD2}"/>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F3F720F5-5F94-47B0-964C-FDF582EB9F12}"/>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2" name="直線コネクタ 401">
          <a:extLst>
            <a:ext uri="{FF2B5EF4-FFF2-40B4-BE49-F238E27FC236}">
              <a16:creationId xmlns:a16="http://schemas.microsoft.com/office/drawing/2014/main" id="{4E4EE105-56C2-447B-908B-3246A5551333}"/>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AD699D9F-4096-45E4-910B-4B0CC238E308}"/>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E13BDE66-5810-4C4A-BE81-564C365F76E1}"/>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5" name="直線コネクタ 404">
          <a:extLst>
            <a:ext uri="{FF2B5EF4-FFF2-40B4-BE49-F238E27FC236}">
              <a16:creationId xmlns:a16="http://schemas.microsoft.com/office/drawing/2014/main" id="{72FE4CE1-984D-444F-95BE-92CB237FEA17}"/>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54D69277-A742-4B51-9373-F526430367B9}"/>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D7DC73A5-9C49-4BA4-8CAE-C54744B1C34B}"/>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08" name="直線コネクタ 407">
          <a:extLst>
            <a:ext uri="{FF2B5EF4-FFF2-40B4-BE49-F238E27FC236}">
              <a16:creationId xmlns:a16="http://schemas.microsoft.com/office/drawing/2014/main" id="{689EC52F-8D51-4E25-BECF-790565F6214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892FA410-2CD5-48CB-B7B1-E47255630A69}"/>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B288AB58-3E14-4324-90D5-EC65E233BEBC}"/>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131524</xdr:rowOff>
    </xdr:from>
    <xdr:to>
      <xdr:col>41</xdr:col>
      <xdr:colOff>50800</xdr:colOff>
      <xdr:row>78</xdr:row>
      <xdr:rowOff>139700</xdr:rowOff>
    </xdr:to>
    <xdr:cxnSp macro="">
      <xdr:nvCxnSpPr>
        <xdr:cNvPr id="411" name="直線コネクタ 410">
          <a:extLst>
            <a:ext uri="{FF2B5EF4-FFF2-40B4-BE49-F238E27FC236}">
              <a16:creationId xmlns:a16="http://schemas.microsoft.com/office/drawing/2014/main" id="{5A850668-B589-448C-A7E1-E096517AD86D}"/>
            </a:ext>
          </a:extLst>
        </xdr:cNvPr>
        <xdr:cNvCxnSpPr/>
      </xdr:nvCxnSpPr>
      <xdr:spPr>
        <a:xfrm>
          <a:off x="6972300" y="13504624"/>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EE3D0835-AD2A-416E-AE54-ECCA630DE56E}"/>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C50B1C37-3144-4ADE-97FE-3AB423FB19EA}"/>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582928DB-E0C9-4C1C-B9AD-35E85F9EBCD5}"/>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C211466C-BB90-43B3-900E-3C9721D84EF4}"/>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E9A3A19F-BCA3-43DB-9689-E586C7E2241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E27D7114-B659-4649-8513-69695678220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60EDC5D7-AA1F-4EFD-9ED8-446B3CCFE44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4426A7CE-6030-4BD5-A499-BBF1EB40617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AAA60635-7227-4AA3-924E-825B2996C56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1" name="楕円 420">
          <a:extLst>
            <a:ext uri="{FF2B5EF4-FFF2-40B4-BE49-F238E27FC236}">
              <a16:creationId xmlns:a16="http://schemas.microsoft.com/office/drawing/2014/main" id="{C0D6BA70-985B-4039-ACED-12D57F1BB88C}"/>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249299" cy="259045"/>
    <xdr:sp macro="" textlink="">
      <xdr:nvSpPr>
        <xdr:cNvPr id="422" name="普通建設事業費 （ うち新規整備　）該当値テキスト">
          <a:extLst>
            <a:ext uri="{FF2B5EF4-FFF2-40B4-BE49-F238E27FC236}">
              <a16:creationId xmlns:a16="http://schemas.microsoft.com/office/drawing/2014/main" id="{01BDD4BD-6CF3-411A-A102-2C401DD4FE5A}"/>
            </a:ext>
          </a:extLst>
        </xdr:cNvPr>
        <xdr:cNvSpPr txBox="1"/>
      </xdr:nvSpPr>
      <xdr:spPr>
        <a:xfrm>
          <a:off x="10528300" y="13411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3" name="楕円 422">
          <a:extLst>
            <a:ext uri="{FF2B5EF4-FFF2-40B4-BE49-F238E27FC236}">
              <a16:creationId xmlns:a16="http://schemas.microsoft.com/office/drawing/2014/main" id="{1D892717-E413-4684-B1DA-AEF027E1AF87}"/>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4" name="テキスト ボックス 423">
          <a:extLst>
            <a:ext uri="{FF2B5EF4-FFF2-40B4-BE49-F238E27FC236}">
              <a16:creationId xmlns:a16="http://schemas.microsoft.com/office/drawing/2014/main" id="{59E88A7D-E279-404B-90EA-F75EFFDCF203}"/>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5" name="楕円 424">
          <a:extLst>
            <a:ext uri="{FF2B5EF4-FFF2-40B4-BE49-F238E27FC236}">
              <a16:creationId xmlns:a16="http://schemas.microsoft.com/office/drawing/2014/main" id="{2451E01B-E91D-4718-BC3A-967B9F51A775}"/>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6" name="テキスト ボックス 425">
          <a:extLst>
            <a:ext uri="{FF2B5EF4-FFF2-40B4-BE49-F238E27FC236}">
              <a16:creationId xmlns:a16="http://schemas.microsoft.com/office/drawing/2014/main" id="{EA4F8489-DE9A-4660-9AC9-172463F50094}"/>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7" name="楕円 426">
          <a:extLst>
            <a:ext uri="{FF2B5EF4-FFF2-40B4-BE49-F238E27FC236}">
              <a16:creationId xmlns:a16="http://schemas.microsoft.com/office/drawing/2014/main" id="{97B501EC-1472-41CA-BDFA-F789BC92F638}"/>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D0CF3737-B601-4113-9EC0-AF5F4EE4E34E}"/>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80724</xdr:rowOff>
    </xdr:from>
    <xdr:to>
      <xdr:col>36</xdr:col>
      <xdr:colOff>165100</xdr:colOff>
      <xdr:row>79</xdr:row>
      <xdr:rowOff>10874</xdr:rowOff>
    </xdr:to>
    <xdr:sp macro="" textlink="">
      <xdr:nvSpPr>
        <xdr:cNvPr id="429" name="楕円 428">
          <a:extLst>
            <a:ext uri="{FF2B5EF4-FFF2-40B4-BE49-F238E27FC236}">
              <a16:creationId xmlns:a16="http://schemas.microsoft.com/office/drawing/2014/main" id="{1D188EBC-95A9-4B83-9122-477EC36A2230}"/>
            </a:ext>
          </a:extLst>
        </xdr:cNvPr>
        <xdr:cNvSpPr/>
      </xdr:nvSpPr>
      <xdr:spPr>
        <a:xfrm>
          <a:off x="6921500" y="134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2001</xdr:rowOff>
    </xdr:from>
    <xdr:ext cx="534377" cy="259045"/>
    <xdr:sp macro="" textlink="">
      <xdr:nvSpPr>
        <xdr:cNvPr id="430" name="テキスト ボックス 429">
          <a:extLst>
            <a:ext uri="{FF2B5EF4-FFF2-40B4-BE49-F238E27FC236}">
              <a16:creationId xmlns:a16="http://schemas.microsoft.com/office/drawing/2014/main" id="{D3E8CCE8-25C9-41F3-A9DE-0E37033A3B15}"/>
            </a:ext>
          </a:extLst>
        </xdr:cNvPr>
        <xdr:cNvSpPr txBox="1"/>
      </xdr:nvSpPr>
      <xdr:spPr>
        <a:xfrm>
          <a:off x="6705111" y="135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AD3A7926-2183-486B-BF00-5BD65F2F0CF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CD4A819C-E15D-4AAC-94E1-5D95BB81F74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8A9DAD0A-21D3-4349-AD81-0A9FA7E8FF1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B411F6D1-EE83-4182-9A94-84A75C29469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155BCD16-F350-4BEB-B7CC-6C12496C3B1D}"/>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80658C31-DA46-498E-9A4D-B0CD5B7969A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16620612-4C98-4AF7-A005-B1B90EE5193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3661CCD1-DF8B-4093-A0CC-794A35356C76}"/>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B0289BE1-7664-40FE-A8C3-2DF2B06CD02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D0693F99-170B-460F-87FE-1E4DB445DD3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C0B1DA1F-A5E7-4E68-9A34-487E03151317}"/>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3A1BD78B-38E9-45D9-A938-672316626AE5}"/>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1A89A3B9-A403-4B80-B19D-BEA4C63AF5D7}"/>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EBD10384-D913-494C-AE3D-8ACA011D942E}"/>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FFBD52D3-3936-4CC5-9DA0-9A94A9891987}"/>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C1AFC6D5-74E1-45FF-9D23-B260958A91A8}"/>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55E3867B-AC92-4F9C-B6BA-B79677B3F4B2}"/>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D1A4F01B-79CA-4BAD-8CD4-58D43C1F2D2D}"/>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1AC2A3A7-3F4B-4294-8628-4CA8A4526F9F}"/>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60FEF301-9C39-44E1-8DFE-E7C43AE727AE}"/>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34536543-E114-4CA7-803C-2058CE4EC409}"/>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770C0583-0A2A-4932-B31F-AB048BA618D3}"/>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FDE681A3-07E3-4C81-B56A-944D34CF438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D61CB258-C6A7-496C-A800-5C9BAC6CFF2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5EA37372-8732-48FB-AB56-1D76F3B96CC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31FA9301-A03A-433A-955A-387123ADE257}"/>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7BE07514-D0B9-4703-A542-B951A0DCFCB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5FC0856B-D29E-466D-8457-36085F0BDB5F}"/>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916D14F9-84EB-4295-8977-C4813E4CB79A}"/>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9551D873-196E-4681-A522-45CB6C0D7988}"/>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2063</xdr:rowOff>
    </xdr:from>
    <xdr:to>
      <xdr:col>55</xdr:col>
      <xdr:colOff>0</xdr:colOff>
      <xdr:row>99</xdr:row>
      <xdr:rowOff>24760</xdr:rowOff>
    </xdr:to>
    <xdr:cxnSp macro="">
      <xdr:nvCxnSpPr>
        <xdr:cNvPr id="461" name="直線コネクタ 460">
          <a:extLst>
            <a:ext uri="{FF2B5EF4-FFF2-40B4-BE49-F238E27FC236}">
              <a16:creationId xmlns:a16="http://schemas.microsoft.com/office/drawing/2014/main" id="{FA33A4F5-CC6A-447E-8A3D-85AB7F6E0ED5}"/>
            </a:ext>
          </a:extLst>
        </xdr:cNvPr>
        <xdr:cNvCxnSpPr/>
      </xdr:nvCxnSpPr>
      <xdr:spPr>
        <a:xfrm flipV="1">
          <a:off x="9639300" y="16975613"/>
          <a:ext cx="8382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35ED9672-9BB0-4564-93DC-28A58F2071C5}"/>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254A88C5-6997-402C-A5A1-E7B619CF2841}"/>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24760</xdr:rowOff>
    </xdr:from>
    <xdr:to>
      <xdr:col>50</xdr:col>
      <xdr:colOff>114300</xdr:colOff>
      <xdr:row>99</xdr:row>
      <xdr:rowOff>40373</xdr:rowOff>
    </xdr:to>
    <xdr:cxnSp macro="">
      <xdr:nvCxnSpPr>
        <xdr:cNvPr id="464" name="直線コネクタ 463">
          <a:extLst>
            <a:ext uri="{FF2B5EF4-FFF2-40B4-BE49-F238E27FC236}">
              <a16:creationId xmlns:a16="http://schemas.microsoft.com/office/drawing/2014/main" id="{D5BAC960-E7F6-41CB-86AB-3FE2ABDF63E9}"/>
            </a:ext>
          </a:extLst>
        </xdr:cNvPr>
        <xdr:cNvCxnSpPr/>
      </xdr:nvCxnSpPr>
      <xdr:spPr>
        <a:xfrm flipV="1">
          <a:off x="8750300" y="16998310"/>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E474D1E7-78DF-4F32-8562-9BF9DA03472E}"/>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CEF249F0-D567-4B96-93C9-5F08BC033AD5}"/>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150836</xdr:rowOff>
    </xdr:from>
    <xdr:to>
      <xdr:col>45</xdr:col>
      <xdr:colOff>177800</xdr:colOff>
      <xdr:row>99</xdr:row>
      <xdr:rowOff>40373</xdr:rowOff>
    </xdr:to>
    <xdr:cxnSp macro="">
      <xdr:nvCxnSpPr>
        <xdr:cNvPr id="467" name="直線コネクタ 466">
          <a:extLst>
            <a:ext uri="{FF2B5EF4-FFF2-40B4-BE49-F238E27FC236}">
              <a16:creationId xmlns:a16="http://schemas.microsoft.com/office/drawing/2014/main" id="{0F36C59A-5D80-443D-AB81-1D40BCDF8DE8}"/>
            </a:ext>
          </a:extLst>
        </xdr:cNvPr>
        <xdr:cNvCxnSpPr/>
      </xdr:nvCxnSpPr>
      <xdr:spPr>
        <a:xfrm>
          <a:off x="7861300" y="16952936"/>
          <a:ext cx="889000" cy="6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E50465B2-8647-453E-AA62-702915FF2F87}"/>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E61021A3-609B-4D8B-9F04-32DA66B1C93D}"/>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150836</xdr:rowOff>
    </xdr:from>
    <xdr:to>
      <xdr:col>41</xdr:col>
      <xdr:colOff>50800</xdr:colOff>
      <xdr:row>99</xdr:row>
      <xdr:rowOff>38475</xdr:rowOff>
    </xdr:to>
    <xdr:cxnSp macro="">
      <xdr:nvCxnSpPr>
        <xdr:cNvPr id="470" name="直線コネクタ 469">
          <a:extLst>
            <a:ext uri="{FF2B5EF4-FFF2-40B4-BE49-F238E27FC236}">
              <a16:creationId xmlns:a16="http://schemas.microsoft.com/office/drawing/2014/main" id="{2F365CE2-30AC-42BB-B86C-AFFD6CDC5166}"/>
            </a:ext>
          </a:extLst>
        </xdr:cNvPr>
        <xdr:cNvCxnSpPr/>
      </xdr:nvCxnSpPr>
      <xdr:spPr>
        <a:xfrm flipV="1">
          <a:off x="6972300" y="16952936"/>
          <a:ext cx="889000" cy="5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BF52FB76-6CD2-407E-BE4B-3AC978EC486C}"/>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4DFEB174-E3F1-42D6-90CC-8521563A57BF}"/>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26325587-B20C-4B6D-AF8E-DE79A0E2E4CB}"/>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FEA25B14-552C-4830-BE0D-9EB4CB27AC85}"/>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F9761AF9-C0BA-46DB-897E-9F6DFA6ABC6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11004BE1-D11A-4FC5-8C93-480290C9A4C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94F238DC-690A-4B8E-B96E-3E19671D150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94A27C7A-7796-4BA8-8E7C-BE82E4E245EE}"/>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4EBEF63-BDFC-4C8A-8AC2-F4293F97511A}"/>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122713</xdr:rowOff>
    </xdr:from>
    <xdr:to>
      <xdr:col>55</xdr:col>
      <xdr:colOff>50800</xdr:colOff>
      <xdr:row>99</xdr:row>
      <xdr:rowOff>52863</xdr:rowOff>
    </xdr:to>
    <xdr:sp macro="" textlink="">
      <xdr:nvSpPr>
        <xdr:cNvPr id="480" name="楕円 479">
          <a:extLst>
            <a:ext uri="{FF2B5EF4-FFF2-40B4-BE49-F238E27FC236}">
              <a16:creationId xmlns:a16="http://schemas.microsoft.com/office/drawing/2014/main" id="{1E0990ED-7FF9-408F-B4B0-A8E5409537B7}"/>
            </a:ext>
          </a:extLst>
        </xdr:cNvPr>
        <xdr:cNvSpPr/>
      </xdr:nvSpPr>
      <xdr:spPr>
        <a:xfrm>
          <a:off x="10426700" y="1692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37640</xdr:rowOff>
    </xdr:from>
    <xdr:ext cx="534377" cy="259045"/>
    <xdr:sp macro="" textlink="">
      <xdr:nvSpPr>
        <xdr:cNvPr id="481" name="普通建設事業費 （ うち更新整備　）該当値テキスト">
          <a:extLst>
            <a:ext uri="{FF2B5EF4-FFF2-40B4-BE49-F238E27FC236}">
              <a16:creationId xmlns:a16="http://schemas.microsoft.com/office/drawing/2014/main" id="{B08F7784-D336-40A3-ACAC-A9C1CAB55349}"/>
            </a:ext>
          </a:extLst>
        </xdr:cNvPr>
        <xdr:cNvSpPr txBox="1"/>
      </xdr:nvSpPr>
      <xdr:spPr>
        <a:xfrm>
          <a:off x="10528300" y="1683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145410</xdr:rowOff>
    </xdr:from>
    <xdr:to>
      <xdr:col>50</xdr:col>
      <xdr:colOff>165100</xdr:colOff>
      <xdr:row>99</xdr:row>
      <xdr:rowOff>75560</xdr:rowOff>
    </xdr:to>
    <xdr:sp macro="" textlink="">
      <xdr:nvSpPr>
        <xdr:cNvPr id="482" name="楕円 481">
          <a:extLst>
            <a:ext uri="{FF2B5EF4-FFF2-40B4-BE49-F238E27FC236}">
              <a16:creationId xmlns:a16="http://schemas.microsoft.com/office/drawing/2014/main" id="{0E642CF2-A091-4AF5-8A44-8BF2BA8A6C8C}"/>
            </a:ext>
          </a:extLst>
        </xdr:cNvPr>
        <xdr:cNvSpPr/>
      </xdr:nvSpPr>
      <xdr:spPr>
        <a:xfrm>
          <a:off x="9588500" y="169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66687</xdr:rowOff>
    </xdr:from>
    <xdr:ext cx="534377" cy="259045"/>
    <xdr:sp macro="" textlink="">
      <xdr:nvSpPr>
        <xdr:cNvPr id="483" name="テキスト ボックス 482">
          <a:extLst>
            <a:ext uri="{FF2B5EF4-FFF2-40B4-BE49-F238E27FC236}">
              <a16:creationId xmlns:a16="http://schemas.microsoft.com/office/drawing/2014/main" id="{2FD86DD0-EB40-411E-8958-19E8AE1511A9}"/>
            </a:ext>
          </a:extLst>
        </xdr:cNvPr>
        <xdr:cNvSpPr txBox="1"/>
      </xdr:nvSpPr>
      <xdr:spPr>
        <a:xfrm>
          <a:off x="9372111" y="17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161023</xdr:rowOff>
    </xdr:from>
    <xdr:to>
      <xdr:col>46</xdr:col>
      <xdr:colOff>38100</xdr:colOff>
      <xdr:row>99</xdr:row>
      <xdr:rowOff>91173</xdr:rowOff>
    </xdr:to>
    <xdr:sp macro="" textlink="">
      <xdr:nvSpPr>
        <xdr:cNvPr id="484" name="楕円 483">
          <a:extLst>
            <a:ext uri="{FF2B5EF4-FFF2-40B4-BE49-F238E27FC236}">
              <a16:creationId xmlns:a16="http://schemas.microsoft.com/office/drawing/2014/main" id="{606987BE-E4CF-465B-8A04-47954C73B7CC}"/>
            </a:ext>
          </a:extLst>
        </xdr:cNvPr>
        <xdr:cNvSpPr/>
      </xdr:nvSpPr>
      <xdr:spPr>
        <a:xfrm>
          <a:off x="8699500" y="169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82300</xdr:rowOff>
    </xdr:from>
    <xdr:ext cx="534377" cy="259045"/>
    <xdr:sp macro="" textlink="">
      <xdr:nvSpPr>
        <xdr:cNvPr id="485" name="テキスト ボックス 484">
          <a:extLst>
            <a:ext uri="{FF2B5EF4-FFF2-40B4-BE49-F238E27FC236}">
              <a16:creationId xmlns:a16="http://schemas.microsoft.com/office/drawing/2014/main" id="{93DDE930-659B-4FA1-904B-A7FD64CBFD6D}"/>
            </a:ext>
          </a:extLst>
        </xdr:cNvPr>
        <xdr:cNvSpPr txBox="1"/>
      </xdr:nvSpPr>
      <xdr:spPr>
        <a:xfrm>
          <a:off x="8483111" y="1705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100036</xdr:rowOff>
    </xdr:from>
    <xdr:to>
      <xdr:col>41</xdr:col>
      <xdr:colOff>101600</xdr:colOff>
      <xdr:row>99</xdr:row>
      <xdr:rowOff>30186</xdr:rowOff>
    </xdr:to>
    <xdr:sp macro="" textlink="">
      <xdr:nvSpPr>
        <xdr:cNvPr id="486" name="楕円 485">
          <a:extLst>
            <a:ext uri="{FF2B5EF4-FFF2-40B4-BE49-F238E27FC236}">
              <a16:creationId xmlns:a16="http://schemas.microsoft.com/office/drawing/2014/main" id="{00DD2755-7042-44E5-BD45-5EFBCDE92341}"/>
            </a:ext>
          </a:extLst>
        </xdr:cNvPr>
        <xdr:cNvSpPr/>
      </xdr:nvSpPr>
      <xdr:spPr>
        <a:xfrm>
          <a:off x="7810500" y="1690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21313</xdr:rowOff>
    </xdr:from>
    <xdr:ext cx="534377" cy="259045"/>
    <xdr:sp macro="" textlink="">
      <xdr:nvSpPr>
        <xdr:cNvPr id="487" name="テキスト ボックス 486">
          <a:extLst>
            <a:ext uri="{FF2B5EF4-FFF2-40B4-BE49-F238E27FC236}">
              <a16:creationId xmlns:a16="http://schemas.microsoft.com/office/drawing/2014/main" id="{09065D18-6D01-4746-BCB0-28181A45E76A}"/>
            </a:ext>
          </a:extLst>
        </xdr:cNvPr>
        <xdr:cNvSpPr txBox="1"/>
      </xdr:nvSpPr>
      <xdr:spPr>
        <a:xfrm>
          <a:off x="7594111" y="1699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159125</xdr:rowOff>
    </xdr:from>
    <xdr:to>
      <xdr:col>36</xdr:col>
      <xdr:colOff>165100</xdr:colOff>
      <xdr:row>99</xdr:row>
      <xdr:rowOff>89275</xdr:rowOff>
    </xdr:to>
    <xdr:sp macro="" textlink="">
      <xdr:nvSpPr>
        <xdr:cNvPr id="488" name="楕円 487">
          <a:extLst>
            <a:ext uri="{FF2B5EF4-FFF2-40B4-BE49-F238E27FC236}">
              <a16:creationId xmlns:a16="http://schemas.microsoft.com/office/drawing/2014/main" id="{E8E0547C-C0D4-4B7E-96BF-B3CF0DE62C2D}"/>
            </a:ext>
          </a:extLst>
        </xdr:cNvPr>
        <xdr:cNvSpPr/>
      </xdr:nvSpPr>
      <xdr:spPr>
        <a:xfrm>
          <a:off x="6921500" y="1696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80402</xdr:rowOff>
    </xdr:from>
    <xdr:ext cx="534377" cy="259045"/>
    <xdr:sp macro="" textlink="">
      <xdr:nvSpPr>
        <xdr:cNvPr id="489" name="テキスト ボックス 488">
          <a:extLst>
            <a:ext uri="{FF2B5EF4-FFF2-40B4-BE49-F238E27FC236}">
              <a16:creationId xmlns:a16="http://schemas.microsoft.com/office/drawing/2014/main" id="{D69B955F-0445-4200-98B1-AC8DE67A4CB6}"/>
            </a:ext>
          </a:extLst>
        </xdr:cNvPr>
        <xdr:cNvSpPr txBox="1"/>
      </xdr:nvSpPr>
      <xdr:spPr>
        <a:xfrm>
          <a:off x="6705111" y="170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A2CD7558-E2A2-4E85-86D7-69BDD57DFA3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30D23199-061C-4CFE-BC83-04DDA931B07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8E122B4-2BF5-431A-9F44-5FF01218399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7D8ADC8D-7970-406E-9AA5-8AA9E8C67F9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CFF5B249-3477-485A-B30E-A64E6D4CAFC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6B23AF4B-39D1-48FB-9FD0-A7B4B3C7EC0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A419AF97-B909-4550-AA0C-4888E760708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62B748CE-DF8F-4C74-93E0-90B4176F04C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3CF42AAF-140F-41A8-9E18-7F9BF71A819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DB701EA7-D9E4-47E4-B637-AF6019BA505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8D094838-9A26-4DCC-9A5C-BE2AB673FC97}"/>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6FE9592A-A344-4FF9-BBEA-1545A48D2983}"/>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52D5381A-6F0D-43A9-A9E8-7B42512A173A}"/>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E5BAFC0-03DC-412E-A1D4-3AF3FA481F8B}"/>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2EA196ED-6DD4-4692-93E5-5339F1ED36DE}"/>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4D972CB3-B1C0-4646-BD0F-622351E044B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BD1A90-3E04-428A-8009-E617425CA6E7}"/>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7EEEBD3B-2F03-45F6-91C2-670E4EAE8CAA}"/>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F3394493-613D-4F70-93D1-2FE4E10EF455}"/>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41D1229B-C418-4602-AA3C-5027D4AF9A63}"/>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8F6CDA1C-0587-4E36-BDE9-5E928A668F1D}"/>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B9341148-6181-4545-99D0-25C761E818BC}"/>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B4E9E783-24AA-42E6-A4E3-79C8EE42976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21BA9321-1091-4D11-B363-39600172BF35}"/>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4C19384-C8A9-4C8E-AB07-C6DE4FA012D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E231C20D-6055-4278-96F1-B09709A8E08F}"/>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AC3F0B94-6B92-46B5-A500-0E87FC8BEA0D}"/>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F78204BD-371F-47D4-BDF6-2A8AC0735433}"/>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7EB7C547-ADA7-461D-85CD-606400604CEE}"/>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FC8B4FE6-275C-4D32-8784-2F8204298171}"/>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905986E9-2ED0-4B47-AC49-CEEA1877BC79}"/>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34D5FEDA-45E7-4DCA-8347-14C65612AA18}"/>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5DC1AA1E-9DE3-4896-BFAF-F1D360A80F77}"/>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58E66EC3-C0D9-4937-AF7C-73D84D9E7FBA}"/>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ABCC772E-0FA9-4DE2-ABBC-5ED319FB515A}"/>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A21EAB59-1DCC-4B4F-B052-9BA411285109}"/>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736DC305-5022-4737-B6BC-69A0AC02265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E45BC0E5-6936-41C4-A9DC-A942AC58C10E}"/>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EAA70F3B-E6B6-4C13-B13F-8F0677FD3CBB}"/>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3F508724-2218-40FA-91F7-4D3C65B3575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E15F6843-C16D-45C7-9FEF-23334DA87D78}"/>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71BDA54B-B373-4377-B482-6AECF464A855}"/>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84F9C3DB-7A6C-4719-AC91-77A8363FCF0B}"/>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CA239791-DE66-4D67-AD17-96641457FD81}"/>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93ADB33F-3653-45BC-8636-35A1636CB8A2}"/>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980AA83D-BA94-4A98-9682-A5D8E7EDE3D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1D81A57C-BE0B-444E-B478-019D1A98E4F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90B338C1-7DC6-404A-B91F-1F6CCA9BDD2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2882459-0F99-4293-9077-C9E1C3241E26}"/>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5285EFF-CA5E-418C-839A-7CA50C3D9A5F}"/>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3ECCF5A4-2FE8-47EC-9936-C377B0EFCCCA}"/>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DE91E8F2-6B09-4F63-8EE7-A0175594E099}"/>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F789E93B-AB81-4992-9314-DB3BF30CD574}"/>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B7AEEBA9-71E7-41AD-90A7-057B3EEBA573}"/>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5F09492-BDFB-4177-A30A-1F04EC923B47}"/>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18EEC11C-54B0-4796-9EAE-2CCADCE501D9}"/>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77C688ED-2A73-4661-B8A3-C61BA8F0B811}"/>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5E09F4FB-CDA4-4BC9-A444-0D77E8561D2D}"/>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F5826635-9101-4392-A8C2-FC2CA0D0F4B2}"/>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9C9B0060-241D-46E3-8BF4-D3B304B68E3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C7A8E4EF-094D-438A-A580-83C25DDC2B7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CD89C9C-E7F9-4353-8C27-6488BD310BA4}"/>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B894824F-45AD-4FB8-B571-3C3A9D62413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68ED2E81-507E-4063-8F70-C780B1F7BEA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B9E41855-FA5B-4A6C-8D70-678DC52D0E2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8FCC8263-4CD6-41EC-9EBF-5E3B06868DC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521C6907-3E42-456E-9857-7FE814B1707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56124FDF-27FF-4A8B-B1A6-206AE227790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E2873195-66BA-444C-BBA3-96F0F1017AA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A52FC8BD-9383-437E-826A-70438AF18B9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311364C9-418E-435E-AD05-4028AF558A2A}"/>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6F18BDB0-5CFA-4F98-837C-F93EC1E1654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6355242A-3861-4676-A4E3-CF27768F274B}"/>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3AC04B82-BCA5-4CE7-9E64-57866177CA14}"/>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50B9E91B-0A80-4C28-87FF-BEA38871904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58F8EC3-3E1A-4B62-AB5F-C5E4096A1A45}"/>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311071E1-96ED-4B4F-BB97-F84016987A0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7DC7581B-68B4-42D9-BB9D-8E9520C1BF0F}"/>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4E2D2C32-8E34-4F07-AD32-953F5289634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82DBD79C-391F-4B67-BD13-34DD577231D4}"/>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47504544-0D1C-4A6C-9245-57BF6813E291}"/>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DD8E6AAC-F77D-438D-9084-ED3B04A7DC53}"/>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2865270C-885C-487D-8480-3FB815679E0B}"/>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4D35A94-2E31-4693-87AF-41CF10F47186}"/>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121B7E3-0104-4404-BF33-6AEBA2792899}"/>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730A60ED-D3EF-4778-B3C1-98CB88E523A7}"/>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80B379C8-6DEE-4A40-B9E4-4C346E437FD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26A85EBB-52FE-4F38-A50F-25FBBB6B4A6A}"/>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C3FCA3BD-CF4F-4886-9F31-F29107E1B9D7}"/>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6680CF76-F16C-4F61-B88B-4BBE692EBCFC}"/>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C5A059BF-59C7-4F19-BC39-AF57D0D3EB4F}"/>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5D4ADA6F-940C-4B5E-9BFC-48299B0D78CA}"/>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A101E911-4209-4BA3-B6E9-78F82B1BD1E4}"/>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A373859E-DF37-465C-80B3-553F16E28FA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5B714B65-D551-43E9-94D7-EC9A07DCA8C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67602A42-81DF-452E-8759-94BD53ADE62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CBF76C71-CDEA-4566-A60D-7126CD8292E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3C9A02E-03C4-4D84-8BF6-C107E9917E7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A7220AC8-AD8F-4821-831A-0CD5BA8DA8FA}"/>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B67505EE-4168-4926-8006-07851F9D8BE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F07DC51F-F5A7-4ED2-88F9-007B53800D0E}"/>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51F4A4F2-5786-4390-98D6-02902A9A45FD}"/>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F0A489B0-791C-48C6-A2A9-071AA8F50204}"/>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39BC6DB1-FCC9-493C-87F6-4228E9D672BB}"/>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D49221C7-0C1F-4B01-AA9A-A4CA56DBBC76}"/>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E1DEDDF1-34AF-4A23-B9B7-C3CF334B4078}"/>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2F4A3FDA-0637-4721-9368-3CCCB8B7B2E3}"/>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589732C1-9642-4D6C-BBD2-74C2EB4B503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5BEB8D3D-D821-433B-85A6-A4C9BBE86FC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C69BF875-B962-4C0B-99D7-FCC69268EA3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9D4AC0B9-AEAA-4C64-A4AE-F2349D4F53B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360EB569-F799-4C12-AF52-2550B2313D7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EE66392D-B59F-4A6F-A34A-31AEC1AC0B3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F6187D81-4DC5-4020-B48A-C96B137C583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17A0A83A-8DF2-4F7E-B7D4-C11392E6907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5BEE9E6F-5CC6-4AA4-861E-77A1CD6AE5F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84ABE8B6-55CA-401E-8A3F-FFDCD79561B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FD2635B-FC92-4477-8776-FA86C296483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A46618E6-CB40-497D-8F7E-381D3CBDC325}"/>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2B280447-0884-43FD-BF81-17E146C7E707}"/>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E6D3B1FF-2283-4C7D-84F7-49C969FAB938}"/>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238720A6-4530-4BD6-B6B1-415006CA8FEE}"/>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FE4EB01E-5845-49BA-AEBD-F0334E4E21B2}"/>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4DBF2A6D-EB99-478C-9A2E-913E2926B5C7}"/>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47CE8C23-0B76-4BD0-A3BD-EF0647463102}"/>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684009C3-A397-401F-9237-A79761F0B59A}"/>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C6C65C37-3444-43CE-BB9B-E73FF32D7A94}"/>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E913DA63-67B2-4285-A318-8A48BF64F0C6}"/>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1AE19EB8-3846-465C-BF28-AAC96F3E026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57151CE2-B2DA-4511-857A-1CD8F7AFF87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1D3710EF-18DE-436D-8AC3-118E0FE7D0B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B8B35534-67C9-4510-851F-C978B7040DCE}"/>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65993DAD-5D5A-4BBD-A7F4-7105DDD3C46E}"/>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C4438151-600B-445D-8203-4086698CC05A}"/>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A60587E8-FD89-4847-9DCC-15818D98C62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E99352A9-DE59-4ABC-B770-FD6B833AE046}"/>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49113</xdr:rowOff>
    </xdr:from>
    <xdr:to>
      <xdr:col>85</xdr:col>
      <xdr:colOff>127000</xdr:colOff>
      <xdr:row>78</xdr:row>
      <xdr:rowOff>55818</xdr:rowOff>
    </xdr:to>
    <xdr:cxnSp macro="">
      <xdr:nvCxnSpPr>
        <xdr:cNvPr id="626" name="直線コネクタ 625">
          <a:extLst>
            <a:ext uri="{FF2B5EF4-FFF2-40B4-BE49-F238E27FC236}">
              <a16:creationId xmlns:a16="http://schemas.microsoft.com/office/drawing/2014/main" id="{662B14BA-F35E-4D4C-BFF5-8387530C8402}"/>
            </a:ext>
          </a:extLst>
        </xdr:cNvPr>
        <xdr:cNvCxnSpPr/>
      </xdr:nvCxnSpPr>
      <xdr:spPr>
        <a:xfrm>
          <a:off x="15481300" y="13422213"/>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A912A020-45F8-4FD9-9B5B-C1666A6047A9}"/>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2ED36F50-38E7-401C-B777-D358C95C48B5}"/>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33310</xdr:rowOff>
    </xdr:from>
    <xdr:to>
      <xdr:col>81</xdr:col>
      <xdr:colOff>50800</xdr:colOff>
      <xdr:row>78</xdr:row>
      <xdr:rowOff>49113</xdr:rowOff>
    </xdr:to>
    <xdr:cxnSp macro="">
      <xdr:nvCxnSpPr>
        <xdr:cNvPr id="629" name="直線コネクタ 628">
          <a:extLst>
            <a:ext uri="{FF2B5EF4-FFF2-40B4-BE49-F238E27FC236}">
              <a16:creationId xmlns:a16="http://schemas.microsoft.com/office/drawing/2014/main" id="{4ABD0E7D-223D-49C5-B174-D4652FD96DE4}"/>
            </a:ext>
          </a:extLst>
        </xdr:cNvPr>
        <xdr:cNvCxnSpPr/>
      </xdr:nvCxnSpPr>
      <xdr:spPr>
        <a:xfrm>
          <a:off x="14592300" y="13406410"/>
          <a:ext cx="889000" cy="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C5B5EFC0-6D7E-486D-A051-560CAF88B01E}"/>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245BBA3F-0251-4237-B551-249BF03A3168}"/>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29070</xdr:rowOff>
    </xdr:from>
    <xdr:to>
      <xdr:col>76</xdr:col>
      <xdr:colOff>114300</xdr:colOff>
      <xdr:row>78</xdr:row>
      <xdr:rowOff>33310</xdr:rowOff>
    </xdr:to>
    <xdr:cxnSp macro="">
      <xdr:nvCxnSpPr>
        <xdr:cNvPr id="632" name="直線コネクタ 631">
          <a:extLst>
            <a:ext uri="{FF2B5EF4-FFF2-40B4-BE49-F238E27FC236}">
              <a16:creationId xmlns:a16="http://schemas.microsoft.com/office/drawing/2014/main" id="{CA4AE0F0-7FB7-4588-B3DC-0B89819D9533}"/>
            </a:ext>
          </a:extLst>
        </xdr:cNvPr>
        <xdr:cNvCxnSpPr/>
      </xdr:nvCxnSpPr>
      <xdr:spPr>
        <a:xfrm>
          <a:off x="13703300" y="13402170"/>
          <a:ext cx="8890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E4D2B42F-7548-4C94-B0D4-99BF6AC5E823}"/>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73C43CDE-4837-4E43-9430-87BD5E0D6512}"/>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29070</xdr:rowOff>
    </xdr:from>
    <xdr:to>
      <xdr:col>71</xdr:col>
      <xdr:colOff>177800</xdr:colOff>
      <xdr:row>78</xdr:row>
      <xdr:rowOff>35336</xdr:rowOff>
    </xdr:to>
    <xdr:cxnSp macro="">
      <xdr:nvCxnSpPr>
        <xdr:cNvPr id="635" name="直線コネクタ 634">
          <a:extLst>
            <a:ext uri="{FF2B5EF4-FFF2-40B4-BE49-F238E27FC236}">
              <a16:creationId xmlns:a16="http://schemas.microsoft.com/office/drawing/2014/main" id="{D861F802-4A22-48CB-B50A-335638AB2AA7}"/>
            </a:ext>
          </a:extLst>
        </xdr:cNvPr>
        <xdr:cNvCxnSpPr/>
      </xdr:nvCxnSpPr>
      <xdr:spPr>
        <a:xfrm flipV="1">
          <a:off x="12814300" y="13402170"/>
          <a:ext cx="889000" cy="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A05C1324-DE8F-460E-9D05-116C7FBA9D4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F0E1DCD-0712-440B-BD39-761E960E633B}"/>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E07451ED-D4A1-4E4C-AFA3-32F2D556B9A2}"/>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F6C26BD3-9906-4BDC-91D1-25F90E427709}"/>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40C03511-2037-406B-81C6-4F5C69105AE4}"/>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80727555-5ED4-47D3-92B0-41DB0F59D44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ED448E4C-7426-4F34-8919-CE2F705A910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56BE15FC-0EC6-43C7-A2A4-41B226AD6B3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B1EDD72F-FB47-4E2D-8759-D79C2C18DC8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5018</xdr:rowOff>
    </xdr:from>
    <xdr:to>
      <xdr:col>85</xdr:col>
      <xdr:colOff>177800</xdr:colOff>
      <xdr:row>78</xdr:row>
      <xdr:rowOff>106618</xdr:rowOff>
    </xdr:to>
    <xdr:sp macro="" textlink="">
      <xdr:nvSpPr>
        <xdr:cNvPr id="645" name="楕円 644">
          <a:extLst>
            <a:ext uri="{FF2B5EF4-FFF2-40B4-BE49-F238E27FC236}">
              <a16:creationId xmlns:a16="http://schemas.microsoft.com/office/drawing/2014/main" id="{12C3BE41-D6FC-4CB7-B670-CB894009E9BF}"/>
            </a:ext>
          </a:extLst>
        </xdr:cNvPr>
        <xdr:cNvSpPr/>
      </xdr:nvSpPr>
      <xdr:spPr>
        <a:xfrm>
          <a:off x="16268700" y="133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154895</xdr:rowOff>
    </xdr:from>
    <xdr:ext cx="534377" cy="259045"/>
    <xdr:sp macro="" textlink="">
      <xdr:nvSpPr>
        <xdr:cNvPr id="646" name="公債費該当値テキスト">
          <a:extLst>
            <a:ext uri="{FF2B5EF4-FFF2-40B4-BE49-F238E27FC236}">
              <a16:creationId xmlns:a16="http://schemas.microsoft.com/office/drawing/2014/main" id="{A2362942-D3FA-4670-851E-2F6B64E44256}"/>
            </a:ext>
          </a:extLst>
        </xdr:cNvPr>
        <xdr:cNvSpPr txBox="1"/>
      </xdr:nvSpPr>
      <xdr:spPr>
        <a:xfrm>
          <a:off x="16370300" y="133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169763</xdr:rowOff>
    </xdr:from>
    <xdr:to>
      <xdr:col>81</xdr:col>
      <xdr:colOff>101600</xdr:colOff>
      <xdr:row>78</xdr:row>
      <xdr:rowOff>99913</xdr:rowOff>
    </xdr:to>
    <xdr:sp macro="" textlink="">
      <xdr:nvSpPr>
        <xdr:cNvPr id="647" name="楕円 646">
          <a:extLst>
            <a:ext uri="{FF2B5EF4-FFF2-40B4-BE49-F238E27FC236}">
              <a16:creationId xmlns:a16="http://schemas.microsoft.com/office/drawing/2014/main" id="{74B18683-A980-4614-BDEC-209484A3E00A}"/>
            </a:ext>
          </a:extLst>
        </xdr:cNvPr>
        <xdr:cNvSpPr/>
      </xdr:nvSpPr>
      <xdr:spPr>
        <a:xfrm>
          <a:off x="15430500" y="1337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91040</xdr:rowOff>
    </xdr:from>
    <xdr:ext cx="534377" cy="259045"/>
    <xdr:sp macro="" textlink="">
      <xdr:nvSpPr>
        <xdr:cNvPr id="648" name="テキスト ボックス 647">
          <a:extLst>
            <a:ext uri="{FF2B5EF4-FFF2-40B4-BE49-F238E27FC236}">
              <a16:creationId xmlns:a16="http://schemas.microsoft.com/office/drawing/2014/main" id="{03BA493F-C0E9-4879-85E0-3AF7E7B015C6}"/>
            </a:ext>
          </a:extLst>
        </xdr:cNvPr>
        <xdr:cNvSpPr txBox="1"/>
      </xdr:nvSpPr>
      <xdr:spPr>
        <a:xfrm>
          <a:off x="15214111" y="1346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153960</xdr:rowOff>
    </xdr:from>
    <xdr:to>
      <xdr:col>76</xdr:col>
      <xdr:colOff>165100</xdr:colOff>
      <xdr:row>78</xdr:row>
      <xdr:rowOff>84110</xdr:rowOff>
    </xdr:to>
    <xdr:sp macro="" textlink="">
      <xdr:nvSpPr>
        <xdr:cNvPr id="649" name="楕円 648">
          <a:extLst>
            <a:ext uri="{FF2B5EF4-FFF2-40B4-BE49-F238E27FC236}">
              <a16:creationId xmlns:a16="http://schemas.microsoft.com/office/drawing/2014/main" id="{5D99BE08-BBEC-497D-A1CE-670598E51DB2}"/>
            </a:ext>
          </a:extLst>
        </xdr:cNvPr>
        <xdr:cNvSpPr/>
      </xdr:nvSpPr>
      <xdr:spPr>
        <a:xfrm>
          <a:off x="14541500" y="1335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75237</xdr:rowOff>
    </xdr:from>
    <xdr:ext cx="534377" cy="259045"/>
    <xdr:sp macro="" textlink="">
      <xdr:nvSpPr>
        <xdr:cNvPr id="650" name="テキスト ボックス 649">
          <a:extLst>
            <a:ext uri="{FF2B5EF4-FFF2-40B4-BE49-F238E27FC236}">
              <a16:creationId xmlns:a16="http://schemas.microsoft.com/office/drawing/2014/main" id="{F1BB29EE-D3A5-4835-909B-0A9F3906A28F}"/>
            </a:ext>
          </a:extLst>
        </xdr:cNvPr>
        <xdr:cNvSpPr txBox="1"/>
      </xdr:nvSpPr>
      <xdr:spPr>
        <a:xfrm>
          <a:off x="14325111" y="134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149720</xdr:rowOff>
    </xdr:from>
    <xdr:to>
      <xdr:col>72</xdr:col>
      <xdr:colOff>38100</xdr:colOff>
      <xdr:row>78</xdr:row>
      <xdr:rowOff>79870</xdr:rowOff>
    </xdr:to>
    <xdr:sp macro="" textlink="">
      <xdr:nvSpPr>
        <xdr:cNvPr id="651" name="楕円 650">
          <a:extLst>
            <a:ext uri="{FF2B5EF4-FFF2-40B4-BE49-F238E27FC236}">
              <a16:creationId xmlns:a16="http://schemas.microsoft.com/office/drawing/2014/main" id="{AA5DB9B2-ADEE-4EA5-9800-70CC86AB83A4}"/>
            </a:ext>
          </a:extLst>
        </xdr:cNvPr>
        <xdr:cNvSpPr/>
      </xdr:nvSpPr>
      <xdr:spPr>
        <a:xfrm>
          <a:off x="13652500" y="133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70997</xdr:rowOff>
    </xdr:from>
    <xdr:ext cx="534377" cy="259045"/>
    <xdr:sp macro="" textlink="">
      <xdr:nvSpPr>
        <xdr:cNvPr id="652" name="テキスト ボックス 651">
          <a:extLst>
            <a:ext uri="{FF2B5EF4-FFF2-40B4-BE49-F238E27FC236}">
              <a16:creationId xmlns:a16="http://schemas.microsoft.com/office/drawing/2014/main" id="{94BDD207-B219-49B9-86D3-7D92D65D7FD4}"/>
            </a:ext>
          </a:extLst>
        </xdr:cNvPr>
        <xdr:cNvSpPr txBox="1"/>
      </xdr:nvSpPr>
      <xdr:spPr>
        <a:xfrm>
          <a:off x="13436111" y="1344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155986</xdr:rowOff>
    </xdr:from>
    <xdr:to>
      <xdr:col>67</xdr:col>
      <xdr:colOff>101600</xdr:colOff>
      <xdr:row>78</xdr:row>
      <xdr:rowOff>86136</xdr:rowOff>
    </xdr:to>
    <xdr:sp macro="" textlink="">
      <xdr:nvSpPr>
        <xdr:cNvPr id="653" name="楕円 652">
          <a:extLst>
            <a:ext uri="{FF2B5EF4-FFF2-40B4-BE49-F238E27FC236}">
              <a16:creationId xmlns:a16="http://schemas.microsoft.com/office/drawing/2014/main" id="{887429A1-5064-4FCA-82A5-3FA48ADA609B}"/>
            </a:ext>
          </a:extLst>
        </xdr:cNvPr>
        <xdr:cNvSpPr/>
      </xdr:nvSpPr>
      <xdr:spPr>
        <a:xfrm>
          <a:off x="12763500" y="133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77263</xdr:rowOff>
    </xdr:from>
    <xdr:ext cx="534377" cy="259045"/>
    <xdr:sp macro="" textlink="">
      <xdr:nvSpPr>
        <xdr:cNvPr id="654" name="テキスト ボックス 653">
          <a:extLst>
            <a:ext uri="{FF2B5EF4-FFF2-40B4-BE49-F238E27FC236}">
              <a16:creationId xmlns:a16="http://schemas.microsoft.com/office/drawing/2014/main" id="{CAC5BED1-9B9A-43D8-9111-89F73D3FED53}"/>
            </a:ext>
          </a:extLst>
        </xdr:cNvPr>
        <xdr:cNvSpPr txBox="1"/>
      </xdr:nvSpPr>
      <xdr:spPr>
        <a:xfrm>
          <a:off x="12547111" y="134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3CA2418-6C8B-40D2-B87E-E00A903279A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FB4C2380-40E7-4D70-B489-ED853359B67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D58A91EE-6231-4071-8E3D-AA3FB2FCF9C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580D831E-B11E-4061-901E-EDB66E741C3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A4B1BF9C-B861-4595-8A23-7CCFA5DC68D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CF40C308-4330-4730-828A-7342BA8D2C3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8BDACA5A-DB40-477F-B34A-68EB8F46B29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26CCB590-58E0-4694-B40F-24F19282CD0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FD2280CA-3B15-4BD3-9357-99DBB98C057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60D7C22B-684B-4E22-B0AB-0F942FB0424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2DEAB1F9-2DA2-4516-9C21-84531F49B48D}"/>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E2C49F04-6134-4CB5-93C1-867896FDC76F}"/>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6B6A4EA6-1A05-47BF-8CC6-C4ABCE9E9541}"/>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2B964A5D-A0A5-477E-B650-40B4140761C7}"/>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10327562-6C92-42DE-A29E-75D7D2097003}"/>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32A58958-B28D-4A13-805B-D8117B210957}"/>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2885FEE-FC0B-46AA-AD0F-F8EC400E5BCA}"/>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25855095-82E1-47B0-A716-FC18911E8F2A}"/>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2625DD58-42F5-43AA-BB6E-9832949B652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F1E1D0A9-8F47-40DD-982F-B244F4F25F8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CC786BEF-FEDD-4A94-ACCA-C75BA9A00A8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35805E7A-32F4-4A60-BB23-958D0E726366}"/>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2D8235A8-A6BB-4096-88FB-A92E2B204321}"/>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ABAEDF33-0DE4-4846-B76E-B8C337FCF37B}"/>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DBD25348-2477-4A48-97F4-5C076707FBF6}"/>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5C695727-F28F-43B2-AFC0-955E286D5E2C}"/>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72433</xdr:rowOff>
    </xdr:from>
    <xdr:to>
      <xdr:col>85</xdr:col>
      <xdr:colOff>127000</xdr:colOff>
      <xdr:row>98</xdr:row>
      <xdr:rowOff>105776</xdr:rowOff>
    </xdr:to>
    <xdr:cxnSp macro="">
      <xdr:nvCxnSpPr>
        <xdr:cNvPr id="681" name="直線コネクタ 680">
          <a:extLst>
            <a:ext uri="{FF2B5EF4-FFF2-40B4-BE49-F238E27FC236}">
              <a16:creationId xmlns:a16="http://schemas.microsoft.com/office/drawing/2014/main" id="{6143C05B-C0E1-44D0-9E27-30C03FA45537}"/>
            </a:ext>
          </a:extLst>
        </xdr:cNvPr>
        <xdr:cNvCxnSpPr/>
      </xdr:nvCxnSpPr>
      <xdr:spPr>
        <a:xfrm>
          <a:off x="15481300" y="16874533"/>
          <a:ext cx="8382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AB417799-BA9D-44F5-9EDD-944908CC1D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93393A33-942C-4B36-A0CB-4FF9D939C20E}"/>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72433</xdr:rowOff>
    </xdr:from>
    <xdr:to>
      <xdr:col>81</xdr:col>
      <xdr:colOff>50800</xdr:colOff>
      <xdr:row>98</xdr:row>
      <xdr:rowOff>106654</xdr:rowOff>
    </xdr:to>
    <xdr:cxnSp macro="">
      <xdr:nvCxnSpPr>
        <xdr:cNvPr id="684" name="直線コネクタ 683">
          <a:extLst>
            <a:ext uri="{FF2B5EF4-FFF2-40B4-BE49-F238E27FC236}">
              <a16:creationId xmlns:a16="http://schemas.microsoft.com/office/drawing/2014/main" id="{25ECEB68-6FC5-4F32-954D-A85A771ED8F7}"/>
            </a:ext>
          </a:extLst>
        </xdr:cNvPr>
        <xdr:cNvCxnSpPr/>
      </xdr:nvCxnSpPr>
      <xdr:spPr>
        <a:xfrm flipV="1">
          <a:off x="14592300" y="16874533"/>
          <a:ext cx="889000" cy="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60DC4C54-B951-4512-8307-33B30736F418}"/>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67001ECB-4647-4B1F-A8F9-AA676C46FC39}"/>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106654</xdr:rowOff>
    </xdr:from>
    <xdr:to>
      <xdr:col>76</xdr:col>
      <xdr:colOff>114300</xdr:colOff>
      <xdr:row>98</xdr:row>
      <xdr:rowOff>136891</xdr:rowOff>
    </xdr:to>
    <xdr:cxnSp macro="">
      <xdr:nvCxnSpPr>
        <xdr:cNvPr id="687" name="直線コネクタ 686">
          <a:extLst>
            <a:ext uri="{FF2B5EF4-FFF2-40B4-BE49-F238E27FC236}">
              <a16:creationId xmlns:a16="http://schemas.microsoft.com/office/drawing/2014/main" id="{ED1CF0E1-9211-4567-B1E5-92E92C26C0B4}"/>
            </a:ext>
          </a:extLst>
        </xdr:cNvPr>
        <xdr:cNvCxnSpPr/>
      </xdr:nvCxnSpPr>
      <xdr:spPr>
        <a:xfrm flipV="1">
          <a:off x="13703300" y="16908754"/>
          <a:ext cx="889000" cy="3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E30D55C1-085D-4EE9-9CE2-371A41A59EF3}"/>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776D93A6-C4D5-40F7-9446-F2A12F1E05D9}"/>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136891</xdr:rowOff>
    </xdr:from>
    <xdr:to>
      <xdr:col>71</xdr:col>
      <xdr:colOff>177800</xdr:colOff>
      <xdr:row>98</xdr:row>
      <xdr:rowOff>138125</xdr:rowOff>
    </xdr:to>
    <xdr:cxnSp macro="">
      <xdr:nvCxnSpPr>
        <xdr:cNvPr id="690" name="直線コネクタ 689">
          <a:extLst>
            <a:ext uri="{FF2B5EF4-FFF2-40B4-BE49-F238E27FC236}">
              <a16:creationId xmlns:a16="http://schemas.microsoft.com/office/drawing/2014/main" id="{F4967A13-C07C-47D6-898D-0B06E80B6EE1}"/>
            </a:ext>
          </a:extLst>
        </xdr:cNvPr>
        <xdr:cNvCxnSpPr/>
      </xdr:nvCxnSpPr>
      <xdr:spPr>
        <a:xfrm flipV="1">
          <a:off x="12814300" y="16938991"/>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5A21DF18-E181-4A0E-A544-FDE31D056EB7}"/>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559076AA-657A-438B-9CFC-A96B72E918C2}"/>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7D571191-EDD5-478E-9478-DE4913CAD8E8}"/>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9834771E-0A77-4CE9-8AD0-8A842574DB7F}"/>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F2DE6761-116C-4699-A6BC-5477B824E64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1ADD8438-1CC2-4710-A2C3-BCB01B511D5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7151CB7E-2CA6-42E4-B294-FEE23F8417A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14A1B3FB-96CD-41CF-8124-BFB96EB0AFA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8C74182E-DF4B-482B-B3E5-8EC578A526B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54976</xdr:rowOff>
    </xdr:from>
    <xdr:to>
      <xdr:col>85</xdr:col>
      <xdr:colOff>177800</xdr:colOff>
      <xdr:row>98</xdr:row>
      <xdr:rowOff>156576</xdr:rowOff>
    </xdr:to>
    <xdr:sp macro="" textlink="">
      <xdr:nvSpPr>
        <xdr:cNvPr id="700" name="楕円 699">
          <a:extLst>
            <a:ext uri="{FF2B5EF4-FFF2-40B4-BE49-F238E27FC236}">
              <a16:creationId xmlns:a16="http://schemas.microsoft.com/office/drawing/2014/main" id="{3591C287-5AF9-4283-8A9D-6E99A947130C}"/>
            </a:ext>
          </a:extLst>
        </xdr:cNvPr>
        <xdr:cNvSpPr/>
      </xdr:nvSpPr>
      <xdr:spPr>
        <a:xfrm>
          <a:off x="16268700" y="1685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141353</xdr:rowOff>
    </xdr:from>
    <xdr:ext cx="534377" cy="259045"/>
    <xdr:sp macro="" textlink="">
      <xdr:nvSpPr>
        <xdr:cNvPr id="701" name="積立金該当値テキスト">
          <a:extLst>
            <a:ext uri="{FF2B5EF4-FFF2-40B4-BE49-F238E27FC236}">
              <a16:creationId xmlns:a16="http://schemas.microsoft.com/office/drawing/2014/main" id="{4DE7DC6E-8778-4A1A-A4D1-65B9F9E3D795}"/>
            </a:ext>
          </a:extLst>
        </xdr:cNvPr>
        <xdr:cNvSpPr txBox="1"/>
      </xdr:nvSpPr>
      <xdr:spPr>
        <a:xfrm>
          <a:off x="16370300" y="167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21633</xdr:rowOff>
    </xdr:from>
    <xdr:to>
      <xdr:col>81</xdr:col>
      <xdr:colOff>101600</xdr:colOff>
      <xdr:row>98</xdr:row>
      <xdr:rowOff>123233</xdr:rowOff>
    </xdr:to>
    <xdr:sp macro="" textlink="">
      <xdr:nvSpPr>
        <xdr:cNvPr id="702" name="楕円 701">
          <a:extLst>
            <a:ext uri="{FF2B5EF4-FFF2-40B4-BE49-F238E27FC236}">
              <a16:creationId xmlns:a16="http://schemas.microsoft.com/office/drawing/2014/main" id="{BBA651DE-E775-488B-A015-5491A033C775}"/>
            </a:ext>
          </a:extLst>
        </xdr:cNvPr>
        <xdr:cNvSpPr/>
      </xdr:nvSpPr>
      <xdr:spPr>
        <a:xfrm>
          <a:off x="15430500" y="168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114360</xdr:rowOff>
    </xdr:from>
    <xdr:ext cx="534377" cy="259045"/>
    <xdr:sp macro="" textlink="">
      <xdr:nvSpPr>
        <xdr:cNvPr id="703" name="テキスト ボックス 702">
          <a:extLst>
            <a:ext uri="{FF2B5EF4-FFF2-40B4-BE49-F238E27FC236}">
              <a16:creationId xmlns:a16="http://schemas.microsoft.com/office/drawing/2014/main" id="{302078AE-CB59-4278-9B24-D7E47D05CFF5}"/>
            </a:ext>
          </a:extLst>
        </xdr:cNvPr>
        <xdr:cNvSpPr txBox="1"/>
      </xdr:nvSpPr>
      <xdr:spPr>
        <a:xfrm>
          <a:off x="15214111" y="169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55854</xdr:rowOff>
    </xdr:from>
    <xdr:to>
      <xdr:col>76</xdr:col>
      <xdr:colOff>165100</xdr:colOff>
      <xdr:row>98</xdr:row>
      <xdr:rowOff>157454</xdr:rowOff>
    </xdr:to>
    <xdr:sp macro="" textlink="">
      <xdr:nvSpPr>
        <xdr:cNvPr id="704" name="楕円 703">
          <a:extLst>
            <a:ext uri="{FF2B5EF4-FFF2-40B4-BE49-F238E27FC236}">
              <a16:creationId xmlns:a16="http://schemas.microsoft.com/office/drawing/2014/main" id="{35C39390-7516-418D-91C8-B474ABFC19C0}"/>
            </a:ext>
          </a:extLst>
        </xdr:cNvPr>
        <xdr:cNvSpPr/>
      </xdr:nvSpPr>
      <xdr:spPr>
        <a:xfrm>
          <a:off x="14541500" y="168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148581</xdr:rowOff>
    </xdr:from>
    <xdr:ext cx="534377" cy="259045"/>
    <xdr:sp macro="" textlink="">
      <xdr:nvSpPr>
        <xdr:cNvPr id="705" name="テキスト ボックス 704">
          <a:extLst>
            <a:ext uri="{FF2B5EF4-FFF2-40B4-BE49-F238E27FC236}">
              <a16:creationId xmlns:a16="http://schemas.microsoft.com/office/drawing/2014/main" id="{76EF5B06-792D-4497-AE81-19171FD42EA2}"/>
            </a:ext>
          </a:extLst>
        </xdr:cNvPr>
        <xdr:cNvSpPr txBox="1"/>
      </xdr:nvSpPr>
      <xdr:spPr>
        <a:xfrm>
          <a:off x="14325111" y="1695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86091</xdr:rowOff>
    </xdr:from>
    <xdr:to>
      <xdr:col>72</xdr:col>
      <xdr:colOff>38100</xdr:colOff>
      <xdr:row>99</xdr:row>
      <xdr:rowOff>16241</xdr:rowOff>
    </xdr:to>
    <xdr:sp macro="" textlink="">
      <xdr:nvSpPr>
        <xdr:cNvPr id="706" name="楕円 705">
          <a:extLst>
            <a:ext uri="{FF2B5EF4-FFF2-40B4-BE49-F238E27FC236}">
              <a16:creationId xmlns:a16="http://schemas.microsoft.com/office/drawing/2014/main" id="{B5349084-3528-4F44-8ADD-7AF089B97D76}"/>
            </a:ext>
          </a:extLst>
        </xdr:cNvPr>
        <xdr:cNvSpPr/>
      </xdr:nvSpPr>
      <xdr:spPr>
        <a:xfrm>
          <a:off x="13652500" y="1688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7368</xdr:rowOff>
    </xdr:from>
    <xdr:ext cx="469744" cy="259045"/>
    <xdr:sp macro="" textlink="">
      <xdr:nvSpPr>
        <xdr:cNvPr id="707" name="テキスト ボックス 706">
          <a:extLst>
            <a:ext uri="{FF2B5EF4-FFF2-40B4-BE49-F238E27FC236}">
              <a16:creationId xmlns:a16="http://schemas.microsoft.com/office/drawing/2014/main" id="{F8052F5D-E9D3-4419-9F49-B0BAB8056871}"/>
            </a:ext>
          </a:extLst>
        </xdr:cNvPr>
        <xdr:cNvSpPr txBox="1"/>
      </xdr:nvSpPr>
      <xdr:spPr>
        <a:xfrm>
          <a:off x="13468428" y="1698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87325</xdr:rowOff>
    </xdr:from>
    <xdr:to>
      <xdr:col>67</xdr:col>
      <xdr:colOff>101600</xdr:colOff>
      <xdr:row>99</xdr:row>
      <xdr:rowOff>17475</xdr:rowOff>
    </xdr:to>
    <xdr:sp macro="" textlink="">
      <xdr:nvSpPr>
        <xdr:cNvPr id="708" name="楕円 707">
          <a:extLst>
            <a:ext uri="{FF2B5EF4-FFF2-40B4-BE49-F238E27FC236}">
              <a16:creationId xmlns:a16="http://schemas.microsoft.com/office/drawing/2014/main" id="{B85FD38B-F4F5-4568-9856-43557DCD5D32}"/>
            </a:ext>
          </a:extLst>
        </xdr:cNvPr>
        <xdr:cNvSpPr/>
      </xdr:nvSpPr>
      <xdr:spPr>
        <a:xfrm>
          <a:off x="12763500" y="168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8602</xdr:rowOff>
    </xdr:from>
    <xdr:ext cx="378565" cy="259045"/>
    <xdr:sp macro="" textlink="">
      <xdr:nvSpPr>
        <xdr:cNvPr id="709" name="テキスト ボックス 708">
          <a:extLst>
            <a:ext uri="{FF2B5EF4-FFF2-40B4-BE49-F238E27FC236}">
              <a16:creationId xmlns:a16="http://schemas.microsoft.com/office/drawing/2014/main" id="{3473D06E-D78E-4BA1-896B-2896CCB31332}"/>
            </a:ext>
          </a:extLst>
        </xdr:cNvPr>
        <xdr:cNvSpPr txBox="1"/>
      </xdr:nvSpPr>
      <xdr:spPr>
        <a:xfrm>
          <a:off x="12625017" y="16982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E71492CF-988E-4F45-A093-88D0F6F16BB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9A90CBD9-11A8-48F5-8CB1-1301C770F9A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30FA6892-13CE-4AFC-905F-E145BA7BB34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BC9538B5-F75E-4408-B4EC-9281B1ABC615}"/>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9AF7F879-9EFC-4283-A63F-050AE061899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23D11D63-D5E6-4164-B7CB-0291664F862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F523637-35B4-4A32-9F23-C6AAB31A57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F2C0A812-774F-4714-B45B-CA1D9D9A0DB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4D79A476-EAAB-4607-9237-F5F6DC79282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B1ACB5FA-78D1-4488-AC4E-F306E80211B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54F4E46C-C02D-43EB-A679-78A6B6D150F4}"/>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1B5A0B9C-B4C9-469E-B915-9BC131274213}"/>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CFD5F397-F342-4347-B8F1-08E6AD01E26B}"/>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2236BF96-053A-41C1-90DE-A91DACD5CB8B}"/>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459431CF-90DF-40F3-A576-C25609091473}"/>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97787435-726B-4D14-A66F-8113733BF66E}"/>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70EE4CB9-55F8-44BA-B9C6-9062A7852D71}"/>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A9323968-0913-4156-AF7F-D5CFDE728594}"/>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BB30BD93-E953-49BB-9FF3-E3C6A8C2E8C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D08C877E-2E49-4C82-B9AB-0742364F81C4}"/>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94AB7854-C8C6-449B-8E94-5AD4F0B7217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E9D9E36F-DDF6-4E16-BC62-A01B035F34C6}"/>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96F76443-1310-4AF1-A4A1-470C987E4352}"/>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DB07B4A0-9B3B-4FCA-B559-B706A92599C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B081600D-8BF6-4524-8E56-C5833606129B}"/>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56F65E4A-FD1C-49E6-A0FB-A98417DB63EF}"/>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13DAAF4E-8FFC-42E0-B4AD-E7A5CE6A2E79}"/>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2E27DE4E-EAD7-4D8C-8B1C-F5940EC8FA97}"/>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38B34D5C-B2B0-471E-BC1C-4FC266CB1401}"/>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7FB14209-B69C-4BAF-B5DA-FD0F3B02AA88}"/>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F817B1D6-1704-4C35-918D-55CDCD3F0C33}"/>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57D5507-76C6-49D0-ABAD-D38C8A431B09}"/>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196104DE-7595-451E-AB7D-7DAE41CCB5A3}"/>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4AB998C5-30E3-444B-A1CA-00E7D9D134FE}"/>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96833E7C-93E1-43FC-A21A-7B51E3B35316}"/>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56BE9AD9-D07A-4B1E-B18B-A1F115F02365}"/>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27EA2349-889E-4E51-912E-02F4D6089F24}"/>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4BE64DDD-B4D5-4B18-914E-7F00C1FF3EC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11CE4DE9-95BF-4C1C-95FB-6BF0A66CA49E}"/>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439E4EC1-082A-4FC6-8066-8A4A1D5DDA3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F9D78A79-A4A1-4A23-A5ED-B412126A149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3E13C3FA-B4D8-49C1-9F85-A67735E7A68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2278132D-3ED1-4F33-B326-08373509FB7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31FEDCAB-8960-41A6-9BA2-62CAC46DE1A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EB651129-83E4-4AB8-B635-2ED5C0442AC2}"/>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2BD06129-A778-4E51-9AC9-BAF067839204}"/>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995E5841-CA99-4C60-A055-D36E72904B1C}"/>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1D1E5864-DB58-4A76-B095-D9E0CA05EBB9}"/>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65BEEB92-8CDF-4598-A94B-19176049558B}"/>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49F3FB3A-9475-4584-87E8-763406F75875}"/>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EE7E60BC-8DE9-411C-B3B0-70807C0BBD4A}"/>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659F0EA8-8CBB-4344-A9F7-1E3F2E98575A}"/>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1BB44E9-CF2A-44E1-8906-542A759275A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6CAF24A4-4604-49AE-9A9E-ED4BA52CF41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E1BAC615-3345-4002-9595-E326982DCD19}"/>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4901BCF8-A44D-40CC-8308-FE52683144D4}"/>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39227BDC-69FF-468B-B17D-0616E32FAC9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A332A6C9-B473-4247-9B0F-5AABF72214D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10A58665-BC2C-46D1-A8A7-38FF8E12142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D1DC6F79-2B6E-4E52-A99B-5195069E081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E612C3C0-E633-426D-8AC0-98D353C204D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BB1F2C00-CE96-4D25-828E-5DBF20EBFE4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A25155E5-8849-4230-967C-6329BF21F43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23654B3E-8449-413C-8CCF-01D503294126}"/>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1DEF0597-C866-49B4-B8D2-8E92AA60ABB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D2AFDA45-7FC6-4582-8453-C0C51958DDA5}"/>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197159B8-45E2-4DF4-AB0F-299B00CD8473}"/>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EE6529E7-101A-4601-9F4B-5EFC3E74353B}"/>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8BBD94BE-D520-424B-A5A2-53E1528F5EBA}"/>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E6CAFBA8-04E2-410E-9ABB-821AC575E68E}"/>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ECE59877-875B-43D7-8EEC-D48DF7282867}"/>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65803069-80DE-468C-A5BA-95BF86B292F8}"/>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4001F36B-E628-49FC-ACE6-5B1AC636EF8D}"/>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F8A40F41-10CA-4FEE-ACDB-6EB567384C6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2666B39E-D8E7-4EB8-837A-457426B5C0FE}"/>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CEE9B045-6783-4364-AD66-A14453FB05E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DACFA646-9E25-46DB-A741-B98063457A11}"/>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6D632103-B5C0-44E6-B390-6820DAB2574D}"/>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D5102DDC-B751-4A7D-BCDB-4368289E8BDA}"/>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E75FB6A4-F858-4A79-927C-440AF93D674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D8B2776D-5AD8-4E3C-A805-8F1A2DFFD267}"/>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29257DDD-2857-45FE-84E7-47B4FEADB403}"/>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DD5C9E31-CBF0-44A3-B946-26067F0951CC}"/>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44847C47-840A-4CC5-8CB4-9DD0B1316322}"/>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130080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FD958642-BD59-48E3-BCA7-E0337BFA4D3B}"/>
            </a:ext>
          </a:extLst>
        </xdr:cNvPr>
        <xdr:cNvCxnSpPr/>
      </xdr:nvCxnSpPr>
      <xdr:spPr>
        <a:xfrm>
          <a:off x="20434300" y="10074180"/>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147E8CE8-B807-48BD-AB72-58E15240D9DE}"/>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BB67B268-DA1F-45E4-A551-4DC4622F6F48}"/>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130080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75DC19A5-C6E1-4A5F-9C2F-64CE5C27D26C}"/>
            </a:ext>
          </a:extLst>
        </xdr:cNvPr>
        <xdr:cNvCxnSpPr/>
      </xdr:nvCxnSpPr>
      <xdr:spPr>
        <a:xfrm flipV="1">
          <a:off x="19545300" y="10074180"/>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844411CC-2076-4C79-8AEB-B9B6F32AA132}"/>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F1CEFFCF-ABE1-47C0-84B0-6B25E165F4EB}"/>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CDBD2D1C-69EA-4EED-AE29-4CA89FAEB36C}"/>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41AD0828-3CFC-46F8-A690-99063AFDB259}"/>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56201576-DF41-4656-9ED1-3AC3841A4C9A}"/>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D25F6C2C-6AAF-4E0B-83FA-8B6599E413B9}"/>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AEDF7FB5-0F62-4FF6-BCB4-BDACD7EA5F88}"/>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661C13FF-3185-4A94-BC75-F389D1921CC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7591DEC6-752C-42F5-8E6B-7D4186E0E86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712722E7-7C1C-45F8-B17A-1D95481E31B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D3B4CF08-08E4-4212-AB81-81D971A1E39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96CA8661-8D00-4B1C-A639-CB199578E39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F2F662C9-3580-41D3-AFC5-3BCF0AED0692}"/>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DB5364CE-7C69-410A-8C58-C6D2E79C92BA}"/>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C1A5C979-07DA-4E77-8A21-603DA899CDAF}"/>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DC4924DC-9026-40BA-8848-94414260F2E4}"/>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79280</xdr:rowOff>
    </xdr:from>
    <xdr:to>
      <xdr:col>107</xdr:col>
      <xdr:colOff>101600</xdr:colOff>
      <xdr:row>59</xdr:row>
      <xdr:rowOff>9430</xdr:rowOff>
    </xdr:to>
    <xdr:sp macro="" textlink="">
      <xdr:nvSpPr>
        <xdr:cNvPr id="814" name="楕円 813">
          <a:extLst>
            <a:ext uri="{FF2B5EF4-FFF2-40B4-BE49-F238E27FC236}">
              <a16:creationId xmlns:a16="http://schemas.microsoft.com/office/drawing/2014/main" id="{728BA784-2259-4071-AA95-614344643DA7}"/>
            </a:ext>
          </a:extLst>
        </xdr:cNvPr>
        <xdr:cNvSpPr/>
      </xdr:nvSpPr>
      <xdr:spPr>
        <a:xfrm>
          <a:off x="20383500" y="100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557</xdr:rowOff>
    </xdr:from>
    <xdr:ext cx="469744" cy="259045"/>
    <xdr:sp macro="" textlink="">
      <xdr:nvSpPr>
        <xdr:cNvPr id="815" name="テキスト ボックス 814">
          <a:extLst>
            <a:ext uri="{FF2B5EF4-FFF2-40B4-BE49-F238E27FC236}">
              <a16:creationId xmlns:a16="http://schemas.microsoft.com/office/drawing/2014/main" id="{E1A3D2FD-7AB4-4825-B8E5-9E3ABFEF3BD9}"/>
            </a:ext>
          </a:extLst>
        </xdr:cNvPr>
        <xdr:cNvSpPr txBox="1"/>
      </xdr:nvSpPr>
      <xdr:spPr>
        <a:xfrm>
          <a:off x="20199428" y="101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FF1614B6-0E61-4EC1-B8D3-669D4EB270D3}"/>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2FCC6275-1629-4FFF-94BE-5B594F90E26E}"/>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D1A53DDB-D4A9-4E50-AAA9-1FD0287D56FE}"/>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511E1ADA-C80D-4297-AD94-29333FAC3CAF}"/>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722C0208-04D2-42C2-A378-2D3CDD4FE3E1}"/>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D02B81F6-02A7-42EC-BB8A-0D8BC26E69C9}"/>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4839EA8-A562-4B4F-92B3-BC0C5E85EE7E}"/>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7818C321-1FA5-4121-AC98-00503F6634A1}"/>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62DF416E-C46C-409C-BCAD-CB75F270786B}"/>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3588E0C6-865F-47E7-926A-9990366B4D78}"/>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FB9FD081-F091-443E-8457-EAEAEFE96A7D}"/>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40E10EEB-A16F-44C8-9250-DBDEE4C5B95C}"/>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59E8F80A-7E2A-472F-8238-1A285DF6BF7C}"/>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AF5888FF-77AF-45D7-9249-C95D8262F60D}"/>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1D424620-BCF0-44EA-8D52-2863F3B946C1}"/>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E2E6F746-3F45-4FE5-932F-0CA367F04471}"/>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C84D3DBB-028B-4494-A8F5-6D4D4C04F855}"/>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3D8E3F9E-144F-4EA7-9366-B0F9238A8CC5}"/>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EC64715-4681-4D4F-BDBA-14614B0C5E1E}"/>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E64D07CD-5DE9-4183-9C10-42CECF90E17A}"/>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FEB5A48-BF1A-4B84-A9E3-889DE9AC93DA}"/>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CFB86EA6-02E3-4E85-A09E-64D02848688D}"/>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FEFF9FAF-AB9C-4B6D-93B4-E09F3AEFAB1A}"/>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CD8D6560-2EE5-4463-BA9C-0C13D31E4FF9}"/>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718A97A7-1931-4273-AE8A-9F621335EAFF}"/>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2E1BB5D-8E18-44FB-829C-14697DB2560A}"/>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C4CB8409-25C2-4A7A-A064-90650C104A3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13A85BF5-37F7-4A32-AD6A-61B221F3BC9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2268FBAF-5552-4086-B814-E5184887280A}"/>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4740EABF-D5E0-4C92-B206-C7B1641F3874}"/>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E2DAC5EA-F872-4F3E-B7F8-0421302CB49D}"/>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2534BFD8-1BE3-4F10-AC3F-1DE69DC04D02}"/>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6E569771-CEFD-4101-BF72-5A6655175613}"/>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101130</xdr:rowOff>
    </xdr:from>
    <xdr:to>
      <xdr:col>116</xdr:col>
      <xdr:colOff>63500</xdr:colOff>
      <xdr:row>77</xdr:row>
      <xdr:rowOff>106260</xdr:rowOff>
    </xdr:to>
    <xdr:cxnSp macro="">
      <xdr:nvCxnSpPr>
        <xdr:cNvPr id="849" name="直線コネクタ 848">
          <a:extLst>
            <a:ext uri="{FF2B5EF4-FFF2-40B4-BE49-F238E27FC236}">
              <a16:creationId xmlns:a16="http://schemas.microsoft.com/office/drawing/2014/main" id="{EF9E7624-AE75-4AFB-9BCB-7F767819B84E}"/>
            </a:ext>
          </a:extLst>
        </xdr:cNvPr>
        <xdr:cNvCxnSpPr/>
      </xdr:nvCxnSpPr>
      <xdr:spPr>
        <a:xfrm>
          <a:off x="21323300" y="13131330"/>
          <a:ext cx="838200" cy="17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C81517A5-B394-4FD4-A326-96277434A75D}"/>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A24055AB-3D00-49A9-BA55-91568ACF0545}"/>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101130</xdr:rowOff>
    </xdr:from>
    <xdr:to>
      <xdr:col>111</xdr:col>
      <xdr:colOff>177800</xdr:colOff>
      <xdr:row>76</xdr:row>
      <xdr:rowOff>127369</xdr:rowOff>
    </xdr:to>
    <xdr:cxnSp macro="">
      <xdr:nvCxnSpPr>
        <xdr:cNvPr id="852" name="直線コネクタ 851">
          <a:extLst>
            <a:ext uri="{FF2B5EF4-FFF2-40B4-BE49-F238E27FC236}">
              <a16:creationId xmlns:a16="http://schemas.microsoft.com/office/drawing/2014/main" id="{A046FBAE-A0FC-4C83-9A24-E9C958848877}"/>
            </a:ext>
          </a:extLst>
        </xdr:cNvPr>
        <xdr:cNvCxnSpPr/>
      </xdr:nvCxnSpPr>
      <xdr:spPr>
        <a:xfrm flipV="1">
          <a:off x="20434300" y="13131330"/>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E1E07D63-8D4F-4B38-AC6F-B1DAD1E3638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C8949042-C7CA-44B3-987C-B5D72C48BD8F}"/>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127369</xdr:rowOff>
    </xdr:from>
    <xdr:to>
      <xdr:col>107</xdr:col>
      <xdr:colOff>50800</xdr:colOff>
      <xdr:row>76</xdr:row>
      <xdr:rowOff>135877</xdr:rowOff>
    </xdr:to>
    <xdr:cxnSp macro="">
      <xdr:nvCxnSpPr>
        <xdr:cNvPr id="855" name="直線コネクタ 854">
          <a:extLst>
            <a:ext uri="{FF2B5EF4-FFF2-40B4-BE49-F238E27FC236}">
              <a16:creationId xmlns:a16="http://schemas.microsoft.com/office/drawing/2014/main" id="{9DAF0107-5C93-4121-A3A0-2916490F3714}"/>
            </a:ext>
          </a:extLst>
        </xdr:cNvPr>
        <xdr:cNvCxnSpPr/>
      </xdr:nvCxnSpPr>
      <xdr:spPr>
        <a:xfrm flipV="1">
          <a:off x="19545300" y="13157569"/>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2BC525B5-4AD8-4892-9A51-93103677699D}"/>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1F4EE404-0D9E-42E5-B0A1-E2291E9E2E2C}"/>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135877</xdr:rowOff>
    </xdr:from>
    <xdr:to>
      <xdr:col>102</xdr:col>
      <xdr:colOff>114300</xdr:colOff>
      <xdr:row>77</xdr:row>
      <xdr:rowOff>9564</xdr:rowOff>
    </xdr:to>
    <xdr:cxnSp macro="">
      <xdr:nvCxnSpPr>
        <xdr:cNvPr id="858" name="直線コネクタ 857">
          <a:extLst>
            <a:ext uri="{FF2B5EF4-FFF2-40B4-BE49-F238E27FC236}">
              <a16:creationId xmlns:a16="http://schemas.microsoft.com/office/drawing/2014/main" id="{47346275-1910-4D53-845C-9535531AAB11}"/>
            </a:ext>
          </a:extLst>
        </xdr:cNvPr>
        <xdr:cNvCxnSpPr/>
      </xdr:nvCxnSpPr>
      <xdr:spPr>
        <a:xfrm flipV="1">
          <a:off x="18656300" y="13166077"/>
          <a:ext cx="889000" cy="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F5EB1CF2-2FF1-4875-8AAF-B8F45D7EF284}"/>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B262B5E3-E79C-47A2-9D21-0694B7F61DD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9ADDCB0A-4311-4909-96DC-A8BAC7E659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A480DC0A-1D77-4433-9B0E-6FDB921BCFFA}"/>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FEFE6AFA-6CE1-4C45-9672-701564382319}"/>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899A9ECF-ED58-4E0A-9678-6C7115850A0A}"/>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1CFC1EDE-B70B-4BA9-972D-F32E44653329}"/>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6D3598A8-2DA4-4CE9-8076-0287D36505DC}"/>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B2B4BA30-E8BF-4106-AE08-7B68A316DF58}"/>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55460</xdr:rowOff>
    </xdr:from>
    <xdr:to>
      <xdr:col>116</xdr:col>
      <xdr:colOff>114300</xdr:colOff>
      <xdr:row>77</xdr:row>
      <xdr:rowOff>157060</xdr:rowOff>
    </xdr:to>
    <xdr:sp macro="" textlink="">
      <xdr:nvSpPr>
        <xdr:cNvPr id="868" name="楕円 867">
          <a:extLst>
            <a:ext uri="{FF2B5EF4-FFF2-40B4-BE49-F238E27FC236}">
              <a16:creationId xmlns:a16="http://schemas.microsoft.com/office/drawing/2014/main" id="{31F2826F-3B84-460C-9A06-C6928AC52AF4}"/>
            </a:ext>
          </a:extLst>
        </xdr:cNvPr>
        <xdr:cNvSpPr/>
      </xdr:nvSpPr>
      <xdr:spPr>
        <a:xfrm>
          <a:off x="22110700" y="1325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33887</xdr:rowOff>
    </xdr:from>
    <xdr:ext cx="534377" cy="259045"/>
    <xdr:sp macro="" textlink="">
      <xdr:nvSpPr>
        <xdr:cNvPr id="869" name="繰出金該当値テキスト">
          <a:extLst>
            <a:ext uri="{FF2B5EF4-FFF2-40B4-BE49-F238E27FC236}">
              <a16:creationId xmlns:a16="http://schemas.microsoft.com/office/drawing/2014/main" id="{C474AF33-0699-4217-B590-73FE1A34C666}"/>
            </a:ext>
          </a:extLst>
        </xdr:cNvPr>
        <xdr:cNvSpPr txBox="1"/>
      </xdr:nvSpPr>
      <xdr:spPr>
        <a:xfrm>
          <a:off x="22212300" y="1323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50330</xdr:rowOff>
    </xdr:from>
    <xdr:to>
      <xdr:col>112</xdr:col>
      <xdr:colOff>38100</xdr:colOff>
      <xdr:row>76</xdr:row>
      <xdr:rowOff>151930</xdr:rowOff>
    </xdr:to>
    <xdr:sp macro="" textlink="">
      <xdr:nvSpPr>
        <xdr:cNvPr id="870" name="楕円 869">
          <a:extLst>
            <a:ext uri="{FF2B5EF4-FFF2-40B4-BE49-F238E27FC236}">
              <a16:creationId xmlns:a16="http://schemas.microsoft.com/office/drawing/2014/main" id="{7F0F1B9E-0F7D-4FA1-9702-479082E5A54B}"/>
            </a:ext>
          </a:extLst>
        </xdr:cNvPr>
        <xdr:cNvSpPr/>
      </xdr:nvSpPr>
      <xdr:spPr>
        <a:xfrm>
          <a:off x="21272500" y="130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143057</xdr:rowOff>
    </xdr:from>
    <xdr:ext cx="534377" cy="259045"/>
    <xdr:sp macro="" textlink="">
      <xdr:nvSpPr>
        <xdr:cNvPr id="871" name="テキスト ボックス 870">
          <a:extLst>
            <a:ext uri="{FF2B5EF4-FFF2-40B4-BE49-F238E27FC236}">
              <a16:creationId xmlns:a16="http://schemas.microsoft.com/office/drawing/2014/main" id="{9A4C0158-CCB5-45DA-B980-0547D9E0C7FC}"/>
            </a:ext>
          </a:extLst>
        </xdr:cNvPr>
        <xdr:cNvSpPr txBox="1"/>
      </xdr:nvSpPr>
      <xdr:spPr>
        <a:xfrm>
          <a:off x="21056111" y="131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76569</xdr:rowOff>
    </xdr:from>
    <xdr:to>
      <xdr:col>107</xdr:col>
      <xdr:colOff>101600</xdr:colOff>
      <xdr:row>77</xdr:row>
      <xdr:rowOff>6719</xdr:rowOff>
    </xdr:to>
    <xdr:sp macro="" textlink="">
      <xdr:nvSpPr>
        <xdr:cNvPr id="872" name="楕円 871">
          <a:extLst>
            <a:ext uri="{FF2B5EF4-FFF2-40B4-BE49-F238E27FC236}">
              <a16:creationId xmlns:a16="http://schemas.microsoft.com/office/drawing/2014/main" id="{7E2E7E4A-32DF-4B0C-9152-5109465D6590}"/>
            </a:ext>
          </a:extLst>
        </xdr:cNvPr>
        <xdr:cNvSpPr/>
      </xdr:nvSpPr>
      <xdr:spPr>
        <a:xfrm>
          <a:off x="20383500" y="131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169296</xdr:rowOff>
    </xdr:from>
    <xdr:ext cx="534377" cy="259045"/>
    <xdr:sp macro="" textlink="">
      <xdr:nvSpPr>
        <xdr:cNvPr id="873" name="テキスト ボックス 872">
          <a:extLst>
            <a:ext uri="{FF2B5EF4-FFF2-40B4-BE49-F238E27FC236}">
              <a16:creationId xmlns:a16="http://schemas.microsoft.com/office/drawing/2014/main" id="{A924FCF0-72A2-4240-89BA-8EF07078F14C}"/>
            </a:ext>
          </a:extLst>
        </xdr:cNvPr>
        <xdr:cNvSpPr txBox="1"/>
      </xdr:nvSpPr>
      <xdr:spPr>
        <a:xfrm>
          <a:off x="20167111" y="131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85077</xdr:rowOff>
    </xdr:from>
    <xdr:to>
      <xdr:col>102</xdr:col>
      <xdr:colOff>165100</xdr:colOff>
      <xdr:row>77</xdr:row>
      <xdr:rowOff>15227</xdr:rowOff>
    </xdr:to>
    <xdr:sp macro="" textlink="">
      <xdr:nvSpPr>
        <xdr:cNvPr id="874" name="楕円 873">
          <a:extLst>
            <a:ext uri="{FF2B5EF4-FFF2-40B4-BE49-F238E27FC236}">
              <a16:creationId xmlns:a16="http://schemas.microsoft.com/office/drawing/2014/main" id="{872D06D7-9B48-4482-AB34-334293A8E1C8}"/>
            </a:ext>
          </a:extLst>
        </xdr:cNvPr>
        <xdr:cNvSpPr/>
      </xdr:nvSpPr>
      <xdr:spPr>
        <a:xfrm>
          <a:off x="19494500" y="131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6354</xdr:rowOff>
    </xdr:from>
    <xdr:ext cx="534377" cy="259045"/>
    <xdr:sp macro="" textlink="">
      <xdr:nvSpPr>
        <xdr:cNvPr id="875" name="テキスト ボックス 874">
          <a:extLst>
            <a:ext uri="{FF2B5EF4-FFF2-40B4-BE49-F238E27FC236}">
              <a16:creationId xmlns:a16="http://schemas.microsoft.com/office/drawing/2014/main" id="{97139AC3-279A-4703-89AA-C8C6F8037AE5}"/>
            </a:ext>
          </a:extLst>
        </xdr:cNvPr>
        <xdr:cNvSpPr txBox="1"/>
      </xdr:nvSpPr>
      <xdr:spPr>
        <a:xfrm>
          <a:off x="19278111" y="1320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130214</xdr:rowOff>
    </xdr:from>
    <xdr:to>
      <xdr:col>98</xdr:col>
      <xdr:colOff>38100</xdr:colOff>
      <xdr:row>77</xdr:row>
      <xdr:rowOff>60364</xdr:rowOff>
    </xdr:to>
    <xdr:sp macro="" textlink="">
      <xdr:nvSpPr>
        <xdr:cNvPr id="876" name="楕円 875">
          <a:extLst>
            <a:ext uri="{FF2B5EF4-FFF2-40B4-BE49-F238E27FC236}">
              <a16:creationId xmlns:a16="http://schemas.microsoft.com/office/drawing/2014/main" id="{FA4C7775-F57B-4E08-B191-2883B6EB9C87}"/>
            </a:ext>
          </a:extLst>
        </xdr:cNvPr>
        <xdr:cNvSpPr/>
      </xdr:nvSpPr>
      <xdr:spPr>
        <a:xfrm>
          <a:off x="18605500" y="131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51491</xdr:rowOff>
    </xdr:from>
    <xdr:ext cx="534377" cy="259045"/>
    <xdr:sp macro="" textlink="">
      <xdr:nvSpPr>
        <xdr:cNvPr id="877" name="テキスト ボックス 876">
          <a:extLst>
            <a:ext uri="{FF2B5EF4-FFF2-40B4-BE49-F238E27FC236}">
              <a16:creationId xmlns:a16="http://schemas.microsoft.com/office/drawing/2014/main" id="{725D99E4-A3A2-40AE-A88A-B34BD65B9D7A}"/>
            </a:ext>
          </a:extLst>
        </xdr:cNvPr>
        <xdr:cNvSpPr txBox="1"/>
      </xdr:nvSpPr>
      <xdr:spPr>
        <a:xfrm>
          <a:off x="18389111" y="13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DB3592A6-CA79-4CDF-8BCD-F9777FEA541D}"/>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FDB843A4-6DE1-460B-955D-7C7720CC04A7}"/>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BAE449C-FA49-44E5-9234-84FE5F194DE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F2A60C22-E1BF-494A-A374-CF1E46CD368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FAD07511-FE3A-47E8-8768-89391E9696DE}"/>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2272C1DE-B922-4C36-B90F-EB8613DC008B}"/>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F71FC0D4-4013-45AF-8105-180214D81D7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DF7FE4B7-C87A-4C07-9E2B-7BA58585777A}"/>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C8888F0-EBDB-4CD5-9770-B699F2E04A88}"/>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E72ECB2E-24BB-483A-B0CF-B7656614D848}"/>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65BBA6C5-9406-4637-BE93-768C9BB08B3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505B5826-CB8C-4541-86E4-71989EAD341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55D5C461-E74D-4542-896C-6E1F14790728}"/>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D8254ECD-A36F-45EA-B203-F493D2BE8E42}"/>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DFBC23C9-1EE1-44D7-BD1E-96D722E070B9}"/>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25016C1C-E2E2-45B9-9B3E-1B34939D9DD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47E6C526-1535-43EA-A8FF-9FD4068669B4}"/>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B0310E86-CE00-4E57-B3F3-D041BA48BD0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4D151B89-0D8C-4738-A980-5E5F0AB834A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7C88A36-3E1E-4046-9A84-E0960B03BD9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2B777AD8-AF0D-4B72-A160-B0F9E0FCA622}"/>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AD8B2D6B-0290-4BCD-8476-B5C7C154E285}"/>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15EB488E-E7AB-405F-A235-27B1C07B0B45}"/>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A7D9CFE4-8969-42B2-BAFF-38B765E50769}"/>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1A37E166-B41E-4BB4-95BE-D0CD6F94109E}"/>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11118CC2-4BFF-44D7-B3A4-B2EE8A0D280C}"/>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5189631F-C841-4F4C-B1EA-60C893A5E4D8}"/>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4C0C6D44-1F9F-45F0-A3DE-6EF62D3F313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AA42F376-0E10-4354-9F9C-C6273CC5A57C}"/>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B72AB261-6064-49B4-87A7-DC899FE5C1BD}"/>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E006B1C0-AA2C-4B22-B516-EC6DBDF3EE6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904E6AD3-335B-4432-9AB4-7AF97C9BB63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8A62F433-FAD5-4EAA-BB22-CC26614D437A}"/>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4600174B-7F35-414D-BBC1-279F5C465BD6}"/>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CBAB0D70-8E90-43CD-904A-CA4A79C12E5D}"/>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805D23C6-1A7A-497E-907E-174F7B43CA32}"/>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969C7E1C-E535-44D8-B510-E467793CBDAD}"/>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A1E0A05D-1437-4ED8-B2C8-9A7E5A6A4AED}"/>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9EBB4DD0-DA75-4339-B68A-05DBCEBC52F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AFB5BFA6-25CC-42CD-8F76-588262264FCD}"/>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26211229-1F24-41F0-A524-330122EB5C93}"/>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70540FFF-5218-4A64-AEA6-E4959FCB1E0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2C8E807D-728F-4E88-8279-E458FD962193}"/>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BB6E7105-D116-4116-A16D-53399A8B5621}"/>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B272EDF1-330C-42A7-A2CE-035DE9D60DA2}"/>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DEA51A29-DE8C-49E9-80D0-D62EDDF762B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9D2057F5-A195-46CC-9FBD-7C1F09AAB4A7}"/>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E54A84D0-96ED-40E1-9BE8-283696D2936D}"/>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F7600466-6049-428A-B4E6-A3119F1A2526}"/>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3B1BF202-9574-43F2-A90E-B95B513F9D1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437B324C-F4EB-41C9-ADB9-5809C0C0953A}"/>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B4905174-69B6-4820-ABB6-F608E89F149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性質別では、全ての歳出で類似団体平均を下回っている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類似団体平均より低いものの、人事院勧告や近年の職員の採用等により上昇傾向にあるため、効果的な職員の配置について、常に検討し適正管理を図っていきたい。補助費等については、下水道事業が令和５年度に法適用の公営企業会計へ移行したことにより前年度より増加したものの、安堵町財政健全化計画で町団体等への補助金を削減したこと等により類似団体平均を大きく下回っている。普通建設費については、町施設改修工事や町道改良工事等の更新整備については増加したものの、新規整備がなか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大幅に低くなっている。積立金については、昨年度に基金を創設（教育・文化振興基金積立金及び公共施設等基金積立金）したことで積立額が膨らんだが、今年度は決算見込み及び今後の財政出動を勘案し、適切な基金に適正額を積み立てた結果、前年度より減少した。繰出金については、下水道事業会計へ前年度以上に一般会計より繰出ししているが、下水道事業が法適用の公営企業会計へ移行したことにより集計する歳出区分が変更（補助費等へ）となり、前年度より大きく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1933DE-30B1-44B1-91AA-41D76A0B606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E384171-A588-47EA-81D8-F05CDE67FB3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FD51641-EB3A-408D-AA9D-21F97B1FE17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A41B722-05AB-4CCD-89C7-22ADBD18341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093734-58D7-4366-83B2-64B9099DA6F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0360D9-EA53-4FC4-B2F9-3DFEC979807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379374-E13D-46BE-B75F-1B4E8A75F2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9EA4EA-0DA2-4120-9D2A-607E40D7BA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77953B-68FD-454F-BA9A-4B91788B50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FF4543E-0ABD-424D-AD30-0B82EE2354E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7,056
6,741
4.31
4,222,800
3,778,296
432,207
2,498,040
2,651,449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AD9E83F-5612-4122-A4A1-1D71507514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83D985-CE56-481E-9E6E-B88BCA5CD0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524901-184A-4B6A-B930-C6C99196EAD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F369F3-81FD-46B8-BB6F-3DEC6C53737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7F9BB8-38A3-4FCD-A97D-B110F27DF63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AD4767D9-B922-4956-933C-14418ED1893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415D3BF-95AC-4108-8654-910044D7AFA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B7986AE-2631-45DC-8155-2DF38902FBC3}"/>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9A1216A-5843-4FF0-8498-3DDC0975F693}"/>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9CE8F6-EC08-451E-822D-DE8B0C46C0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52EFDEB-1CBA-4AC4-BA1A-5B3C4D1FC01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CFDC02A9-CC69-46E2-9176-D13ABB251D4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2E3AEB0-7F65-4CD4-B7DD-24AA574C792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E6C5143-FD8E-42D9-A9BC-05B44CD1E89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297B1E-626D-4A42-B95D-5BD546125C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7815CA1-3503-49F2-9DA4-C497F84A72D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576083-42D1-432F-8CC0-D27CE059125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69991FE-6199-4069-B573-0CC546AA5A4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697B28C-523E-4B33-A97D-7C79904C939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D61EF78-5115-4922-8E23-7F43A3F02C6D}"/>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480679E-7DC1-432C-A752-1561BDD8A743}"/>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9A4840C-5675-4051-B263-0359611879F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E4DACCFF-C986-4BEB-BCAE-55C87F5FE92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98C068EE-F057-4793-81D3-DA577C581C2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D5B1E1E-C529-473C-8520-5F92AF1ED96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B39FB19-C3D3-40C5-8B21-F86803F7599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CC4A3C6-A166-4E62-8B27-85B747AD1C9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B8730E0-D1FC-444E-9FB8-DE3A41E75E6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15906636-CD63-4414-8716-53A85636221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83421BB-FAFE-4047-9E68-40CC69ADA5B2}"/>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626DF083-C5A3-4C23-91D2-6789CD553A38}"/>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1B23AD14-38B2-4AC3-A4CF-7BA9124CDBA9}"/>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FEB9BF5D-A99E-4E38-B150-EF0A5D1A37A2}"/>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8957C73F-0434-4B73-AFFC-C3951675E34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7BBABC16-1255-40D6-BC8D-830894045851}"/>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4A34098C-EE09-4342-A390-6338D97AF348}"/>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4F70D5E0-EE0F-4DEC-8C25-8AD9767D8711}"/>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49DDED15-5116-4579-837E-5B2146DFCF55}"/>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72F34A5E-35E6-464F-BBEC-86517147B2C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82E2DEA1-ECB4-4F6A-A63F-039E522959E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178EE269-C506-4C97-AE95-AD50C7DC572F}"/>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57A01028-83DD-4A44-86D0-073D207A2A4B}"/>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59788FAD-C53B-4BAF-A959-6B60B8C535BE}"/>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4C945597-7001-4EDB-96DF-A6563EE6D21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1FF6F475-658E-4665-AE39-6F2E9E25986E}"/>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BC45CD09-7BD7-4D7F-9820-FE141B91436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31530E0E-4E4D-488E-80E5-541C75793CBF}"/>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634F4CC6-8BF9-4717-9033-E2EEC66F296E}"/>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3B46DEAF-67DF-4909-AC4A-8E7303BB0CFA}"/>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D3AFCC0A-0F2E-4050-94CF-DFF702476A3C}"/>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5D1B4521-65F2-43F6-95EC-50CBD35203B6}"/>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158478</xdr:rowOff>
    </xdr:from>
    <xdr:to>
      <xdr:col>24</xdr:col>
      <xdr:colOff>63500</xdr:colOff>
      <xdr:row>36</xdr:row>
      <xdr:rowOff>122229</xdr:rowOff>
    </xdr:to>
    <xdr:cxnSp macro="">
      <xdr:nvCxnSpPr>
        <xdr:cNvPr id="63" name="直線コネクタ 62">
          <a:extLst>
            <a:ext uri="{FF2B5EF4-FFF2-40B4-BE49-F238E27FC236}">
              <a16:creationId xmlns:a16="http://schemas.microsoft.com/office/drawing/2014/main" id="{91C8DDCB-A131-445E-8BBB-E209286DEE1C}"/>
            </a:ext>
          </a:extLst>
        </xdr:cNvPr>
        <xdr:cNvCxnSpPr/>
      </xdr:nvCxnSpPr>
      <xdr:spPr>
        <a:xfrm flipV="1">
          <a:off x="3797300" y="6159228"/>
          <a:ext cx="838200" cy="13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CE0AD0DD-95FA-40E6-B626-11F5792F1EA2}"/>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D5870451-BED4-4DDB-9BC9-414092658872}"/>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122229</xdr:rowOff>
    </xdr:from>
    <xdr:to>
      <xdr:col>19</xdr:col>
      <xdr:colOff>177800</xdr:colOff>
      <xdr:row>37</xdr:row>
      <xdr:rowOff>8582</xdr:rowOff>
    </xdr:to>
    <xdr:cxnSp macro="">
      <xdr:nvCxnSpPr>
        <xdr:cNvPr id="66" name="直線コネクタ 65">
          <a:extLst>
            <a:ext uri="{FF2B5EF4-FFF2-40B4-BE49-F238E27FC236}">
              <a16:creationId xmlns:a16="http://schemas.microsoft.com/office/drawing/2014/main" id="{739801CC-60FE-4926-8A87-9AC696E49506}"/>
            </a:ext>
          </a:extLst>
        </xdr:cNvPr>
        <xdr:cNvCxnSpPr/>
      </xdr:nvCxnSpPr>
      <xdr:spPr>
        <a:xfrm flipV="1">
          <a:off x="2908300" y="6294429"/>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AF406172-C509-4231-9236-AC1439CD8024}"/>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A6B13535-72B4-4051-A2E5-41D0BA96BCE6}"/>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110635</xdr:rowOff>
    </xdr:from>
    <xdr:to>
      <xdr:col>15</xdr:col>
      <xdr:colOff>50800</xdr:colOff>
      <xdr:row>37</xdr:row>
      <xdr:rowOff>8582</xdr:rowOff>
    </xdr:to>
    <xdr:cxnSp macro="">
      <xdr:nvCxnSpPr>
        <xdr:cNvPr id="69" name="直線コネクタ 68">
          <a:extLst>
            <a:ext uri="{FF2B5EF4-FFF2-40B4-BE49-F238E27FC236}">
              <a16:creationId xmlns:a16="http://schemas.microsoft.com/office/drawing/2014/main" id="{6BB7AB44-7660-4D83-9C8F-C45E53034FC3}"/>
            </a:ext>
          </a:extLst>
        </xdr:cNvPr>
        <xdr:cNvCxnSpPr/>
      </xdr:nvCxnSpPr>
      <xdr:spPr>
        <a:xfrm>
          <a:off x="2019300" y="6282835"/>
          <a:ext cx="8890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4ABCA66E-750F-4386-9E4D-AC798887BF4C}"/>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97492D7C-D18C-44D7-9838-A8188EBA9C43}"/>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171214</xdr:rowOff>
    </xdr:from>
    <xdr:to>
      <xdr:col>10</xdr:col>
      <xdr:colOff>114300</xdr:colOff>
      <xdr:row>36</xdr:row>
      <xdr:rowOff>110635</xdr:rowOff>
    </xdr:to>
    <xdr:cxnSp macro="">
      <xdr:nvCxnSpPr>
        <xdr:cNvPr id="72" name="直線コネクタ 71">
          <a:extLst>
            <a:ext uri="{FF2B5EF4-FFF2-40B4-BE49-F238E27FC236}">
              <a16:creationId xmlns:a16="http://schemas.microsoft.com/office/drawing/2014/main" id="{9673A0DE-ECE0-4957-8EA1-9E6F4E23FC73}"/>
            </a:ext>
          </a:extLst>
        </xdr:cNvPr>
        <xdr:cNvCxnSpPr/>
      </xdr:nvCxnSpPr>
      <xdr:spPr>
        <a:xfrm>
          <a:off x="1130300" y="6171964"/>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AEC949B9-B87A-41F5-AB8D-0B9F0390F13C}"/>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B88423E6-D654-43ED-A433-3D49A327E4C6}"/>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EAD8F463-DF21-4FCE-9875-51FAC9635935}"/>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3F3DEA86-A265-46A9-B11C-76C74C2E5938}"/>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2DC847E-C728-4DBC-B86A-7505E1946DB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9A9E89F-D1F7-4F59-94AE-C54CF805048A}"/>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A8A0B156-F43B-4D4F-994C-07D5B2A65BE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E4D290D0-405D-4C21-A75F-12922ADD40F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99A0D91A-082E-46E5-8380-EA0012E6B2C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107678</xdr:rowOff>
    </xdr:from>
    <xdr:to>
      <xdr:col>24</xdr:col>
      <xdr:colOff>114300</xdr:colOff>
      <xdr:row>36</xdr:row>
      <xdr:rowOff>37828</xdr:rowOff>
    </xdr:to>
    <xdr:sp macro="" textlink="">
      <xdr:nvSpPr>
        <xdr:cNvPr id="82" name="楕円 81">
          <a:extLst>
            <a:ext uri="{FF2B5EF4-FFF2-40B4-BE49-F238E27FC236}">
              <a16:creationId xmlns:a16="http://schemas.microsoft.com/office/drawing/2014/main" id="{AFFC4E50-6621-40CA-9E65-CCF45C2BFE25}"/>
            </a:ext>
          </a:extLst>
        </xdr:cNvPr>
        <xdr:cNvSpPr/>
      </xdr:nvSpPr>
      <xdr:spPr>
        <a:xfrm>
          <a:off x="4584700" y="61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130555</xdr:rowOff>
    </xdr:from>
    <xdr:ext cx="469744" cy="259045"/>
    <xdr:sp macro="" textlink="">
      <xdr:nvSpPr>
        <xdr:cNvPr id="83" name="議会費該当値テキスト">
          <a:extLst>
            <a:ext uri="{FF2B5EF4-FFF2-40B4-BE49-F238E27FC236}">
              <a16:creationId xmlns:a16="http://schemas.microsoft.com/office/drawing/2014/main" id="{3F41E574-B7EF-4952-A726-D176FF1AE222}"/>
            </a:ext>
          </a:extLst>
        </xdr:cNvPr>
        <xdr:cNvSpPr txBox="1"/>
      </xdr:nvSpPr>
      <xdr:spPr>
        <a:xfrm>
          <a:off x="4686300" y="595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71429</xdr:rowOff>
    </xdr:from>
    <xdr:to>
      <xdr:col>20</xdr:col>
      <xdr:colOff>38100</xdr:colOff>
      <xdr:row>37</xdr:row>
      <xdr:rowOff>1579</xdr:rowOff>
    </xdr:to>
    <xdr:sp macro="" textlink="">
      <xdr:nvSpPr>
        <xdr:cNvPr id="84" name="楕円 83">
          <a:extLst>
            <a:ext uri="{FF2B5EF4-FFF2-40B4-BE49-F238E27FC236}">
              <a16:creationId xmlns:a16="http://schemas.microsoft.com/office/drawing/2014/main" id="{58581DB3-D496-4DA2-847B-A813C8CE3DF4}"/>
            </a:ext>
          </a:extLst>
        </xdr:cNvPr>
        <xdr:cNvSpPr/>
      </xdr:nvSpPr>
      <xdr:spPr>
        <a:xfrm>
          <a:off x="3746500" y="6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164156</xdr:rowOff>
    </xdr:from>
    <xdr:ext cx="469744" cy="259045"/>
    <xdr:sp macro="" textlink="">
      <xdr:nvSpPr>
        <xdr:cNvPr id="85" name="テキスト ボックス 84">
          <a:extLst>
            <a:ext uri="{FF2B5EF4-FFF2-40B4-BE49-F238E27FC236}">
              <a16:creationId xmlns:a16="http://schemas.microsoft.com/office/drawing/2014/main" id="{91BE0083-4BEA-490C-9F00-16F405008BDD}"/>
            </a:ext>
          </a:extLst>
        </xdr:cNvPr>
        <xdr:cNvSpPr txBox="1"/>
      </xdr:nvSpPr>
      <xdr:spPr>
        <a:xfrm>
          <a:off x="3562428" y="633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129232</xdr:rowOff>
    </xdr:from>
    <xdr:to>
      <xdr:col>15</xdr:col>
      <xdr:colOff>101600</xdr:colOff>
      <xdr:row>37</xdr:row>
      <xdr:rowOff>59382</xdr:rowOff>
    </xdr:to>
    <xdr:sp macro="" textlink="">
      <xdr:nvSpPr>
        <xdr:cNvPr id="86" name="楕円 85">
          <a:extLst>
            <a:ext uri="{FF2B5EF4-FFF2-40B4-BE49-F238E27FC236}">
              <a16:creationId xmlns:a16="http://schemas.microsoft.com/office/drawing/2014/main" id="{527CA727-40B6-4342-A21F-AA6402CFDA7C}"/>
            </a:ext>
          </a:extLst>
        </xdr:cNvPr>
        <xdr:cNvSpPr/>
      </xdr:nvSpPr>
      <xdr:spPr>
        <a:xfrm>
          <a:off x="2857500" y="630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50509</xdr:rowOff>
    </xdr:from>
    <xdr:ext cx="469744" cy="259045"/>
    <xdr:sp macro="" textlink="">
      <xdr:nvSpPr>
        <xdr:cNvPr id="87" name="テキスト ボックス 86">
          <a:extLst>
            <a:ext uri="{FF2B5EF4-FFF2-40B4-BE49-F238E27FC236}">
              <a16:creationId xmlns:a16="http://schemas.microsoft.com/office/drawing/2014/main" id="{6C88B89E-D117-4DBD-B3D8-EDB06875E8E8}"/>
            </a:ext>
          </a:extLst>
        </xdr:cNvPr>
        <xdr:cNvSpPr txBox="1"/>
      </xdr:nvSpPr>
      <xdr:spPr>
        <a:xfrm>
          <a:off x="2673428" y="639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59835</xdr:rowOff>
    </xdr:from>
    <xdr:to>
      <xdr:col>10</xdr:col>
      <xdr:colOff>165100</xdr:colOff>
      <xdr:row>36</xdr:row>
      <xdr:rowOff>161435</xdr:rowOff>
    </xdr:to>
    <xdr:sp macro="" textlink="">
      <xdr:nvSpPr>
        <xdr:cNvPr id="88" name="楕円 87">
          <a:extLst>
            <a:ext uri="{FF2B5EF4-FFF2-40B4-BE49-F238E27FC236}">
              <a16:creationId xmlns:a16="http://schemas.microsoft.com/office/drawing/2014/main" id="{8FD8BCDC-8C84-4B48-8E78-35965C939A76}"/>
            </a:ext>
          </a:extLst>
        </xdr:cNvPr>
        <xdr:cNvSpPr/>
      </xdr:nvSpPr>
      <xdr:spPr>
        <a:xfrm>
          <a:off x="1968500" y="62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152562</xdr:rowOff>
    </xdr:from>
    <xdr:ext cx="469744" cy="259045"/>
    <xdr:sp macro="" textlink="">
      <xdr:nvSpPr>
        <xdr:cNvPr id="89" name="テキスト ボックス 88">
          <a:extLst>
            <a:ext uri="{FF2B5EF4-FFF2-40B4-BE49-F238E27FC236}">
              <a16:creationId xmlns:a16="http://schemas.microsoft.com/office/drawing/2014/main" id="{A57A1AF6-DF54-4FC5-B380-FFF804A8F5AC}"/>
            </a:ext>
          </a:extLst>
        </xdr:cNvPr>
        <xdr:cNvSpPr txBox="1"/>
      </xdr:nvSpPr>
      <xdr:spPr>
        <a:xfrm>
          <a:off x="1784428" y="63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120414</xdr:rowOff>
    </xdr:from>
    <xdr:to>
      <xdr:col>6</xdr:col>
      <xdr:colOff>38100</xdr:colOff>
      <xdr:row>36</xdr:row>
      <xdr:rowOff>50564</xdr:rowOff>
    </xdr:to>
    <xdr:sp macro="" textlink="">
      <xdr:nvSpPr>
        <xdr:cNvPr id="90" name="楕円 89">
          <a:extLst>
            <a:ext uri="{FF2B5EF4-FFF2-40B4-BE49-F238E27FC236}">
              <a16:creationId xmlns:a16="http://schemas.microsoft.com/office/drawing/2014/main" id="{0492192D-C0C6-4456-A825-237CD0AFA036}"/>
            </a:ext>
          </a:extLst>
        </xdr:cNvPr>
        <xdr:cNvSpPr/>
      </xdr:nvSpPr>
      <xdr:spPr>
        <a:xfrm>
          <a:off x="1079500" y="61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67091</xdr:rowOff>
    </xdr:from>
    <xdr:ext cx="469744" cy="259045"/>
    <xdr:sp macro="" textlink="">
      <xdr:nvSpPr>
        <xdr:cNvPr id="91" name="テキスト ボックス 90">
          <a:extLst>
            <a:ext uri="{FF2B5EF4-FFF2-40B4-BE49-F238E27FC236}">
              <a16:creationId xmlns:a16="http://schemas.microsoft.com/office/drawing/2014/main" id="{0F23D915-012F-4E6D-BD19-D9DFF5BEF9EE}"/>
            </a:ext>
          </a:extLst>
        </xdr:cNvPr>
        <xdr:cNvSpPr txBox="1"/>
      </xdr:nvSpPr>
      <xdr:spPr>
        <a:xfrm>
          <a:off x="895428" y="589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77DC1D29-5A0C-4F63-8006-2FB43440CAD8}"/>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63EC3B89-AB67-4D6C-ACBA-A5C9CA9DCB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68DE3C96-9B11-40EF-A4BB-B28A6A1A016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1668CBFD-B6DA-4B10-B11D-CF8A179FF90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2639C7D-A242-4A18-9C6D-689A0013B15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CE0BB83C-C939-41F4-A405-D4537FADDCD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FAAF3AD1-BA48-4A2E-8D88-FBBBC59DC35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6EAC0FA3-537B-4EB4-ADDE-01CF0F6EBB3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5E8469D0-CC18-4EAB-BBF7-516D874FBAA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243F9234-F42C-4E10-BFAB-7405DF3F02D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B189E48D-2A8A-4C87-8C64-1322465CB245}"/>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CC713FF3-1E1B-4D2E-91F6-FD3BFD9AE363}"/>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3BCDF398-EBAB-4595-B2CF-29C1F1946C7A}"/>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EAC139BC-079A-4F4C-BF8F-59B78D282906}"/>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44DE1D30-E04E-41E1-A886-7E422CA25AC6}"/>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82DC376F-2A51-4A67-8521-0ED9A16260C7}"/>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781CBE47-2B27-4FC0-A469-F208ED58E7E7}"/>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1DC0024-25B8-484A-AF72-C0827964A5AD}"/>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FF5F7F8A-A757-4D69-9CA2-5FC7E2EE34AD}"/>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E8B57801-6CA9-4F1A-97FD-8B9BAD77E5EF}"/>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F167166D-EC2D-44A2-8245-4CDE8485504E}"/>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A426229B-4D17-44A0-8B8F-221E98AE4053}"/>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202852E5-645F-49F1-AF89-39C31383CF6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FD2F6622-FFC6-434B-9EFC-0E7B6699FF65}"/>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B0128976-ABF0-4974-9A5E-79ADEF9219E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DC4E951B-0251-4F55-A761-9206261A0458}"/>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73AEC5C8-9AAC-489B-82EB-66C8C81A0E57}"/>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ECA1DCC8-D95F-41CD-B49E-884EE86D8C13}"/>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491E365F-C84C-4D3E-8EBA-5F8E377D06A8}"/>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904148C1-1835-4EE7-977A-8AB9F71ABA2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162236</xdr:rowOff>
    </xdr:from>
    <xdr:to>
      <xdr:col>24</xdr:col>
      <xdr:colOff>63500</xdr:colOff>
      <xdr:row>59</xdr:row>
      <xdr:rowOff>9829</xdr:rowOff>
    </xdr:to>
    <xdr:cxnSp macro="">
      <xdr:nvCxnSpPr>
        <xdr:cNvPr id="122" name="直線コネクタ 121">
          <a:extLst>
            <a:ext uri="{FF2B5EF4-FFF2-40B4-BE49-F238E27FC236}">
              <a16:creationId xmlns:a16="http://schemas.microsoft.com/office/drawing/2014/main" id="{6B0296F2-1179-48F6-974C-C1237850CBB2}"/>
            </a:ext>
          </a:extLst>
        </xdr:cNvPr>
        <xdr:cNvCxnSpPr/>
      </xdr:nvCxnSpPr>
      <xdr:spPr>
        <a:xfrm>
          <a:off x="3797300" y="10106336"/>
          <a:ext cx="838200" cy="1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4D8F8281-E2A3-4FE6-A516-B9ECA7B58DFB}"/>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D7A3508E-C1CA-48F4-9EF5-9E70D77CA8AD}"/>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162236</xdr:rowOff>
    </xdr:from>
    <xdr:to>
      <xdr:col>19</xdr:col>
      <xdr:colOff>177800</xdr:colOff>
      <xdr:row>59</xdr:row>
      <xdr:rowOff>6196</xdr:rowOff>
    </xdr:to>
    <xdr:cxnSp macro="">
      <xdr:nvCxnSpPr>
        <xdr:cNvPr id="125" name="直線コネクタ 124">
          <a:extLst>
            <a:ext uri="{FF2B5EF4-FFF2-40B4-BE49-F238E27FC236}">
              <a16:creationId xmlns:a16="http://schemas.microsoft.com/office/drawing/2014/main" id="{0946DE00-5C7E-41B7-BF6B-1AA3D2034A8D}"/>
            </a:ext>
          </a:extLst>
        </xdr:cNvPr>
        <xdr:cNvCxnSpPr/>
      </xdr:nvCxnSpPr>
      <xdr:spPr>
        <a:xfrm flipV="1">
          <a:off x="2908300" y="10106336"/>
          <a:ext cx="889000" cy="1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38496D0C-B181-4F3D-B3E3-A3E0FD970715}"/>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BF32F25C-9BB8-40CF-A406-F73FD151D9DE}"/>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80736</xdr:rowOff>
    </xdr:from>
    <xdr:to>
      <xdr:col>15</xdr:col>
      <xdr:colOff>50800</xdr:colOff>
      <xdr:row>59</xdr:row>
      <xdr:rowOff>6196</xdr:rowOff>
    </xdr:to>
    <xdr:cxnSp macro="">
      <xdr:nvCxnSpPr>
        <xdr:cNvPr id="128" name="直線コネクタ 127">
          <a:extLst>
            <a:ext uri="{FF2B5EF4-FFF2-40B4-BE49-F238E27FC236}">
              <a16:creationId xmlns:a16="http://schemas.microsoft.com/office/drawing/2014/main" id="{4934ADF4-66D0-4507-982C-F4F909DEDB10}"/>
            </a:ext>
          </a:extLst>
        </xdr:cNvPr>
        <xdr:cNvCxnSpPr/>
      </xdr:nvCxnSpPr>
      <xdr:spPr>
        <a:xfrm>
          <a:off x="2019300" y="10024836"/>
          <a:ext cx="889000" cy="9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AB308A63-7BEC-4DD1-BEB0-EBBC0F2D361B}"/>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85B8BECA-6778-4145-BADC-16C2DB4273BC}"/>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80736</xdr:rowOff>
    </xdr:from>
    <xdr:to>
      <xdr:col>10</xdr:col>
      <xdr:colOff>114300</xdr:colOff>
      <xdr:row>59</xdr:row>
      <xdr:rowOff>19130</xdr:rowOff>
    </xdr:to>
    <xdr:cxnSp macro="">
      <xdr:nvCxnSpPr>
        <xdr:cNvPr id="131" name="直線コネクタ 130">
          <a:extLst>
            <a:ext uri="{FF2B5EF4-FFF2-40B4-BE49-F238E27FC236}">
              <a16:creationId xmlns:a16="http://schemas.microsoft.com/office/drawing/2014/main" id="{D2ED097A-73BD-48B1-87BA-2F139687DE2F}"/>
            </a:ext>
          </a:extLst>
        </xdr:cNvPr>
        <xdr:cNvCxnSpPr/>
      </xdr:nvCxnSpPr>
      <xdr:spPr>
        <a:xfrm flipV="1">
          <a:off x="1130300" y="10024836"/>
          <a:ext cx="889000" cy="10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7D8CB942-DE42-49C0-8863-DA42480522FB}"/>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33BE3067-7A31-4B03-A25E-AB70D899D8DB}"/>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D888F7F1-CDD8-49C4-B902-94F614137A79}"/>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4F479DD9-D7B6-412E-8D65-7FA3DE51A2D1}"/>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5BBC0F34-CD28-4C95-A27A-6F2A4FA41C2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8AD5A90D-9032-493B-B5B9-97EB8898027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9CE2DE94-7025-4513-8B0C-BA329C545EDB}"/>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66D2791F-6FD1-4705-A519-9942EC5EF02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4EFA5F7C-3FA2-4EBB-8263-2FC7BA3EA51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130479</xdr:rowOff>
    </xdr:from>
    <xdr:to>
      <xdr:col>24</xdr:col>
      <xdr:colOff>114300</xdr:colOff>
      <xdr:row>59</xdr:row>
      <xdr:rowOff>60629</xdr:rowOff>
    </xdr:to>
    <xdr:sp macro="" textlink="">
      <xdr:nvSpPr>
        <xdr:cNvPr id="141" name="楕円 140">
          <a:extLst>
            <a:ext uri="{FF2B5EF4-FFF2-40B4-BE49-F238E27FC236}">
              <a16:creationId xmlns:a16="http://schemas.microsoft.com/office/drawing/2014/main" id="{9D47A239-30D3-4744-BFB5-345BC2BF3394}"/>
            </a:ext>
          </a:extLst>
        </xdr:cNvPr>
        <xdr:cNvSpPr/>
      </xdr:nvSpPr>
      <xdr:spPr>
        <a:xfrm>
          <a:off x="4584700" y="100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45406</xdr:rowOff>
    </xdr:from>
    <xdr:ext cx="534377" cy="259045"/>
    <xdr:sp macro="" textlink="">
      <xdr:nvSpPr>
        <xdr:cNvPr id="142" name="総務費該当値テキスト">
          <a:extLst>
            <a:ext uri="{FF2B5EF4-FFF2-40B4-BE49-F238E27FC236}">
              <a16:creationId xmlns:a16="http://schemas.microsoft.com/office/drawing/2014/main" id="{DBFE7F18-E19F-4226-ABE5-FA50E6AF4319}"/>
            </a:ext>
          </a:extLst>
        </xdr:cNvPr>
        <xdr:cNvSpPr txBox="1"/>
      </xdr:nvSpPr>
      <xdr:spPr>
        <a:xfrm>
          <a:off x="4686300" y="99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111436</xdr:rowOff>
    </xdr:from>
    <xdr:to>
      <xdr:col>20</xdr:col>
      <xdr:colOff>38100</xdr:colOff>
      <xdr:row>59</xdr:row>
      <xdr:rowOff>41586</xdr:rowOff>
    </xdr:to>
    <xdr:sp macro="" textlink="">
      <xdr:nvSpPr>
        <xdr:cNvPr id="143" name="楕円 142">
          <a:extLst>
            <a:ext uri="{FF2B5EF4-FFF2-40B4-BE49-F238E27FC236}">
              <a16:creationId xmlns:a16="http://schemas.microsoft.com/office/drawing/2014/main" id="{6D1D2A4E-FFB9-40B4-918B-8433FB5F27FA}"/>
            </a:ext>
          </a:extLst>
        </xdr:cNvPr>
        <xdr:cNvSpPr/>
      </xdr:nvSpPr>
      <xdr:spPr>
        <a:xfrm>
          <a:off x="3746500" y="1005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32713</xdr:rowOff>
    </xdr:from>
    <xdr:ext cx="534377" cy="259045"/>
    <xdr:sp macro="" textlink="">
      <xdr:nvSpPr>
        <xdr:cNvPr id="144" name="テキスト ボックス 143">
          <a:extLst>
            <a:ext uri="{FF2B5EF4-FFF2-40B4-BE49-F238E27FC236}">
              <a16:creationId xmlns:a16="http://schemas.microsoft.com/office/drawing/2014/main" id="{6432E8FC-9A62-40EC-825D-2F6B0CB5AB8F}"/>
            </a:ext>
          </a:extLst>
        </xdr:cNvPr>
        <xdr:cNvSpPr txBox="1"/>
      </xdr:nvSpPr>
      <xdr:spPr>
        <a:xfrm>
          <a:off x="3530111" y="1014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126846</xdr:rowOff>
    </xdr:from>
    <xdr:to>
      <xdr:col>15</xdr:col>
      <xdr:colOff>101600</xdr:colOff>
      <xdr:row>59</xdr:row>
      <xdr:rowOff>56996</xdr:rowOff>
    </xdr:to>
    <xdr:sp macro="" textlink="">
      <xdr:nvSpPr>
        <xdr:cNvPr id="145" name="楕円 144">
          <a:extLst>
            <a:ext uri="{FF2B5EF4-FFF2-40B4-BE49-F238E27FC236}">
              <a16:creationId xmlns:a16="http://schemas.microsoft.com/office/drawing/2014/main" id="{22B4BC87-0128-45D6-B4F0-2C7309D8C0BF}"/>
            </a:ext>
          </a:extLst>
        </xdr:cNvPr>
        <xdr:cNvSpPr/>
      </xdr:nvSpPr>
      <xdr:spPr>
        <a:xfrm>
          <a:off x="2857500" y="100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48123</xdr:rowOff>
    </xdr:from>
    <xdr:ext cx="534377" cy="259045"/>
    <xdr:sp macro="" textlink="">
      <xdr:nvSpPr>
        <xdr:cNvPr id="146" name="テキスト ボックス 145">
          <a:extLst>
            <a:ext uri="{FF2B5EF4-FFF2-40B4-BE49-F238E27FC236}">
              <a16:creationId xmlns:a16="http://schemas.microsoft.com/office/drawing/2014/main" id="{C23206F8-31A0-4D04-9DBE-BA9F7901D754}"/>
            </a:ext>
          </a:extLst>
        </xdr:cNvPr>
        <xdr:cNvSpPr txBox="1"/>
      </xdr:nvSpPr>
      <xdr:spPr>
        <a:xfrm>
          <a:off x="2641111" y="1016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29936</xdr:rowOff>
    </xdr:from>
    <xdr:to>
      <xdr:col>10</xdr:col>
      <xdr:colOff>165100</xdr:colOff>
      <xdr:row>58</xdr:row>
      <xdr:rowOff>131536</xdr:rowOff>
    </xdr:to>
    <xdr:sp macro="" textlink="">
      <xdr:nvSpPr>
        <xdr:cNvPr id="147" name="楕円 146">
          <a:extLst>
            <a:ext uri="{FF2B5EF4-FFF2-40B4-BE49-F238E27FC236}">
              <a16:creationId xmlns:a16="http://schemas.microsoft.com/office/drawing/2014/main" id="{472669BC-6E14-4094-82F2-BB1FC29E4598}"/>
            </a:ext>
          </a:extLst>
        </xdr:cNvPr>
        <xdr:cNvSpPr/>
      </xdr:nvSpPr>
      <xdr:spPr>
        <a:xfrm>
          <a:off x="1968500" y="99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122663</xdr:rowOff>
    </xdr:from>
    <xdr:ext cx="599010" cy="259045"/>
    <xdr:sp macro="" textlink="">
      <xdr:nvSpPr>
        <xdr:cNvPr id="148" name="テキスト ボックス 147">
          <a:extLst>
            <a:ext uri="{FF2B5EF4-FFF2-40B4-BE49-F238E27FC236}">
              <a16:creationId xmlns:a16="http://schemas.microsoft.com/office/drawing/2014/main" id="{CBF7513E-D7FD-4335-AA40-C3F1A731ED2B}"/>
            </a:ext>
          </a:extLst>
        </xdr:cNvPr>
        <xdr:cNvSpPr txBox="1"/>
      </xdr:nvSpPr>
      <xdr:spPr>
        <a:xfrm>
          <a:off x="1719795" y="1006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139780</xdr:rowOff>
    </xdr:from>
    <xdr:to>
      <xdr:col>6</xdr:col>
      <xdr:colOff>38100</xdr:colOff>
      <xdr:row>59</xdr:row>
      <xdr:rowOff>69930</xdr:rowOff>
    </xdr:to>
    <xdr:sp macro="" textlink="">
      <xdr:nvSpPr>
        <xdr:cNvPr id="149" name="楕円 148">
          <a:extLst>
            <a:ext uri="{FF2B5EF4-FFF2-40B4-BE49-F238E27FC236}">
              <a16:creationId xmlns:a16="http://schemas.microsoft.com/office/drawing/2014/main" id="{9A60CB5D-142A-47F2-9B07-3E3FDBB7D44E}"/>
            </a:ext>
          </a:extLst>
        </xdr:cNvPr>
        <xdr:cNvSpPr/>
      </xdr:nvSpPr>
      <xdr:spPr>
        <a:xfrm>
          <a:off x="1079500" y="1008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61057</xdr:rowOff>
    </xdr:from>
    <xdr:ext cx="534377" cy="259045"/>
    <xdr:sp macro="" textlink="">
      <xdr:nvSpPr>
        <xdr:cNvPr id="150" name="テキスト ボックス 149">
          <a:extLst>
            <a:ext uri="{FF2B5EF4-FFF2-40B4-BE49-F238E27FC236}">
              <a16:creationId xmlns:a16="http://schemas.microsoft.com/office/drawing/2014/main" id="{BB0E0F4C-3F52-4A72-98ED-2204D37E83E9}"/>
            </a:ext>
          </a:extLst>
        </xdr:cNvPr>
        <xdr:cNvSpPr txBox="1"/>
      </xdr:nvSpPr>
      <xdr:spPr>
        <a:xfrm>
          <a:off x="863111" y="1017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5D5F007C-0B41-448B-9B9D-AC04B1EC9C7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C4A5AC11-39FE-4C61-B26B-60470941E6E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D4B0BFBF-5CF3-4F4E-9DB0-2365FC0943B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1BF835BD-98ED-4649-A556-BE05FC72095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E2046B39-8502-43D4-A2C3-742F9E3DCB52}"/>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12405282-A842-4197-AE00-7D1F74D4778E}"/>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FE180CE5-4FB2-4EF4-A643-FDD8CF298F2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8FD20843-2545-4434-B06E-410FB37839D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BC52889D-EA12-41D8-B70C-3179C4E81D1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3B4A43DB-DC43-48DA-A76E-9AD8C08D317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8CCF2840-4D60-4707-A0F8-A0854CB3590F}"/>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EF3FAA57-CA81-4346-8478-86BAA33CF5E1}"/>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2E91D198-E93B-44C8-A68E-47DB966AD842}"/>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5DD1AD1E-2714-4E88-9CA3-D2FC4AEF2E8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9D31FE49-7615-4FBA-8708-7ADF13B1A73F}"/>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2C0218F5-A5CC-419E-A4E4-4A0FF024482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A36E4C17-C183-4DB3-BDC5-192700230A42}"/>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682C8535-414B-4523-A625-77A575545B3D}"/>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756B9147-BBE2-415D-95BB-C8DCB0D6B04C}"/>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68AD83CC-6290-4225-8B7E-BE3ECC204068}"/>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4289CE39-7595-4DBE-9F27-870EEC813BDE}"/>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22AEDB55-AE41-41B6-9BFD-5F9B721776F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1468C2D0-038C-44C8-81B1-7814D9A452E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87EE94AD-3E3A-4B8D-969A-70354F5D3664}"/>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D8B8D8AF-49BC-4397-8711-6E9994F02EB7}"/>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88B260F6-101B-42D2-9DBF-865BC80E84C5}"/>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95775BDB-8FEF-49B5-A350-EFCFEEC7150F}"/>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FE4CAADB-C9A0-407B-9305-9F9DD4F06894}"/>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80E61578-B62A-4F1B-9665-B9CB98297E4C}"/>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75197</xdr:rowOff>
    </xdr:from>
    <xdr:to>
      <xdr:col>24</xdr:col>
      <xdr:colOff>63500</xdr:colOff>
      <xdr:row>77</xdr:row>
      <xdr:rowOff>155070</xdr:rowOff>
    </xdr:to>
    <xdr:cxnSp macro="">
      <xdr:nvCxnSpPr>
        <xdr:cNvPr id="180" name="直線コネクタ 179">
          <a:extLst>
            <a:ext uri="{FF2B5EF4-FFF2-40B4-BE49-F238E27FC236}">
              <a16:creationId xmlns:a16="http://schemas.microsoft.com/office/drawing/2014/main" id="{0950ED0C-2BB3-4645-9CEA-8E002B118F8F}"/>
            </a:ext>
          </a:extLst>
        </xdr:cNvPr>
        <xdr:cNvCxnSpPr/>
      </xdr:nvCxnSpPr>
      <xdr:spPr>
        <a:xfrm flipV="1">
          <a:off x="3797300" y="13276847"/>
          <a:ext cx="838200" cy="7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9EC6367C-F64A-4F1D-B6A5-6F7C89C68C62}"/>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9567E870-C4F1-4212-B986-5662B89ED0EB}"/>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111117</xdr:rowOff>
    </xdr:from>
    <xdr:to>
      <xdr:col>19</xdr:col>
      <xdr:colOff>177800</xdr:colOff>
      <xdr:row>77</xdr:row>
      <xdr:rowOff>155070</xdr:rowOff>
    </xdr:to>
    <xdr:cxnSp macro="">
      <xdr:nvCxnSpPr>
        <xdr:cNvPr id="183" name="直線コネクタ 182">
          <a:extLst>
            <a:ext uri="{FF2B5EF4-FFF2-40B4-BE49-F238E27FC236}">
              <a16:creationId xmlns:a16="http://schemas.microsoft.com/office/drawing/2014/main" id="{09C4BDFB-F95A-4984-A094-1B6A662B440F}"/>
            </a:ext>
          </a:extLst>
        </xdr:cNvPr>
        <xdr:cNvCxnSpPr/>
      </xdr:nvCxnSpPr>
      <xdr:spPr>
        <a:xfrm>
          <a:off x="2908300" y="13312767"/>
          <a:ext cx="889000" cy="4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B5E4036A-93FF-4F16-9618-CAEE8D498DAD}"/>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34A640BC-36D3-4B9A-85D9-D195A22D1268}"/>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111117</xdr:rowOff>
    </xdr:from>
    <xdr:to>
      <xdr:col>15</xdr:col>
      <xdr:colOff>50800</xdr:colOff>
      <xdr:row>78</xdr:row>
      <xdr:rowOff>6803</xdr:rowOff>
    </xdr:to>
    <xdr:cxnSp macro="">
      <xdr:nvCxnSpPr>
        <xdr:cNvPr id="186" name="直線コネクタ 185">
          <a:extLst>
            <a:ext uri="{FF2B5EF4-FFF2-40B4-BE49-F238E27FC236}">
              <a16:creationId xmlns:a16="http://schemas.microsoft.com/office/drawing/2014/main" id="{6243B665-5D47-43C3-9A64-73BA6E32F6ED}"/>
            </a:ext>
          </a:extLst>
        </xdr:cNvPr>
        <xdr:cNvCxnSpPr/>
      </xdr:nvCxnSpPr>
      <xdr:spPr>
        <a:xfrm flipV="1">
          <a:off x="2019300" y="13312767"/>
          <a:ext cx="889000" cy="6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3CE6818E-20F9-4FFB-8FDE-4E8960952DA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54EE503E-5605-4000-B2B1-49AA0539B861}"/>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6803</xdr:rowOff>
    </xdr:from>
    <xdr:to>
      <xdr:col>10</xdr:col>
      <xdr:colOff>114300</xdr:colOff>
      <xdr:row>78</xdr:row>
      <xdr:rowOff>95603</xdr:rowOff>
    </xdr:to>
    <xdr:cxnSp macro="">
      <xdr:nvCxnSpPr>
        <xdr:cNvPr id="189" name="直線コネクタ 188">
          <a:extLst>
            <a:ext uri="{FF2B5EF4-FFF2-40B4-BE49-F238E27FC236}">
              <a16:creationId xmlns:a16="http://schemas.microsoft.com/office/drawing/2014/main" id="{604D1C1D-012A-4BF7-9A99-AB8B92D0FFA7}"/>
            </a:ext>
          </a:extLst>
        </xdr:cNvPr>
        <xdr:cNvCxnSpPr/>
      </xdr:nvCxnSpPr>
      <xdr:spPr>
        <a:xfrm flipV="1">
          <a:off x="1130300" y="13379903"/>
          <a:ext cx="889000" cy="8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97DDDAD2-6C59-4CA5-A631-0E46E2E2BB08}"/>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4E2BC33D-1F19-4DA0-BAD1-A822D676A2B8}"/>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936C9FD4-153C-4D36-AFE6-05C8EB7CEEC8}"/>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E027D72F-ACA4-4F1C-B9AC-E9F01CFF3D0A}"/>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412E946-6945-418F-BFCA-26C7B8C3E3C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562D2F1-2A8B-44C3-9A9B-69C4C5304DC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F15A2522-8F5F-4A0E-85A9-66696DF7CA5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24A14C96-9270-4062-8780-7BC65B57389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1156658-C30C-41C3-ADF3-030786E07C2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24397</xdr:rowOff>
    </xdr:from>
    <xdr:to>
      <xdr:col>24</xdr:col>
      <xdr:colOff>114300</xdr:colOff>
      <xdr:row>77</xdr:row>
      <xdr:rowOff>125997</xdr:rowOff>
    </xdr:to>
    <xdr:sp macro="" textlink="">
      <xdr:nvSpPr>
        <xdr:cNvPr id="199" name="楕円 198">
          <a:extLst>
            <a:ext uri="{FF2B5EF4-FFF2-40B4-BE49-F238E27FC236}">
              <a16:creationId xmlns:a16="http://schemas.microsoft.com/office/drawing/2014/main" id="{08EFE4E4-0611-491A-A7F9-5DBD8DE4D226}"/>
            </a:ext>
          </a:extLst>
        </xdr:cNvPr>
        <xdr:cNvSpPr/>
      </xdr:nvSpPr>
      <xdr:spPr>
        <a:xfrm>
          <a:off x="4584700" y="132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2824</xdr:rowOff>
    </xdr:from>
    <xdr:ext cx="599010" cy="259045"/>
    <xdr:sp macro="" textlink="">
      <xdr:nvSpPr>
        <xdr:cNvPr id="200" name="民生費該当値テキスト">
          <a:extLst>
            <a:ext uri="{FF2B5EF4-FFF2-40B4-BE49-F238E27FC236}">
              <a16:creationId xmlns:a16="http://schemas.microsoft.com/office/drawing/2014/main" id="{F3BB7F2E-7BED-4A8F-A280-ED2E7D4A5CE7}"/>
            </a:ext>
          </a:extLst>
        </xdr:cNvPr>
        <xdr:cNvSpPr txBox="1"/>
      </xdr:nvSpPr>
      <xdr:spPr>
        <a:xfrm>
          <a:off x="4686300" y="1320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104270</xdr:rowOff>
    </xdr:from>
    <xdr:to>
      <xdr:col>20</xdr:col>
      <xdr:colOff>38100</xdr:colOff>
      <xdr:row>78</xdr:row>
      <xdr:rowOff>34420</xdr:rowOff>
    </xdr:to>
    <xdr:sp macro="" textlink="">
      <xdr:nvSpPr>
        <xdr:cNvPr id="201" name="楕円 200">
          <a:extLst>
            <a:ext uri="{FF2B5EF4-FFF2-40B4-BE49-F238E27FC236}">
              <a16:creationId xmlns:a16="http://schemas.microsoft.com/office/drawing/2014/main" id="{740CEF3B-BCB5-44C6-B100-141AC056E64C}"/>
            </a:ext>
          </a:extLst>
        </xdr:cNvPr>
        <xdr:cNvSpPr/>
      </xdr:nvSpPr>
      <xdr:spPr>
        <a:xfrm>
          <a:off x="3746500" y="1330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25547</xdr:rowOff>
    </xdr:from>
    <xdr:ext cx="599010" cy="259045"/>
    <xdr:sp macro="" textlink="">
      <xdr:nvSpPr>
        <xdr:cNvPr id="202" name="テキスト ボックス 201">
          <a:extLst>
            <a:ext uri="{FF2B5EF4-FFF2-40B4-BE49-F238E27FC236}">
              <a16:creationId xmlns:a16="http://schemas.microsoft.com/office/drawing/2014/main" id="{E22CC351-0B2F-43CA-9B1A-E01AF115D14D}"/>
            </a:ext>
          </a:extLst>
        </xdr:cNvPr>
        <xdr:cNvSpPr txBox="1"/>
      </xdr:nvSpPr>
      <xdr:spPr>
        <a:xfrm>
          <a:off x="3497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60317</xdr:rowOff>
    </xdr:from>
    <xdr:to>
      <xdr:col>15</xdr:col>
      <xdr:colOff>101600</xdr:colOff>
      <xdr:row>77</xdr:row>
      <xdr:rowOff>161917</xdr:rowOff>
    </xdr:to>
    <xdr:sp macro="" textlink="">
      <xdr:nvSpPr>
        <xdr:cNvPr id="203" name="楕円 202">
          <a:extLst>
            <a:ext uri="{FF2B5EF4-FFF2-40B4-BE49-F238E27FC236}">
              <a16:creationId xmlns:a16="http://schemas.microsoft.com/office/drawing/2014/main" id="{ABCE4011-8410-48DB-92A7-A2C592B9ACFB}"/>
            </a:ext>
          </a:extLst>
        </xdr:cNvPr>
        <xdr:cNvSpPr/>
      </xdr:nvSpPr>
      <xdr:spPr>
        <a:xfrm>
          <a:off x="2857500" y="132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153044</xdr:rowOff>
    </xdr:from>
    <xdr:ext cx="599010" cy="259045"/>
    <xdr:sp macro="" textlink="">
      <xdr:nvSpPr>
        <xdr:cNvPr id="204" name="テキスト ボックス 203">
          <a:extLst>
            <a:ext uri="{FF2B5EF4-FFF2-40B4-BE49-F238E27FC236}">
              <a16:creationId xmlns:a16="http://schemas.microsoft.com/office/drawing/2014/main" id="{90849A5F-42FA-4B63-B3C5-E9485A45EC3C}"/>
            </a:ext>
          </a:extLst>
        </xdr:cNvPr>
        <xdr:cNvSpPr txBox="1"/>
      </xdr:nvSpPr>
      <xdr:spPr>
        <a:xfrm>
          <a:off x="2608795" y="1335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127453</xdr:rowOff>
    </xdr:from>
    <xdr:to>
      <xdr:col>10</xdr:col>
      <xdr:colOff>165100</xdr:colOff>
      <xdr:row>78</xdr:row>
      <xdr:rowOff>57603</xdr:rowOff>
    </xdr:to>
    <xdr:sp macro="" textlink="">
      <xdr:nvSpPr>
        <xdr:cNvPr id="205" name="楕円 204">
          <a:extLst>
            <a:ext uri="{FF2B5EF4-FFF2-40B4-BE49-F238E27FC236}">
              <a16:creationId xmlns:a16="http://schemas.microsoft.com/office/drawing/2014/main" id="{ED19E91C-E9EA-4603-AA6A-44ECD4B164B9}"/>
            </a:ext>
          </a:extLst>
        </xdr:cNvPr>
        <xdr:cNvSpPr/>
      </xdr:nvSpPr>
      <xdr:spPr>
        <a:xfrm>
          <a:off x="1968500" y="133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48730</xdr:rowOff>
    </xdr:from>
    <xdr:ext cx="599010" cy="259045"/>
    <xdr:sp macro="" textlink="">
      <xdr:nvSpPr>
        <xdr:cNvPr id="206" name="テキスト ボックス 205">
          <a:extLst>
            <a:ext uri="{FF2B5EF4-FFF2-40B4-BE49-F238E27FC236}">
              <a16:creationId xmlns:a16="http://schemas.microsoft.com/office/drawing/2014/main" id="{0DF12353-B598-42CA-9100-BD71EDF5F06D}"/>
            </a:ext>
          </a:extLst>
        </xdr:cNvPr>
        <xdr:cNvSpPr txBox="1"/>
      </xdr:nvSpPr>
      <xdr:spPr>
        <a:xfrm>
          <a:off x="1719795" y="134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44803</xdr:rowOff>
    </xdr:from>
    <xdr:to>
      <xdr:col>6</xdr:col>
      <xdr:colOff>38100</xdr:colOff>
      <xdr:row>78</xdr:row>
      <xdr:rowOff>146403</xdr:rowOff>
    </xdr:to>
    <xdr:sp macro="" textlink="">
      <xdr:nvSpPr>
        <xdr:cNvPr id="207" name="楕円 206">
          <a:extLst>
            <a:ext uri="{FF2B5EF4-FFF2-40B4-BE49-F238E27FC236}">
              <a16:creationId xmlns:a16="http://schemas.microsoft.com/office/drawing/2014/main" id="{66E0F072-2DC5-4ADE-9B97-2B5F71034FE8}"/>
            </a:ext>
          </a:extLst>
        </xdr:cNvPr>
        <xdr:cNvSpPr/>
      </xdr:nvSpPr>
      <xdr:spPr>
        <a:xfrm>
          <a:off x="1079500" y="134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137530</xdr:rowOff>
    </xdr:from>
    <xdr:ext cx="599010" cy="259045"/>
    <xdr:sp macro="" textlink="">
      <xdr:nvSpPr>
        <xdr:cNvPr id="208" name="テキスト ボックス 207">
          <a:extLst>
            <a:ext uri="{FF2B5EF4-FFF2-40B4-BE49-F238E27FC236}">
              <a16:creationId xmlns:a16="http://schemas.microsoft.com/office/drawing/2014/main" id="{98A5876D-82D5-4BFA-9919-9098C53AF407}"/>
            </a:ext>
          </a:extLst>
        </xdr:cNvPr>
        <xdr:cNvSpPr txBox="1"/>
      </xdr:nvSpPr>
      <xdr:spPr>
        <a:xfrm>
          <a:off x="830795" y="1351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95633A3A-AEF7-49A5-9034-924C4BA0219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32623DC5-D22E-4282-873E-6E040E414B8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F1E47C73-8E6E-4535-8854-F12A3874D7AE}"/>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9BF87E24-A4E5-498E-928B-E34F0846E70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D9C52F51-2350-416C-AD66-E7A08D2118D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A6430AE6-DB6A-4D90-911C-E3733484B35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BA0C72BF-5E24-45DA-9691-53978775692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22F2401D-523A-4CB3-BB81-011616CFFA2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6B63389C-7703-4418-8480-AE26BEF78DAF}"/>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337114D-07E7-4F03-96CE-4EB9B331251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86364463-39BC-49B5-9F47-260B384C8141}"/>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ED865E70-F1EC-4A0B-8892-F7841217902B}"/>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E5CDDDFB-6029-4283-BD7F-F1C963720C22}"/>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CE9C64FB-DD53-4392-824E-3EB127565DEA}"/>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F5906F76-BAF0-4998-916F-ADDFB69C696E}"/>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88247014-9DDB-400A-B3F1-E72F58FD9677}"/>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107ED824-CAB4-4874-A998-5FD735A374C8}"/>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1254A7BF-50A9-4061-8BFE-2EC8D02F455C}"/>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DE29F80B-0A21-44A9-B740-E70F7A4B261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4898255F-09EF-4682-9DF9-A831541493C4}"/>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E8728243-72B9-4150-A0D4-C95A5B86632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B30747EC-3647-4DEE-9995-C1125DE73662}"/>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AF450437-F16D-44F8-90DE-6C1566A185D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39ED87A8-403B-4EA1-9A77-C9C1E020F211}"/>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9D56328A-A22F-45D9-B908-276E342A94EA}"/>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1AC1A7FD-E72E-418F-A0D5-AAEEF3387B7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105068</xdr:rowOff>
    </xdr:from>
    <xdr:to>
      <xdr:col>24</xdr:col>
      <xdr:colOff>63500</xdr:colOff>
      <xdr:row>98</xdr:row>
      <xdr:rowOff>107752</xdr:rowOff>
    </xdr:to>
    <xdr:cxnSp macro="">
      <xdr:nvCxnSpPr>
        <xdr:cNvPr id="235" name="直線コネクタ 234">
          <a:extLst>
            <a:ext uri="{FF2B5EF4-FFF2-40B4-BE49-F238E27FC236}">
              <a16:creationId xmlns:a16="http://schemas.microsoft.com/office/drawing/2014/main" id="{8DB699D6-7B7C-4E3D-AF62-8BFF8A28372B}"/>
            </a:ext>
          </a:extLst>
        </xdr:cNvPr>
        <xdr:cNvCxnSpPr/>
      </xdr:nvCxnSpPr>
      <xdr:spPr>
        <a:xfrm flipV="1">
          <a:off x="3797300" y="16907168"/>
          <a:ext cx="8382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39CFBA56-50B9-4144-AF70-23EB5960C6F2}"/>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5FD55A61-EF3F-4927-B905-7272FA889FB6}"/>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107752</xdr:rowOff>
    </xdr:from>
    <xdr:to>
      <xdr:col>19</xdr:col>
      <xdr:colOff>177800</xdr:colOff>
      <xdr:row>98</xdr:row>
      <xdr:rowOff>108415</xdr:rowOff>
    </xdr:to>
    <xdr:cxnSp macro="">
      <xdr:nvCxnSpPr>
        <xdr:cNvPr id="238" name="直線コネクタ 237">
          <a:extLst>
            <a:ext uri="{FF2B5EF4-FFF2-40B4-BE49-F238E27FC236}">
              <a16:creationId xmlns:a16="http://schemas.microsoft.com/office/drawing/2014/main" id="{A65AF4D6-18C4-4C24-9D9F-1CD19A014E4F}"/>
            </a:ext>
          </a:extLst>
        </xdr:cNvPr>
        <xdr:cNvCxnSpPr/>
      </xdr:nvCxnSpPr>
      <xdr:spPr>
        <a:xfrm flipV="1">
          <a:off x="2908300" y="16909852"/>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C231D87F-D2E9-482B-8910-3A01F8EC33D7}"/>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4FD9861C-A2F3-4C0B-AE16-0E24A2E4A6E4}"/>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108415</xdr:rowOff>
    </xdr:from>
    <xdr:to>
      <xdr:col>15</xdr:col>
      <xdr:colOff>50800</xdr:colOff>
      <xdr:row>98</xdr:row>
      <xdr:rowOff>119608</xdr:rowOff>
    </xdr:to>
    <xdr:cxnSp macro="">
      <xdr:nvCxnSpPr>
        <xdr:cNvPr id="241" name="直線コネクタ 240">
          <a:extLst>
            <a:ext uri="{FF2B5EF4-FFF2-40B4-BE49-F238E27FC236}">
              <a16:creationId xmlns:a16="http://schemas.microsoft.com/office/drawing/2014/main" id="{C15FEBC7-A5A8-4241-AB23-AF7AD3B80AE1}"/>
            </a:ext>
          </a:extLst>
        </xdr:cNvPr>
        <xdr:cNvCxnSpPr/>
      </xdr:nvCxnSpPr>
      <xdr:spPr>
        <a:xfrm flipV="1">
          <a:off x="2019300" y="16910515"/>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575D7DFE-1F6C-4904-B582-1E29E9737DC6}"/>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86F0EDD9-65EE-4444-A642-A790465402E1}"/>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119555</xdr:rowOff>
    </xdr:from>
    <xdr:to>
      <xdr:col>10</xdr:col>
      <xdr:colOff>114300</xdr:colOff>
      <xdr:row>98</xdr:row>
      <xdr:rowOff>119608</xdr:rowOff>
    </xdr:to>
    <xdr:cxnSp macro="">
      <xdr:nvCxnSpPr>
        <xdr:cNvPr id="244" name="直線コネクタ 243">
          <a:extLst>
            <a:ext uri="{FF2B5EF4-FFF2-40B4-BE49-F238E27FC236}">
              <a16:creationId xmlns:a16="http://schemas.microsoft.com/office/drawing/2014/main" id="{19C873E1-0F5B-4327-BD68-32F17933C313}"/>
            </a:ext>
          </a:extLst>
        </xdr:cNvPr>
        <xdr:cNvCxnSpPr/>
      </xdr:nvCxnSpPr>
      <xdr:spPr>
        <a:xfrm>
          <a:off x="1130300" y="16921655"/>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60E79E3B-872A-4149-8D77-93C723CA6563}"/>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A0A84A09-8C7B-4715-9FCE-B83938D620B1}"/>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88355A22-8C4D-41F9-83C7-F3B654F43F09}"/>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617B3D9D-5930-46C4-A4C9-3F77D1470E1F}"/>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78706FCC-46F8-4996-BE63-EC6C7AEE849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CDF002C4-1107-42A6-9B2D-269E25433A3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CC9438BB-BA5D-4B1B-AAFD-23841795455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EFBCA58-C8FA-4767-AD74-42A661D5B14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1F9C38C9-6655-44FC-8AFC-C6B77B341081}"/>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54268</xdr:rowOff>
    </xdr:from>
    <xdr:to>
      <xdr:col>24</xdr:col>
      <xdr:colOff>114300</xdr:colOff>
      <xdr:row>98</xdr:row>
      <xdr:rowOff>155868</xdr:rowOff>
    </xdr:to>
    <xdr:sp macro="" textlink="">
      <xdr:nvSpPr>
        <xdr:cNvPr id="254" name="楕円 253">
          <a:extLst>
            <a:ext uri="{FF2B5EF4-FFF2-40B4-BE49-F238E27FC236}">
              <a16:creationId xmlns:a16="http://schemas.microsoft.com/office/drawing/2014/main" id="{0BD85A48-F475-471D-B215-3DAF88742A5D}"/>
            </a:ext>
          </a:extLst>
        </xdr:cNvPr>
        <xdr:cNvSpPr/>
      </xdr:nvSpPr>
      <xdr:spPr>
        <a:xfrm>
          <a:off x="4584700" y="168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F08B4CF6-6CA1-45FE-8133-A68A3655041D}"/>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56952</xdr:rowOff>
    </xdr:from>
    <xdr:to>
      <xdr:col>20</xdr:col>
      <xdr:colOff>38100</xdr:colOff>
      <xdr:row>98</xdr:row>
      <xdr:rowOff>158552</xdr:rowOff>
    </xdr:to>
    <xdr:sp macro="" textlink="">
      <xdr:nvSpPr>
        <xdr:cNvPr id="256" name="楕円 255">
          <a:extLst>
            <a:ext uri="{FF2B5EF4-FFF2-40B4-BE49-F238E27FC236}">
              <a16:creationId xmlns:a16="http://schemas.microsoft.com/office/drawing/2014/main" id="{F4C8682C-D4DF-4EA8-9597-31ED382F2CCC}"/>
            </a:ext>
          </a:extLst>
        </xdr:cNvPr>
        <xdr:cNvSpPr/>
      </xdr:nvSpPr>
      <xdr:spPr>
        <a:xfrm>
          <a:off x="3746500" y="1685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149679</xdr:rowOff>
    </xdr:from>
    <xdr:ext cx="534377" cy="259045"/>
    <xdr:sp macro="" textlink="">
      <xdr:nvSpPr>
        <xdr:cNvPr id="257" name="テキスト ボックス 256">
          <a:extLst>
            <a:ext uri="{FF2B5EF4-FFF2-40B4-BE49-F238E27FC236}">
              <a16:creationId xmlns:a16="http://schemas.microsoft.com/office/drawing/2014/main" id="{D674DDA1-26C6-4549-BC1E-B3B46A3198CC}"/>
            </a:ext>
          </a:extLst>
        </xdr:cNvPr>
        <xdr:cNvSpPr txBox="1"/>
      </xdr:nvSpPr>
      <xdr:spPr>
        <a:xfrm>
          <a:off x="3530111" y="1695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57615</xdr:rowOff>
    </xdr:from>
    <xdr:to>
      <xdr:col>15</xdr:col>
      <xdr:colOff>101600</xdr:colOff>
      <xdr:row>98</xdr:row>
      <xdr:rowOff>159215</xdr:rowOff>
    </xdr:to>
    <xdr:sp macro="" textlink="">
      <xdr:nvSpPr>
        <xdr:cNvPr id="258" name="楕円 257">
          <a:extLst>
            <a:ext uri="{FF2B5EF4-FFF2-40B4-BE49-F238E27FC236}">
              <a16:creationId xmlns:a16="http://schemas.microsoft.com/office/drawing/2014/main" id="{BC2712DB-9A6F-4C2E-B187-8DA320505F74}"/>
            </a:ext>
          </a:extLst>
        </xdr:cNvPr>
        <xdr:cNvSpPr/>
      </xdr:nvSpPr>
      <xdr:spPr>
        <a:xfrm>
          <a:off x="2857500" y="168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150342</xdr:rowOff>
    </xdr:from>
    <xdr:ext cx="534377" cy="259045"/>
    <xdr:sp macro="" textlink="">
      <xdr:nvSpPr>
        <xdr:cNvPr id="259" name="テキスト ボックス 258">
          <a:extLst>
            <a:ext uri="{FF2B5EF4-FFF2-40B4-BE49-F238E27FC236}">
              <a16:creationId xmlns:a16="http://schemas.microsoft.com/office/drawing/2014/main" id="{29D18428-25D2-4BAE-9A7F-8B963FC97713}"/>
            </a:ext>
          </a:extLst>
        </xdr:cNvPr>
        <xdr:cNvSpPr txBox="1"/>
      </xdr:nvSpPr>
      <xdr:spPr>
        <a:xfrm>
          <a:off x="2641111" y="169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68808</xdr:rowOff>
    </xdr:from>
    <xdr:to>
      <xdr:col>10</xdr:col>
      <xdr:colOff>165100</xdr:colOff>
      <xdr:row>98</xdr:row>
      <xdr:rowOff>170408</xdr:rowOff>
    </xdr:to>
    <xdr:sp macro="" textlink="">
      <xdr:nvSpPr>
        <xdr:cNvPr id="260" name="楕円 259">
          <a:extLst>
            <a:ext uri="{FF2B5EF4-FFF2-40B4-BE49-F238E27FC236}">
              <a16:creationId xmlns:a16="http://schemas.microsoft.com/office/drawing/2014/main" id="{348F0771-2EA0-437F-A0AF-7FC40543F5D3}"/>
            </a:ext>
          </a:extLst>
        </xdr:cNvPr>
        <xdr:cNvSpPr/>
      </xdr:nvSpPr>
      <xdr:spPr>
        <a:xfrm>
          <a:off x="1968500" y="1687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161535</xdr:rowOff>
    </xdr:from>
    <xdr:ext cx="534377" cy="259045"/>
    <xdr:sp macro="" textlink="">
      <xdr:nvSpPr>
        <xdr:cNvPr id="261" name="テキスト ボックス 260">
          <a:extLst>
            <a:ext uri="{FF2B5EF4-FFF2-40B4-BE49-F238E27FC236}">
              <a16:creationId xmlns:a16="http://schemas.microsoft.com/office/drawing/2014/main" id="{6D059B5A-36B9-4343-A433-7E8E4A62E810}"/>
            </a:ext>
          </a:extLst>
        </xdr:cNvPr>
        <xdr:cNvSpPr txBox="1"/>
      </xdr:nvSpPr>
      <xdr:spPr>
        <a:xfrm>
          <a:off x="1752111" y="1696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68755</xdr:rowOff>
    </xdr:from>
    <xdr:to>
      <xdr:col>6</xdr:col>
      <xdr:colOff>38100</xdr:colOff>
      <xdr:row>98</xdr:row>
      <xdr:rowOff>170355</xdr:rowOff>
    </xdr:to>
    <xdr:sp macro="" textlink="">
      <xdr:nvSpPr>
        <xdr:cNvPr id="262" name="楕円 261">
          <a:extLst>
            <a:ext uri="{FF2B5EF4-FFF2-40B4-BE49-F238E27FC236}">
              <a16:creationId xmlns:a16="http://schemas.microsoft.com/office/drawing/2014/main" id="{1F156096-4C43-4AA5-9479-0925E86B7CD8}"/>
            </a:ext>
          </a:extLst>
        </xdr:cNvPr>
        <xdr:cNvSpPr/>
      </xdr:nvSpPr>
      <xdr:spPr>
        <a:xfrm>
          <a:off x="1079500" y="168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161482</xdr:rowOff>
    </xdr:from>
    <xdr:ext cx="534377" cy="259045"/>
    <xdr:sp macro="" textlink="">
      <xdr:nvSpPr>
        <xdr:cNvPr id="263" name="テキスト ボックス 262">
          <a:extLst>
            <a:ext uri="{FF2B5EF4-FFF2-40B4-BE49-F238E27FC236}">
              <a16:creationId xmlns:a16="http://schemas.microsoft.com/office/drawing/2014/main" id="{5C27E28E-0303-475E-973F-2C0B67543036}"/>
            </a:ext>
          </a:extLst>
        </xdr:cNvPr>
        <xdr:cNvSpPr txBox="1"/>
      </xdr:nvSpPr>
      <xdr:spPr>
        <a:xfrm>
          <a:off x="863111" y="169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C2A880E1-FEB7-4E54-B03C-1F9A48564D7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EE8772E2-9729-40F0-9E05-D06AF408F2FF}"/>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9B895F57-CCCA-49C1-89CB-8E6558915CE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F0206DCB-0A8A-441D-8EFD-7B26C03EEED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B56D9741-9D67-4408-82E0-1A36BC32171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13AAD608-9136-4B85-ACE4-01347B53735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4B20D05D-B86C-44A3-B9DF-AB5410476C3B}"/>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7A47EA7-E305-4FE4-B4FF-EAC5BAAF3C2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C1FA0805-824D-4D59-902B-FBD5CFC0FC6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3B1B9BFC-AD91-4DDB-BEE7-E5F0E706833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F2651899-C017-4D2A-AF59-4B8B6211AD7F}"/>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DBE39C6D-80D0-4D91-BD2A-8DC8C8BD6BA9}"/>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39DF91B3-A76B-4979-988D-EFE50957683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AF711D36-1065-45A8-9E60-4C1D092B40C1}"/>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5D4F11CA-6E1F-4BAA-B9C3-7C99B2CF73E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668C0104-D693-4DE1-A9C0-7F0580E821DE}"/>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1F05600-3CF2-4A17-BE87-FA55DB298C0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8AEF056D-2AE6-4F9E-814C-B3B502A1069D}"/>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AE18BB62-BABB-4F25-AFDD-B322DAB0F385}"/>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934FBB75-D396-4FE8-A67F-936C6BA70D23}"/>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D72716C2-6096-42BF-AF7A-F2E2FAFC527E}"/>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10176107-4A44-4F06-B98D-76586E85BA2C}"/>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B74414E3-3B25-46A3-8B7C-56D18175FE22}"/>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D90AB28-3E82-4D87-B218-6F3C34267384}"/>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8B788A14-E168-491A-9C2B-E9470F5AA1AC}"/>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81F71F10-6EB8-42C7-B0E6-EB0A53CD3882}"/>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8F44163-EBE6-45DC-B938-EEA832BA8965}"/>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92D0697E-FA17-4B82-AA2A-91676AA8F51E}"/>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7E3F4882-814B-450A-909A-A9A7EF26D4A3}"/>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C2AB2A9A-D033-49E7-82BD-F931DD666662}"/>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D1BFF14C-489F-49A1-AEFF-8CC123C892AF}"/>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E213AD87-953A-40D2-AF7D-81B0B5B4D0E6}"/>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39AA904F-E181-4AF3-8150-34A6D757C93D}"/>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C83E4870-8E32-42B0-ADD4-426EC5C622B8}"/>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F64DBCF4-A446-4AAA-BA65-BDCB0EFF79E1}"/>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6D56DB76-5398-42E8-8B1B-8BDB5672FF9F}"/>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599B5AA5-D0F5-42E7-9252-B0750164BD5B}"/>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25D7698F-8676-4788-87CA-2A1BC4B0EC21}"/>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3544B43-5422-44CB-BB63-4A2BD7E26A6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F8156901-FF9A-416A-B849-D7E0A007543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82AFA7B5-9128-47E2-928F-F419E4096B0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7C364CC2-4BF7-4BA2-8E96-FF3C31D7404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D88AC668-946D-4847-8214-7CF8D7F6080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5CA74B23-A9FF-49DB-B2C9-566633A76752}"/>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36AFC38D-3849-436A-A830-98D95E10B02B}"/>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BDF21530-DBDB-4606-8675-2647FE093537}"/>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65AACE4D-F8CF-4935-8DBD-9EB9A289B913}"/>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5578F79F-856F-4078-BD66-FA0BB6BF90E2}"/>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81744373-EA7C-4F64-A4DE-477DC795CED9}"/>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5E7F5BD3-A77C-4216-A9C6-CD33B672E394}"/>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7EAA940B-4B43-4FAE-A5CB-C28F24798B5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530490BB-6108-49F6-8CFA-14AF931022ED}"/>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3DA84908-B550-4F46-B2E9-2F406F2D0D67}"/>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27F8BD4F-148F-4784-948B-FFCBD991572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9DCECCA9-4ED5-472C-A32A-E1A0BD90FC3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E1DA7F4-FCA7-4622-BF49-DC0981B46B3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CB1F0EF2-D05C-4ACE-A2B2-82DD21945DA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F0833EA1-78AD-49D2-AF4A-9107DBA08E5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BD09B1E-E5BD-4923-B446-9A6BB4C1660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65CB36DB-DF6D-484A-8C0F-A8589AB5214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53431208-CE95-4AD3-9E75-5AF0240A025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E8935BC-584F-432B-AEBD-0E16DB82627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CDDB8D77-D197-4136-8FB6-76228B220DA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C3611641-A73A-471E-8D38-C0D1B83D546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31C49341-1457-47C0-85AF-8777D3602572}"/>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A9D71170-8661-41C3-A9DC-D71E0720C234}"/>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12FCC145-09F9-443C-86D5-0BAC28E8D7EF}"/>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816D4A0F-5C80-40A2-ABEE-4EBFDF2481FE}"/>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2CA27C7D-0D4C-416F-A252-2AF3B3D5F825}"/>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1BE80DD7-FFC9-45C8-ADD7-86D2E931FA95}"/>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B6B63BA5-298A-4BCA-B8D8-0C96992605A2}"/>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F486CD10-3D34-44CB-912E-BDBCD179C71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5F6F0528-3225-492B-8BB0-2D7C7566F1A9}"/>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E9E61CAE-C2FD-46B3-9E32-39D6486CE81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88E49A7-AB0B-4831-BE5F-E1385FDB2021}"/>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2F107A40-7E9A-44B4-94A0-E3977F5BA7C3}"/>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3D1ADFC6-4310-458E-A945-64865DC83766}"/>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74167EB3-A33A-4032-B26C-82FE154ED69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850A1166-CC6A-4CD3-8A52-633DDA67DC7C}"/>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111628</xdr:rowOff>
    </xdr:from>
    <xdr:to>
      <xdr:col>55</xdr:col>
      <xdr:colOff>0</xdr:colOff>
      <xdr:row>58</xdr:row>
      <xdr:rowOff>112409</xdr:rowOff>
    </xdr:to>
    <xdr:cxnSp macro="">
      <xdr:nvCxnSpPr>
        <xdr:cNvPr id="343" name="直線コネクタ 342">
          <a:extLst>
            <a:ext uri="{FF2B5EF4-FFF2-40B4-BE49-F238E27FC236}">
              <a16:creationId xmlns:a16="http://schemas.microsoft.com/office/drawing/2014/main" id="{26D18F80-D749-41A1-9F57-0B7547008B14}"/>
            </a:ext>
          </a:extLst>
        </xdr:cNvPr>
        <xdr:cNvCxnSpPr/>
      </xdr:nvCxnSpPr>
      <xdr:spPr>
        <a:xfrm flipV="1">
          <a:off x="9639300" y="10055728"/>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5217FBE-FB8F-4A21-94DB-8EAB5C510FE5}"/>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763D9E93-0AF1-4AE8-9460-1ADD0670371E}"/>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94927</xdr:rowOff>
    </xdr:from>
    <xdr:to>
      <xdr:col>50</xdr:col>
      <xdr:colOff>114300</xdr:colOff>
      <xdr:row>58</xdr:row>
      <xdr:rowOff>112409</xdr:rowOff>
    </xdr:to>
    <xdr:cxnSp macro="">
      <xdr:nvCxnSpPr>
        <xdr:cNvPr id="346" name="直線コネクタ 345">
          <a:extLst>
            <a:ext uri="{FF2B5EF4-FFF2-40B4-BE49-F238E27FC236}">
              <a16:creationId xmlns:a16="http://schemas.microsoft.com/office/drawing/2014/main" id="{9996A35D-2F9D-40C9-BADE-13F13AC8E567}"/>
            </a:ext>
          </a:extLst>
        </xdr:cNvPr>
        <xdr:cNvCxnSpPr/>
      </xdr:nvCxnSpPr>
      <xdr:spPr>
        <a:xfrm>
          <a:off x="8750300" y="10039027"/>
          <a:ext cx="889000" cy="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81C654AE-1F18-4741-8FF6-F4230E53A27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9CD1D36D-0C2B-412D-B66B-E3A028FE6B65}"/>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76332</xdr:rowOff>
    </xdr:from>
    <xdr:to>
      <xdr:col>45</xdr:col>
      <xdr:colOff>177800</xdr:colOff>
      <xdr:row>58</xdr:row>
      <xdr:rowOff>94927</xdr:rowOff>
    </xdr:to>
    <xdr:cxnSp macro="">
      <xdr:nvCxnSpPr>
        <xdr:cNvPr id="349" name="直線コネクタ 348">
          <a:extLst>
            <a:ext uri="{FF2B5EF4-FFF2-40B4-BE49-F238E27FC236}">
              <a16:creationId xmlns:a16="http://schemas.microsoft.com/office/drawing/2014/main" id="{8D6C1D47-0321-4309-A932-D8190C6E0934}"/>
            </a:ext>
          </a:extLst>
        </xdr:cNvPr>
        <xdr:cNvCxnSpPr/>
      </xdr:nvCxnSpPr>
      <xdr:spPr>
        <a:xfrm>
          <a:off x="7861300" y="10020432"/>
          <a:ext cx="889000" cy="1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B5B06FC7-5958-494B-8CE9-D646963B17EC}"/>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A2FB895E-144D-4B62-B2E1-59BA49BE895C}"/>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76332</xdr:rowOff>
    </xdr:from>
    <xdr:to>
      <xdr:col>41</xdr:col>
      <xdr:colOff>50800</xdr:colOff>
      <xdr:row>58</xdr:row>
      <xdr:rowOff>100756</xdr:rowOff>
    </xdr:to>
    <xdr:cxnSp macro="">
      <xdr:nvCxnSpPr>
        <xdr:cNvPr id="352" name="直線コネクタ 351">
          <a:extLst>
            <a:ext uri="{FF2B5EF4-FFF2-40B4-BE49-F238E27FC236}">
              <a16:creationId xmlns:a16="http://schemas.microsoft.com/office/drawing/2014/main" id="{967F0FFA-70E1-41B7-9FC5-1E4A4B1AADCE}"/>
            </a:ext>
          </a:extLst>
        </xdr:cNvPr>
        <xdr:cNvCxnSpPr/>
      </xdr:nvCxnSpPr>
      <xdr:spPr>
        <a:xfrm flipV="1">
          <a:off x="6972300" y="10020432"/>
          <a:ext cx="889000" cy="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470F2514-C8AE-4998-B3B7-9F5A72F6514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92992DFA-9A42-40B9-90E0-30AA8AB0969F}"/>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B7844D2E-A111-4F42-B237-F33F9F2C8BCA}"/>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14E6E6E8-A04C-4148-B3BB-B8F2C0E091D2}"/>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9088C2C-7E22-4CB9-82DB-B7401938AFE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B46A547C-8691-4121-8901-564F0ED4579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E6FE8214-0A04-4998-9E29-179D1BB3D87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8E30FA02-B50A-4090-A554-3F615A685EF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A3CE4FF7-CAB7-41F4-9C79-B01C3ED1989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60828</xdr:rowOff>
    </xdr:from>
    <xdr:to>
      <xdr:col>55</xdr:col>
      <xdr:colOff>50800</xdr:colOff>
      <xdr:row>58</xdr:row>
      <xdr:rowOff>162428</xdr:rowOff>
    </xdr:to>
    <xdr:sp macro="" textlink="">
      <xdr:nvSpPr>
        <xdr:cNvPr id="362" name="楕円 361">
          <a:extLst>
            <a:ext uri="{FF2B5EF4-FFF2-40B4-BE49-F238E27FC236}">
              <a16:creationId xmlns:a16="http://schemas.microsoft.com/office/drawing/2014/main" id="{C083EFBE-FA14-4D32-B7BC-D7E928849941}"/>
            </a:ext>
          </a:extLst>
        </xdr:cNvPr>
        <xdr:cNvSpPr/>
      </xdr:nvSpPr>
      <xdr:spPr>
        <a:xfrm>
          <a:off x="10426700" y="100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147205</xdr:rowOff>
    </xdr:from>
    <xdr:ext cx="469744" cy="259045"/>
    <xdr:sp macro="" textlink="">
      <xdr:nvSpPr>
        <xdr:cNvPr id="363" name="農林水産業費該当値テキスト">
          <a:extLst>
            <a:ext uri="{FF2B5EF4-FFF2-40B4-BE49-F238E27FC236}">
              <a16:creationId xmlns:a16="http://schemas.microsoft.com/office/drawing/2014/main" id="{1E53AAD6-D669-44CE-A46B-7526F3A6673B}"/>
            </a:ext>
          </a:extLst>
        </xdr:cNvPr>
        <xdr:cNvSpPr txBox="1"/>
      </xdr:nvSpPr>
      <xdr:spPr>
        <a:xfrm>
          <a:off x="10528300" y="991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61609</xdr:rowOff>
    </xdr:from>
    <xdr:to>
      <xdr:col>50</xdr:col>
      <xdr:colOff>165100</xdr:colOff>
      <xdr:row>58</xdr:row>
      <xdr:rowOff>163209</xdr:rowOff>
    </xdr:to>
    <xdr:sp macro="" textlink="">
      <xdr:nvSpPr>
        <xdr:cNvPr id="364" name="楕円 363">
          <a:extLst>
            <a:ext uri="{FF2B5EF4-FFF2-40B4-BE49-F238E27FC236}">
              <a16:creationId xmlns:a16="http://schemas.microsoft.com/office/drawing/2014/main" id="{87D0B84A-EB8A-4AE6-A000-2C08E27A10B0}"/>
            </a:ext>
          </a:extLst>
        </xdr:cNvPr>
        <xdr:cNvSpPr/>
      </xdr:nvSpPr>
      <xdr:spPr>
        <a:xfrm>
          <a:off x="9588500" y="1000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154336</xdr:rowOff>
    </xdr:from>
    <xdr:ext cx="469744" cy="259045"/>
    <xdr:sp macro="" textlink="">
      <xdr:nvSpPr>
        <xdr:cNvPr id="365" name="テキスト ボックス 364">
          <a:extLst>
            <a:ext uri="{FF2B5EF4-FFF2-40B4-BE49-F238E27FC236}">
              <a16:creationId xmlns:a16="http://schemas.microsoft.com/office/drawing/2014/main" id="{218761E5-C7CA-4345-B8D6-48ABC96C11F0}"/>
            </a:ext>
          </a:extLst>
        </xdr:cNvPr>
        <xdr:cNvSpPr txBox="1"/>
      </xdr:nvSpPr>
      <xdr:spPr>
        <a:xfrm>
          <a:off x="9404428" y="1009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44127</xdr:rowOff>
    </xdr:from>
    <xdr:to>
      <xdr:col>46</xdr:col>
      <xdr:colOff>38100</xdr:colOff>
      <xdr:row>58</xdr:row>
      <xdr:rowOff>145727</xdr:rowOff>
    </xdr:to>
    <xdr:sp macro="" textlink="">
      <xdr:nvSpPr>
        <xdr:cNvPr id="366" name="楕円 365">
          <a:extLst>
            <a:ext uri="{FF2B5EF4-FFF2-40B4-BE49-F238E27FC236}">
              <a16:creationId xmlns:a16="http://schemas.microsoft.com/office/drawing/2014/main" id="{A95B317A-0EF8-40BA-8C1B-58A360B8366E}"/>
            </a:ext>
          </a:extLst>
        </xdr:cNvPr>
        <xdr:cNvSpPr/>
      </xdr:nvSpPr>
      <xdr:spPr>
        <a:xfrm>
          <a:off x="8699500" y="99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136854</xdr:rowOff>
    </xdr:from>
    <xdr:ext cx="469744" cy="259045"/>
    <xdr:sp macro="" textlink="">
      <xdr:nvSpPr>
        <xdr:cNvPr id="367" name="テキスト ボックス 366">
          <a:extLst>
            <a:ext uri="{FF2B5EF4-FFF2-40B4-BE49-F238E27FC236}">
              <a16:creationId xmlns:a16="http://schemas.microsoft.com/office/drawing/2014/main" id="{A4D7772F-C480-4BE5-B6FD-755EFEB1FAB2}"/>
            </a:ext>
          </a:extLst>
        </xdr:cNvPr>
        <xdr:cNvSpPr txBox="1"/>
      </xdr:nvSpPr>
      <xdr:spPr>
        <a:xfrm>
          <a:off x="8515428" y="100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25532</xdr:rowOff>
    </xdr:from>
    <xdr:to>
      <xdr:col>41</xdr:col>
      <xdr:colOff>101600</xdr:colOff>
      <xdr:row>58</xdr:row>
      <xdr:rowOff>127132</xdr:rowOff>
    </xdr:to>
    <xdr:sp macro="" textlink="">
      <xdr:nvSpPr>
        <xdr:cNvPr id="368" name="楕円 367">
          <a:extLst>
            <a:ext uri="{FF2B5EF4-FFF2-40B4-BE49-F238E27FC236}">
              <a16:creationId xmlns:a16="http://schemas.microsoft.com/office/drawing/2014/main" id="{AA771AD1-9B8E-4ED0-BDCD-1596CA396BDE}"/>
            </a:ext>
          </a:extLst>
        </xdr:cNvPr>
        <xdr:cNvSpPr/>
      </xdr:nvSpPr>
      <xdr:spPr>
        <a:xfrm>
          <a:off x="7810500" y="99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118259</xdr:rowOff>
    </xdr:from>
    <xdr:ext cx="534377" cy="259045"/>
    <xdr:sp macro="" textlink="">
      <xdr:nvSpPr>
        <xdr:cNvPr id="369" name="テキスト ボックス 368">
          <a:extLst>
            <a:ext uri="{FF2B5EF4-FFF2-40B4-BE49-F238E27FC236}">
              <a16:creationId xmlns:a16="http://schemas.microsoft.com/office/drawing/2014/main" id="{6B7F2FD3-1633-44CB-BC75-666B181D3B2A}"/>
            </a:ext>
          </a:extLst>
        </xdr:cNvPr>
        <xdr:cNvSpPr txBox="1"/>
      </xdr:nvSpPr>
      <xdr:spPr>
        <a:xfrm>
          <a:off x="7594111" y="100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49956</xdr:rowOff>
    </xdr:from>
    <xdr:to>
      <xdr:col>36</xdr:col>
      <xdr:colOff>165100</xdr:colOff>
      <xdr:row>58</xdr:row>
      <xdr:rowOff>151556</xdr:rowOff>
    </xdr:to>
    <xdr:sp macro="" textlink="">
      <xdr:nvSpPr>
        <xdr:cNvPr id="370" name="楕円 369">
          <a:extLst>
            <a:ext uri="{FF2B5EF4-FFF2-40B4-BE49-F238E27FC236}">
              <a16:creationId xmlns:a16="http://schemas.microsoft.com/office/drawing/2014/main" id="{B6BC58DB-B9ED-4572-9B6C-9111E9C80A5D}"/>
            </a:ext>
          </a:extLst>
        </xdr:cNvPr>
        <xdr:cNvSpPr/>
      </xdr:nvSpPr>
      <xdr:spPr>
        <a:xfrm>
          <a:off x="6921500" y="99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142683</xdr:rowOff>
    </xdr:from>
    <xdr:ext cx="469744" cy="259045"/>
    <xdr:sp macro="" textlink="">
      <xdr:nvSpPr>
        <xdr:cNvPr id="371" name="テキスト ボックス 370">
          <a:extLst>
            <a:ext uri="{FF2B5EF4-FFF2-40B4-BE49-F238E27FC236}">
              <a16:creationId xmlns:a16="http://schemas.microsoft.com/office/drawing/2014/main" id="{0571F9C8-8293-42C7-B8DE-5B2CB16048C4}"/>
            </a:ext>
          </a:extLst>
        </xdr:cNvPr>
        <xdr:cNvSpPr txBox="1"/>
      </xdr:nvSpPr>
      <xdr:spPr>
        <a:xfrm>
          <a:off x="6737428" y="1008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1BDED19E-4415-4EAD-A01B-5BF5B8D3EE7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104D625A-69CE-462D-924C-E188088769E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D17B9D35-0AFD-4924-AEA0-A135BD6C9EC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664B75F5-DC3E-493B-83D4-0EDD8AA0623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8EB727A4-B4DC-4E5F-BF7D-FF45922C7EC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BB3C5372-6D2D-49C9-8446-5639AA50E63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86F7EDCA-16B5-42E6-AB90-159BD6AAFFFB}"/>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64272670-CDDC-456B-950E-6F0D12D637B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3AEB58F-1245-4C7E-850D-78B1419F460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2FD4A780-9889-41D4-8CDF-E433B7028F6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472AE58B-6806-494F-8E5C-3F89088F0195}"/>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F3C191F7-3CAA-4739-B828-AC1DC5D1B04A}"/>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FAF74B6C-F7FD-48F0-B403-3E2E2D2308C1}"/>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5C68FBCB-C030-444E-B247-E4D37F0BE847}"/>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3CBF5E0-9945-4BC9-A79D-474BFAF411AF}"/>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BD1A151A-CBED-4A13-92B0-1189364D4BB3}"/>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C9B93045-2626-49AA-B378-0788A58255F1}"/>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3D7CA5A2-DA81-4FD6-9CA2-DFB77FB426BC}"/>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AA4516A1-1599-43EC-BA84-D29CA5982C93}"/>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6B103F62-AF0E-4A41-8DF7-90B0472419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4209CF57-BD01-42AE-91BD-23D50F743C3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64C3DA8E-AA45-4C31-992F-2635CE344716}"/>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E36B7999-C074-47B5-94A8-6640A33ABEE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DF3BDE30-5E27-4A55-9169-E6F70A94A4E4}"/>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74FFB785-EDEB-49B2-83EB-AD4A6E860545}"/>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2B4795B4-D105-4B31-B0DA-7225CFF6DFF5}"/>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FD10FCD2-FE69-4B88-AC0C-5328D5E334BF}"/>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FF908960-9E17-4D65-A2C1-E464C61187A8}"/>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158331</xdr:rowOff>
    </xdr:from>
    <xdr:to>
      <xdr:col>55</xdr:col>
      <xdr:colOff>0</xdr:colOff>
      <xdr:row>78</xdr:row>
      <xdr:rowOff>170831</xdr:rowOff>
    </xdr:to>
    <xdr:cxnSp macro="">
      <xdr:nvCxnSpPr>
        <xdr:cNvPr id="400" name="直線コネクタ 399">
          <a:extLst>
            <a:ext uri="{FF2B5EF4-FFF2-40B4-BE49-F238E27FC236}">
              <a16:creationId xmlns:a16="http://schemas.microsoft.com/office/drawing/2014/main" id="{1BE22446-BF86-4BB5-BF37-7B0D752E314F}"/>
            </a:ext>
          </a:extLst>
        </xdr:cNvPr>
        <xdr:cNvCxnSpPr/>
      </xdr:nvCxnSpPr>
      <xdr:spPr>
        <a:xfrm>
          <a:off x="9639300" y="13531431"/>
          <a:ext cx="8382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EC38EBEA-8283-44E7-A43F-4434DEEBE5EE}"/>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34FDAB7D-758A-4A29-8A7E-56AC77EB1B17}"/>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158331</xdr:rowOff>
    </xdr:from>
    <xdr:to>
      <xdr:col>50</xdr:col>
      <xdr:colOff>114300</xdr:colOff>
      <xdr:row>79</xdr:row>
      <xdr:rowOff>17052</xdr:rowOff>
    </xdr:to>
    <xdr:cxnSp macro="">
      <xdr:nvCxnSpPr>
        <xdr:cNvPr id="403" name="直線コネクタ 402">
          <a:extLst>
            <a:ext uri="{FF2B5EF4-FFF2-40B4-BE49-F238E27FC236}">
              <a16:creationId xmlns:a16="http://schemas.microsoft.com/office/drawing/2014/main" id="{6662667F-DC54-4125-9D6D-63A62DCD261E}"/>
            </a:ext>
          </a:extLst>
        </xdr:cNvPr>
        <xdr:cNvCxnSpPr/>
      </xdr:nvCxnSpPr>
      <xdr:spPr>
        <a:xfrm flipV="1">
          <a:off x="8750300" y="13531431"/>
          <a:ext cx="889000" cy="3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6278C575-AA95-4D5C-B29D-EEEA79071E3F}"/>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62530D03-854D-4C6E-84EF-9E52DDF34CFE}"/>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152691</xdr:rowOff>
    </xdr:from>
    <xdr:to>
      <xdr:col>45</xdr:col>
      <xdr:colOff>177800</xdr:colOff>
      <xdr:row>79</xdr:row>
      <xdr:rowOff>17052</xdr:rowOff>
    </xdr:to>
    <xdr:cxnSp macro="">
      <xdr:nvCxnSpPr>
        <xdr:cNvPr id="406" name="直線コネクタ 405">
          <a:extLst>
            <a:ext uri="{FF2B5EF4-FFF2-40B4-BE49-F238E27FC236}">
              <a16:creationId xmlns:a16="http://schemas.microsoft.com/office/drawing/2014/main" id="{32087812-0AEF-4FB8-A6A9-9AA4CC71112A}"/>
            </a:ext>
          </a:extLst>
        </xdr:cNvPr>
        <xdr:cNvCxnSpPr/>
      </xdr:nvCxnSpPr>
      <xdr:spPr>
        <a:xfrm>
          <a:off x="7861300" y="13525791"/>
          <a:ext cx="889000" cy="3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F6406F9A-88CB-42A3-9562-5193BBAE76F5}"/>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4B1666E8-C28E-4F61-AE2B-A3FD9BF6B6DD}"/>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152691</xdr:rowOff>
    </xdr:from>
    <xdr:to>
      <xdr:col>41</xdr:col>
      <xdr:colOff>50800</xdr:colOff>
      <xdr:row>79</xdr:row>
      <xdr:rowOff>27556</xdr:rowOff>
    </xdr:to>
    <xdr:cxnSp macro="">
      <xdr:nvCxnSpPr>
        <xdr:cNvPr id="409" name="直線コネクタ 408">
          <a:extLst>
            <a:ext uri="{FF2B5EF4-FFF2-40B4-BE49-F238E27FC236}">
              <a16:creationId xmlns:a16="http://schemas.microsoft.com/office/drawing/2014/main" id="{1C0234D1-EFC1-4523-9B84-3DC5210178DD}"/>
            </a:ext>
          </a:extLst>
        </xdr:cNvPr>
        <xdr:cNvCxnSpPr/>
      </xdr:nvCxnSpPr>
      <xdr:spPr>
        <a:xfrm flipV="1">
          <a:off x="6972300" y="13525791"/>
          <a:ext cx="8890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872343DA-545B-4F39-A9C8-E6DE2600F684}"/>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D10FEE7A-0AA3-44D5-A212-0A1D7B287655}"/>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C0C91012-DEF6-4028-B349-DD665213D4A1}"/>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2D12651E-D021-4332-936C-3DCA6FB58198}"/>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BE3D9366-7833-4F51-89AE-3E7B150C19E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5A5DB063-BADB-4832-A538-E27D8D83C44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5BFD81AB-2E16-4B3A-8510-68DE4002F94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F0259924-D089-4C80-ACAF-3CA3B61D795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96BF694D-8B09-46F7-B136-DE521EAD35E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120031</xdr:rowOff>
    </xdr:from>
    <xdr:to>
      <xdr:col>55</xdr:col>
      <xdr:colOff>50800</xdr:colOff>
      <xdr:row>79</xdr:row>
      <xdr:rowOff>50181</xdr:rowOff>
    </xdr:to>
    <xdr:sp macro="" textlink="">
      <xdr:nvSpPr>
        <xdr:cNvPr id="419" name="楕円 418">
          <a:extLst>
            <a:ext uri="{FF2B5EF4-FFF2-40B4-BE49-F238E27FC236}">
              <a16:creationId xmlns:a16="http://schemas.microsoft.com/office/drawing/2014/main" id="{FC677932-81B1-475D-9DAE-D42A5D7E21BA}"/>
            </a:ext>
          </a:extLst>
        </xdr:cNvPr>
        <xdr:cNvSpPr/>
      </xdr:nvSpPr>
      <xdr:spPr>
        <a:xfrm>
          <a:off x="10426700" y="1349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34958</xdr:rowOff>
    </xdr:from>
    <xdr:ext cx="534377" cy="259045"/>
    <xdr:sp macro="" textlink="">
      <xdr:nvSpPr>
        <xdr:cNvPr id="420" name="商工費該当値テキスト">
          <a:extLst>
            <a:ext uri="{FF2B5EF4-FFF2-40B4-BE49-F238E27FC236}">
              <a16:creationId xmlns:a16="http://schemas.microsoft.com/office/drawing/2014/main" id="{B1CD71B5-0C89-4D73-A135-E4A5E1F78CEB}"/>
            </a:ext>
          </a:extLst>
        </xdr:cNvPr>
        <xdr:cNvSpPr txBox="1"/>
      </xdr:nvSpPr>
      <xdr:spPr>
        <a:xfrm>
          <a:off x="10528300" y="1340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107531</xdr:rowOff>
    </xdr:from>
    <xdr:to>
      <xdr:col>50</xdr:col>
      <xdr:colOff>165100</xdr:colOff>
      <xdr:row>79</xdr:row>
      <xdr:rowOff>37681</xdr:rowOff>
    </xdr:to>
    <xdr:sp macro="" textlink="">
      <xdr:nvSpPr>
        <xdr:cNvPr id="421" name="楕円 420">
          <a:extLst>
            <a:ext uri="{FF2B5EF4-FFF2-40B4-BE49-F238E27FC236}">
              <a16:creationId xmlns:a16="http://schemas.microsoft.com/office/drawing/2014/main" id="{67F72420-2A61-4E87-9866-3EF0C2B9AFEA}"/>
            </a:ext>
          </a:extLst>
        </xdr:cNvPr>
        <xdr:cNvSpPr/>
      </xdr:nvSpPr>
      <xdr:spPr>
        <a:xfrm>
          <a:off x="9588500" y="134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28808</xdr:rowOff>
    </xdr:from>
    <xdr:ext cx="534377" cy="259045"/>
    <xdr:sp macro="" textlink="">
      <xdr:nvSpPr>
        <xdr:cNvPr id="422" name="テキスト ボックス 421">
          <a:extLst>
            <a:ext uri="{FF2B5EF4-FFF2-40B4-BE49-F238E27FC236}">
              <a16:creationId xmlns:a16="http://schemas.microsoft.com/office/drawing/2014/main" id="{F4993B3E-5AD2-45EB-96D5-FFD9A2762D0C}"/>
            </a:ext>
          </a:extLst>
        </xdr:cNvPr>
        <xdr:cNvSpPr txBox="1"/>
      </xdr:nvSpPr>
      <xdr:spPr>
        <a:xfrm>
          <a:off x="9372111" y="1357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137702</xdr:rowOff>
    </xdr:from>
    <xdr:to>
      <xdr:col>46</xdr:col>
      <xdr:colOff>38100</xdr:colOff>
      <xdr:row>79</xdr:row>
      <xdr:rowOff>67852</xdr:rowOff>
    </xdr:to>
    <xdr:sp macro="" textlink="">
      <xdr:nvSpPr>
        <xdr:cNvPr id="423" name="楕円 422">
          <a:extLst>
            <a:ext uri="{FF2B5EF4-FFF2-40B4-BE49-F238E27FC236}">
              <a16:creationId xmlns:a16="http://schemas.microsoft.com/office/drawing/2014/main" id="{71441BA1-4470-42C7-ADA2-FC86302BA35D}"/>
            </a:ext>
          </a:extLst>
        </xdr:cNvPr>
        <xdr:cNvSpPr/>
      </xdr:nvSpPr>
      <xdr:spPr>
        <a:xfrm>
          <a:off x="8699500" y="135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58979</xdr:rowOff>
    </xdr:from>
    <xdr:ext cx="469744" cy="259045"/>
    <xdr:sp macro="" textlink="">
      <xdr:nvSpPr>
        <xdr:cNvPr id="424" name="テキスト ボックス 423">
          <a:extLst>
            <a:ext uri="{FF2B5EF4-FFF2-40B4-BE49-F238E27FC236}">
              <a16:creationId xmlns:a16="http://schemas.microsoft.com/office/drawing/2014/main" id="{E3A432F8-51A3-4067-9B5B-0D41D1277534}"/>
            </a:ext>
          </a:extLst>
        </xdr:cNvPr>
        <xdr:cNvSpPr txBox="1"/>
      </xdr:nvSpPr>
      <xdr:spPr>
        <a:xfrm>
          <a:off x="8515428" y="1360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101891</xdr:rowOff>
    </xdr:from>
    <xdr:to>
      <xdr:col>41</xdr:col>
      <xdr:colOff>101600</xdr:colOff>
      <xdr:row>79</xdr:row>
      <xdr:rowOff>32041</xdr:rowOff>
    </xdr:to>
    <xdr:sp macro="" textlink="">
      <xdr:nvSpPr>
        <xdr:cNvPr id="425" name="楕円 424">
          <a:extLst>
            <a:ext uri="{FF2B5EF4-FFF2-40B4-BE49-F238E27FC236}">
              <a16:creationId xmlns:a16="http://schemas.microsoft.com/office/drawing/2014/main" id="{12BE853B-161B-4B7C-A352-BE03C88E0592}"/>
            </a:ext>
          </a:extLst>
        </xdr:cNvPr>
        <xdr:cNvSpPr/>
      </xdr:nvSpPr>
      <xdr:spPr>
        <a:xfrm>
          <a:off x="7810500" y="134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23168</xdr:rowOff>
    </xdr:from>
    <xdr:ext cx="534377" cy="259045"/>
    <xdr:sp macro="" textlink="">
      <xdr:nvSpPr>
        <xdr:cNvPr id="426" name="テキスト ボックス 425">
          <a:extLst>
            <a:ext uri="{FF2B5EF4-FFF2-40B4-BE49-F238E27FC236}">
              <a16:creationId xmlns:a16="http://schemas.microsoft.com/office/drawing/2014/main" id="{F0E2FC17-4D8F-472B-AA8B-34F81C34C9DF}"/>
            </a:ext>
          </a:extLst>
        </xdr:cNvPr>
        <xdr:cNvSpPr txBox="1"/>
      </xdr:nvSpPr>
      <xdr:spPr>
        <a:xfrm>
          <a:off x="7594111" y="135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148206</xdr:rowOff>
    </xdr:from>
    <xdr:to>
      <xdr:col>36</xdr:col>
      <xdr:colOff>165100</xdr:colOff>
      <xdr:row>79</xdr:row>
      <xdr:rowOff>78356</xdr:rowOff>
    </xdr:to>
    <xdr:sp macro="" textlink="">
      <xdr:nvSpPr>
        <xdr:cNvPr id="427" name="楕円 426">
          <a:extLst>
            <a:ext uri="{FF2B5EF4-FFF2-40B4-BE49-F238E27FC236}">
              <a16:creationId xmlns:a16="http://schemas.microsoft.com/office/drawing/2014/main" id="{55B57D10-959E-4106-BAEA-982D97D6E9EF}"/>
            </a:ext>
          </a:extLst>
        </xdr:cNvPr>
        <xdr:cNvSpPr/>
      </xdr:nvSpPr>
      <xdr:spPr>
        <a:xfrm>
          <a:off x="6921500" y="1352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69483</xdr:rowOff>
    </xdr:from>
    <xdr:ext cx="469744" cy="259045"/>
    <xdr:sp macro="" textlink="">
      <xdr:nvSpPr>
        <xdr:cNvPr id="428" name="テキスト ボックス 427">
          <a:extLst>
            <a:ext uri="{FF2B5EF4-FFF2-40B4-BE49-F238E27FC236}">
              <a16:creationId xmlns:a16="http://schemas.microsoft.com/office/drawing/2014/main" id="{3F456D69-6744-4A6F-B47E-24582EC7F956}"/>
            </a:ext>
          </a:extLst>
        </xdr:cNvPr>
        <xdr:cNvSpPr txBox="1"/>
      </xdr:nvSpPr>
      <xdr:spPr>
        <a:xfrm>
          <a:off x="6737428" y="1361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CD37CB94-DF41-48A4-8593-3122616395C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12CDD764-1426-472B-A092-BFED55AE538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2981C55C-18B1-4133-B4D2-3F09561CF4F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20FD7F9-5547-451B-9C14-7184333CEB4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CAC65AAF-B0A8-4A87-A97E-C88F571D350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B945862B-1295-4190-B426-2E47612FCE7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E71251E9-C3FD-47B5-8F3D-12412CD0610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DFA4A946-BFDF-4D9A-8C0C-9D1E41D0E41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14217CCD-EC1D-4FA8-87B4-0F3D3DBB1E5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81E8A368-28CC-462E-B793-9B9059E86F6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3D17C5CE-CAD7-44B5-B2A8-D3BD20D8AE5E}"/>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4EDA9870-7C92-4AD5-B6C9-2E8895408BC2}"/>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D8127AEE-FE04-497B-B2B3-DFCBF3DA4E6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665AB617-AAC1-4DB0-A324-D42A1606CE86}"/>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1BF56439-68DE-47E4-BE6B-6537ACF77201}"/>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D2451C69-05E4-4310-9A7A-E3591296FE59}"/>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5BC9FAEC-57E1-4391-BFF6-CD572F86E5F9}"/>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550DB57D-94D2-4D27-87C9-994D5E47FF01}"/>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17F6850-BF1B-45B8-8C14-038474629AC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102B8D90-99A4-4EE0-B2E5-DCA98D676C3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ABEA0677-BE57-4DB6-AAB1-DD3A2A0F654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93E13C70-C77C-4EDF-B6FD-8A2FE03FBAA3}"/>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38C91CA9-BCD1-4CC6-B947-139FC95F1AAE}"/>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9D2A7D9-9A2C-4607-B2C0-C799C20C6A33}"/>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4FD5756C-94BB-4C6C-B157-2864DED7FEDB}"/>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7AC9FA39-CEAA-42F9-9479-642E8E64D4F2}"/>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39070</xdr:rowOff>
    </xdr:from>
    <xdr:to>
      <xdr:col>55</xdr:col>
      <xdr:colOff>0</xdr:colOff>
      <xdr:row>97</xdr:row>
      <xdr:rowOff>99763</xdr:rowOff>
    </xdr:to>
    <xdr:cxnSp macro="">
      <xdr:nvCxnSpPr>
        <xdr:cNvPr id="455" name="直線コネクタ 454">
          <a:extLst>
            <a:ext uri="{FF2B5EF4-FFF2-40B4-BE49-F238E27FC236}">
              <a16:creationId xmlns:a16="http://schemas.microsoft.com/office/drawing/2014/main" id="{1FB89821-40D2-4F28-9949-C3A1555F396C}"/>
            </a:ext>
          </a:extLst>
        </xdr:cNvPr>
        <xdr:cNvCxnSpPr/>
      </xdr:nvCxnSpPr>
      <xdr:spPr>
        <a:xfrm flipV="1">
          <a:off x="9639300" y="16669720"/>
          <a:ext cx="8382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F68D7B35-5067-47F7-B4A8-65235FA76FC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41E7C067-6CA2-4628-8FF9-BF15D375E69C}"/>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99763</xdr:rowOff>
    </xdr:from>
    <xdr:to>
      <xdr:col>50</xdr:col>
      <xdr:colOff>114300</xdr:colOff>
      <xdr:row>97</xdr:row>
      <xdr:rowOff>105167</xdr:rowOff>
    </xdr:to>
    <xdr:cxnSp macro="">
      <xdr:nvCxnSpPr>
        <xdr:cNvPr id="458" name="直線コネクタ 457">
          <a:extLst>
            <a:ext uri="{FF2B5EF4-FFF2-40B4-BE49-F238E27FC236}">
              <a16:creationId xmlns:a16="http://schemas.microsoft.com/office/drawing/2014/main" id="{2635BF16-4141-4C3A-9143-C93B9BAF5B8C}"/>
            </a:ext>
          </a:extLst>
        </xdr:cNvPr>
        <xdr:cNvCxnSpPr/>
      </xdr:nvCxnSpPr>
      <xdr:spPr>
        <a:xfrm flipV="1">
          <a:off x="8750300" y="16730413"/>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88475C25-18AA-4E69-B67A-B55FC38F35C7}"/>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10158723-9B6E-4003-9909-348927CDD37F}"/>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105167</xdr:rowOff>
    </xdr:from>
    <xdr:to>
      <xdr:col>45</xdr:col>
      <xdr:colOff>177800</xdr:colOff>
      <xdr:row>97</xdr:row>
      <xdr:rowOff>108908</xdr:rowOff>
    </xdr:to>
    <xdr:cxnSp macro="">
      <xdr:nvCxnSpPr>
        <xdr:cNvPr id="461" name="直線コネクタ 460">
          <a:extLst>
            <a:ext uri="{FF2B5EF4-FFF2-40B4-BE49-F238E27FC236}">
              <a16:creationId xmlns:a16="http://schemas.microsoft.com/office/drawing/2014/main" id="{169745E9-D724-49C7-BC96-4202CBB5190F}"/>
            </a:ext>
          </a:extLst>
        </xdr:cNvPr>
        <xdr:cNvCxnSpPr/>
      </xdr:nvCxnSpPr>
      <xdr:spPr>
        <a:xfrm flipV="1">
          <a:off x="7861300" y="16735817"/>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7B4D3306-780A-4920-9057-221062B83D7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427DFEC6-1D72-4C7E-88D1-6BA8BFA28852}"/>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15136</xdr:rowOff>
    </xdr:from>
    <xdr:to>
      <xdr:col>41</xdr:col>
      <xdr:colOff>50800</xdr:colOff>
      <xdr:row>97</xdr:row>
      <xdr:rowOff>108908</xdr:rowOff>
    </xdr:to>
    <xdr:cxnSp macro="">
      <xdr:nvCxnSpPr>
        <xdr:cNvPr id="464" name="直線コネクタ 463">
          <a:extLst>
            <a:ext uri="{FF2B5EF4-FFF2-40B4-BE49-F238E27FC236}">
              <a16:creationId xmlns:a16="http://schemas.microsoft.com/office/drawing/2014/main" id="{A83319DF-9E2B-493B-A1B5-123145063A8C}"/>
            </a:ext>
          </a:extLst>
        </xdr:cNvPr>
        <xdr:cNvCxnSpPr/>
      </xdr:nvCxnSpPr>
      <xdr:spPr>
        <a:xfrm>
          <a:off x="6972300" y="16645786"/>
          <a:ext cx="889000" cy="9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9D00298A-5345-457A-900D-1AA23D5CBB3F}"/>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CDC51D71-5C2E-4B88-94C7-67F665EF44F9}"/>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C66D72C3-F16A-445F-AAA9-8CB3BCC1995B}"/>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23F9871E-3B3A-46B0-8CA0-CFA86E50FB37}"/>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A2C80505-6F1A-4B9F-AC45-B4021066BBE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6FA28B90-3EE3-4F0D-A6C8-1D360631584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92DC2F11-A937-4AB2-8C0C-9F7E5045CF6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FE719F15-989D-4CCC-9B57-B30D84C62C75}"/>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D4A816BC-3585-4DB3-9831-3BD5E535BC5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159720</xdr:rowOff>
    </xdr:from>
    <xdr:to>
      <xdr:col>55</xdr:col>
      <xdr:colOff>50800</xdr:colOff>
      <xdr:row>97</xdr:row>
      <xdr:rowOff>89870</xdr:rowOff>
    </xdr:to>
    <xdr:sp macro="" textlink="">
      <xdr:nvSpPr>
        <xdr:cNvPr id="474" name="楕円 473">
          <a:extLst>
            <a:ext uri="{FF2B5EF4-FFF2-40B4-BE49-F238E27FC236}">
              <a16:creationId xmlns:a16="http://schemas.microsoft.com/office/drawing/2014/main" id="{F12654FA-4108-4E3F-ADE5-06C32ADB1203}"/>
            </a:ext>
          </a:extLst>
        </xdr:cNvPr>
        <xdr:cNvSpPr/>
      </xdr:nvSpPr>
      <xdr:spPr>
        <a:xfrm>
          <a:off x="10426700" y="166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138147</xdr:rowOff>
    </xdr:from>
    <xdr:ext cx="534377" cy="259045"/>
    <xdr:sp macro="" textlink="">
      <xdr:nvSpPr>
        <xdr:cNvPr id="475" name="土木費該当値テキスト">
          <a:extLst>
            <a:ext uri="{FF2B5EF4-FFF2-40B4-BE49-F238E27FC236}">
              <a16:creationId xmlns:a16="http://schemas.microsoft.com/office/drawing/2014/main" id="{748E4F4F-A019-4D28-ABBA-0E8010761B5F}"/>
            </a:ext>
          </a:extLst>
        </xdr:cNvPr>
        <xdr:cNvSpPr txBox="1"/>
      </xdr:nvSpPr>
      <xdr:spPr>
        <a:xfrm>
          <a:off x="10528300" y="1659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48963</xdr:rowOff>
    </xdr:from>
    <xdr:to>
      <xdr:col>50</xdr:col>
      <xdr:colOff>165100</xdr:colOff>
      <xdr:row>97</xdr:row>
      <xdr:rowOff>150563</xdr:rowOff>
    </xdr:to>
    <xdr:sp macro="" textlink="">
      <xdr:nvSpPr>
        <xdr:cNvPr id="476" name="楕円 475">
          <a:extLst>
            <a:ext uri="{FF2B5EF4-FFF2-40B4-BE49-F238E27FC236}">
              <a16:creationId xmlns:a16="http://schemas.microsoft.com/office/drawing/2014/main" id="{0D6022E8-AA56-4D3B-84D3-C4196786A2C5}"/>
            </a:ext>
          </a:extLst>
        </xdr:cNvPr>
        <xdr:cNvSpPr/>
      </xdr:nvSpPr>
      <xdr:spPr>
        <a:xfrm>
          <a:off x="9588500" y="166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141690</xdr:rowOff>
    </xdr:from>
    <xdr:ext cx="534377" cy="259045"/>
    <xdr:sp macro="" textlink="">
      <xdr:nvSpPr>
        <xdr:cNvPr id="477" name="テキスト ボックス 476">
          <a:extLst>
            <a:ext uri="{FF2B5EF4-FFF2-40B4-BE49-F238E27FC236}">
              <a16:creationId xmlns:a16="http://schemas.microsoft.com/office/drawing/2014/main" id="{A7FE929A-FEF1-42EC-8A3B-D3402DC3CCAF}"/>
            </a:ext>
          </a:extLst>
        </xdr:cNvPr>
        <xdr:cNvSpPr txBox="1"/>
      </xdr:nvSpPr>
      <xdr:spPr>
        <a:xfrm>
          <a:off x="9372111" y="1677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54367</xdr:rowOff>
    </xdr:from>
    <xdr:to>
      <xdr:col>46</xdr:col>
      <xdr:colOff>38100</xdr:colOff>
      <xdr:row>97</xdr:row>
      <xdr:rowOff>155967</xdr:rowOff>
    </xdr:to>
    <xdr:sp macro="" textlink="">
      <xdr:nvSpPr>
        <xdr:cNvPr id="478" name="楕円 477">
          <a:extLst>
            <a:ext uri="{FF2B5EF4-FFF2-40B4-BE49-F238E27FC236}">
              <a16:creationId xmlns:a16="http://schemas.microsoft.com/office/drawing/2014/main" id="{C8FB2477-FF84-4122-A864-5A02F6304FC7}"/>
            </a:ext>
          </a:extLst>
        </xdr:cNvPr>
        <xdr:cNvSpPr/>
      </xdr:nvSpPr>
      <xdr:spPr>
        <a:xfrm>
          <a:off x="8699500" y="166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147094</xdr:rowOff>
    </xdr:from>
    <xdr:ext cx="534377" cy="259045"/>
    <xdr:sp macro="" textlink="">
      <xdr:nvSpPr>
        <xdr:cNvPr id="479" name="テキスト ボックス 478">
          <a:extLst>
            <a:ext uri="{FF2B5EF4-FFF2-40B4-BE49-F238E27FC236}">
              <a16:creationId xmlns:a16="http://schemas.microsoft.com/office/drawing/2014/main" id="{D3D56D8E-35F3-4AD5-9B51-A0A1039B231C}"/>
            </a:ext>
          </a:extLst>
        </xdr:cNvPr>
        <xdr:cNvSpPr txBox="1"/>
      </xdr:nvSpPr>
      <xdr:spPr>
        <a:xfrm>
          <a:off x="8483111" y="167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58108</xdr:rowOff>
    </xdr:from>
    <xdr:to>
      <xdr:col>41</xdr:col>
      <xdr:colOff>101600</xdr:colOff>
      <xdr:row>97</xdr:row>
      <xdr:rowOff>159708</xdr:rowOff>
    </xdr:to>
    <xdr:sp macro="" textlink="">
      <xdr:nvSpPr>
        <xdr:cNvPr id="480" name="楕円 479">
          <a:extLst>
            <a:ext uri="{FF2B5EF4-FFF2-40B4-BE49-F238E27FC236}">
              <a16:creationId xmlns:a16="http://schemas.microsoft.com/office/drawing/2014/main" id="{E9B62E3B-D6B8-4F51-B39D-024AB00C0406}"/>
            </a:ext>
          </a:extLst>
        </xdr:cNvPr>
        <xdr:cNvSpPr/>
      </xdr:nvSpPr>
      <xdr:spPr>
        <a:xfrm>
          <a:off x="7810500" y="166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150835</xdr:rowOff>
    </xdr:from>
    <xdr:ext cx="534377" cy="259045"/>
    <xdr:sp macro="" textlink="">
      <xdr:nvSpPr>
        <xdr:cNvPr id="481" name="テキスト ボックス 480">
          <a:extLst>
            <a:ext uri="{FF2B5EF4-FFF2-40B4-BE49-F238E27FC236}">
              <a16:creationId xmlns:a16="http://schemas.microsoft.com/office/drawing/2014/main" id="{487C3486-C9B4-4262-9E10-34AC77CF4D97}"/>
            </a:ext>
          </a:extLst>
        </xdr:cNvPr>
        <xdr:cNvSpPr txBox="1"/>
      </xdr:nvSpPr>
      <xdr:spPr>
        <a:xfrm>
          <a:off x="7594111" y="167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135786</xdr:rowOff>
    </xdr:from>
    <xdr:to>
      <xdr:col>36</xdr:col>
      <xdr:colOff>165100</xdr:colOff>
      <xdr:row>97</xdr:row>
      <xdr:rowOff>65936</xdr:rowOff>
    </xdr:to>
    <xdr:sp macro="" textlink="">
      <xdr:nvSpPr>
        <xdr:cNvPr id="482" name="楕円 481">
          <a:extLst>
            <a:ext uri="{FF2B5EF4-FFF2-40B4-BE49-F238E27FC236}">
              <a16:creationId xmlns:a16="http://schemas.microsoft.com/office/drawing/2014/main" id="{57102911-B8D1-48D7-98CF-A4CB0990069D}"/>
            </a:ext>
          </a:extLst>
        </xdr:cNvPr>
        <xdr:cNvSpPr/>
      </xdr:nvSpPr>
      <xdr:spPr>
        <a:xfrm>
          <a:off x="6921500" y="1659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57063</xdr:rowOff>
    </xdr:from>
    <xdr:ext cx="534377" cy="259045"/>
    <xdr:sp macro="" textlink="">
      <xdr:nvSpPr>
        <xdr:cNvPr id="483" name="テキスト ボックス 482">
          <a:extLst>
            <a:ext uri="{FF2B5EF4-FFF2-40B4-BE49-F238E27FC236}">
              <a16:creationId xmlns:a16="http://schemas.microsoft.com/office/drawing/2014/main" id="{8A98256B-788F-4EF3-968D-E434B538E1A2}"/>
            </a:ext>
          </a:extLst>
        </xdr:cNvPr>
        <xdr:cNvSpPr txBox="1"/>
      </xdr:nvSpPr>
      <xdr:spPr>
        <a:xfrm>
          <a:off x="6705111" y="1668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CF478B4F-2504-4804-A014-AC51D0654A9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1463240B-69D8-44ED-91A1-2AD76E1E837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5DCC820A-A75E-461E-8279-D7D5F52750F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E2DFD038-9E9B-4C54-8AA6-2CDD8C57B25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EC418A21-B55A-43F4-9283-B5CEF169CA8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646D3D26-4741-4BDF-AEB1-F948BA688A4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3FB65275-8BDD-4B4F-8AAD-38E9EF7727A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E195BF91-0E46-4956-AE2C-CCD847429F9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9EB3A37E-9438-4E52-8729-57C895595AF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CDA4BFBF-3DCA-4B95-84FC-1C6B50E3B28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8F9EBD19-46B9-4F57-8F02-C303D8E4F334}"/>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80064F16-A754-4F42-B1AC-5E9289C77277}"/>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4CB8C90F-5DCC-44D6-B6DC-5321ECA045FC}"/>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55B283A5-262D-4EA6-A5A1-6C6F5FAFC8C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1C371ACC-D1A7-47D7-829A-A3E850A839E2}"/>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796C65B2-EC06-4FBC-91F4-2DFC91A22D1F}"/>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D34E2D3E-9792-4E0F-917C-C210C8645BEC}"/>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7F5172F4-F804-4F91-9BDF-31186D935C73}"/>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627FA7A0-E977-4D4F-97AA-814EA1A148A5}"/>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7FF98131-4FC1-43D0-BE81-B9D87FA7BAC2}"/>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E9D6DC69-899B-4165-869D-19A88F9196AB}"/>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FA0D240A-EBCC-46DE-B000-D572E877F51A}"/>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ACE0F8E1-C0B4-44C8-AC17-E5703A928851}"/>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8F633787-A3F9-4067-8D1A-857C27A0265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26F89436-A52F-465F-975C-D09DBB563668}"/>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D5A28E3F-038C-407D-8948-7A05DDA82F6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9E551F85-3262-4B90-80D9-77C6903AEB05}"/>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8681516-D89A-483E-A49A-6A9479AA6876}"/>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967C52EA-DA17-4432-B2E7-732AE1C7885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97ADD7F8-4A53-407A-843B-4E709CEA6624}"/>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444022D0-17CA-43D4-A17F-0053B60B157D}"/>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37744</xdr:rowOff>
    </xdr:from>
    <xdr:to>
      <xdr:col>85</xdr:col>
      <xdr:colOff>127000</xdr:colOff>
      <xdr:row>39</xdr:row>
      <xdr:rowOff>56571</xdr:rowOff>
    </xdr:to>
    <xdr:cxnSp macro="">
      <xdr:nvCxnSpPr>
        <xdr:cNvPr id="515" name="直線コネクタ 514">
          <a:extLst>
            <a:ext uri="{FF2B5EF4-FFF2-40B4-BE49-F238E27FC236}">
              <a16:creationId xmlns:a16="http://schemas.microsoft.com/office/drawing/2014/main" id="{D827FF4F-C2E7-45DE-B80A-17506EA8A943}"/>
            </a:ext>
          </a:extLst>
        </xdr:cNvPr>
        <xdr:cNvCxnSpPr/>
      </xdr:nvCxnSpPr>
      <xdr:spPr>
        <a:xfrm flipV="1">
          <a:off x="15481300" y="6724294"/>
          <a:ext cx="838200" cy="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D100C6BA-6476-449B-8E8E-AE462C871DC3}"/>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48D50363-346C-4DD4-BD31-F09FCD1F2E25}"/>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56571</xdr:rowOff>
    </xdr:from>
    <xdr:to>
      <xdr:col>81</xdr:col>
      <xdr:colOff>50800</xdr:colOff>
      <xdr:row>39</xdr:row>
      <xdr:rowOff>129087</xdr:rowOff>
    </xdr:to>
    <xdr:cxnSp macro="">
      <xdr:nvCxnSpPr>
        <xdr:cNvPr id="518" name="直線コネクタ 517">
          <a:extLst>
            <a:ext uri="{FF2B5EF4-FFF2-40B4-BE49-F238E27FC236}">
              <a16:creationId xmlns:a16="http://schemas.microsoft.com/office/drawing/2014/main" id="{422003E6-6D08-4B1B-862D-AA0DC7CEDEE1}"/>
            </a:ext>
          </a:extLst>
        </xdr:cNvPr>
        <xdr:cNvCxnSpPr/>
      </xdr:nvCxnSpPr>
      <xdr:spPr>
        <a:xfrm flipV="1">
          <a:off x="14592300" y="6743121"/>
          <a:ext cx="889000" cy="7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2C223D8B-2A43-45FF-99E1-1FBF6F28D0AE}"/>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C7A1A7D4-853D-40BC-8CE5-1E4A255227F5}"/>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129087</xdr:rowOff>
    </xdr:from>
    <xdr:to>
      <xdr:col>76</xdr:col>
      <xdr:colOff>114300</xdr:colOff>
      <xdr:row>39</xdr:row>
      <xdr:rowOff>153400</xdr:rowOff>
    </xdr:to>
    <xdr:cxnSp macro="">
      <xdr:nvCxnSpPr>
        <xdr:cNvPr id="521" name="直線コネクタ 520">
          <a:extLst>
            <a:ext uri="{FF2B5EF4-FFF2-40B4-BE49-F238E27FC236}">
              <a16:creationId xmlns:a16="http://schemas.microsoft.com/office/drawing/2014/main" id="{061896E4-B46F-4398-A10B-2989795B1AC5}"/>
            </a:ext>
          </a:extLst>
        </xdr:cNvPr>
        <xdr:cNvCxnSpPr/>
      </xdr:nvCxnSpPr>
      <xdr:spPr>
        <a:xfrm flipV="1">
          <a:off x="13703300" y="6815637"/>
          <a:ext cx="889000" cy="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6EA2D16-879E-4B82-A358-69D321D2F991}"/>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CBCFEDEF-55CE-4F64-8234-718EA0637FBB}"/>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153400</xdr:rowOff>
    </xdr:from>
    <xdr:to>
      <xdr:col>71</xdr:col>
      <xdr:colOff>177800</xdr:colOff>
      <xdr:row>39</xdr:row>
      <xdr:rowOff>167605</xdr:rowOff>
    </xdr:to>
    <xdr:cxnSp macro="">
      <xdr:nvCxnSpPr>
        <xdr:cNvPr id="524" name="直線コネクタ 523">
          <a:extLst>
            <a:ext uri="{FF2B5EF4-FFF2-40B4-BE49-F238E27FC236}">
              <a16:creationId xmlns:a16="http://schemas.microsoft.com/office/drawing/2014/main" id="{1F097694-B5A3-47AC-AEE8-6F6ED15EBACA}"/>
            </a:ext>
          </a:extLst>
        </xdr:cNvPr>
        <xdr:cNvCxnSpPr/>
      </xdr:nvCxnSpPr>
      <xdr:spPr>
        <a:xfrm flipV="1">
          <a:off x="12814300" y="6839950"/>
          <a:ext cx="8890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799229F8-201F-478A-88F0-097CA0C0FA6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38C53AE4-9DF1-484B-9D6C-38C7551C1665}"/>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B799BB62-CD20-4725-B208-C695C4596831}"/>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FAF9F97A-3A84-4342-B6FA-7596E32AD67A}"/>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F4633383-5865-44FA-A215-9EEED60E8CF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F98FAE1F-44C4-45CD-B73A-4221B771726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2E6214E2-8333-421F-8FB8-C18134AC6EE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CE462B39-E522-4C5E-9A14-2AFB0BB26C8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83966488-F0B2-4C60-97B5-19E09FAD10F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158394</xdr:rowOff>
    </xdr:from>
    <xdr:to>
      <xdr:col>85</xdr:col>
      <xdr:colOff>177800</xdr:colOff>
      <xdr:row>39</xdr:row>
      <xdr:rowOff>88544</xdr:rowOff>
    </xdr:to>
    <xdr:sp macro="" textlink="">
      <xdr:nvSpPr>
        <xdr:cNvPr id="534" name="楕円 533">
          <a:extLst>
            <a:ext uri="{FF2B5EF4-FFF2-40B4-BE49-F238E27FC236}">
              <a16:creationId xmlns:a16="http://schemas.microsoft.com/office/drawing/2014/main" id="{9A905306-5249-4392-B77D-525D97AFD386}"/>
            </a:ext>
          </a:extLst>
        </xdr:cNvPr>
        <xdr:cNvSpPr/>
      </xdr:nvSpPr>
      <xdr:spPr>
        <a:xfrm>
          <a:off x="16268700" y="66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73321</xdr:rowOff>
    </xdr:from>
    <xdr:ext cx="534377" cy="259045"/>
    <xdr:sp macro="" textlink="">
      <xdr:nvSpPr>
        <xdr:cNvPr id="535" name="消防費該当値テキスト">
          <a:extLst>
            <a:ext uri="{FF2B5EF4-FFF2-40B4-BE49-F238E27FC236}">
              <a16:creationId xmlns:a16="http://schemas.microsoft.com/office/drawing/2014/main" id="{82EC69C8-5132-4096-9147-E5C306AE7A31}"/>
            </a:ext>
          </a:extLst>
        </xdr:cNvPr>
        <xdr:cNvSpPr txBox="1"/>
      </xdr:nvSpPr>
      <xdr:spPr>
        <a:xfrm>
          <a:off x="16370300" y="658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5771</xdr:rowOff>
    </xdr:from>
    <xdr:to>
      <xdr:col>81</xdr:col>
      <xdr:colOff>101600</xdr:colOff>
      <xdr:row>39</xdr:row>
      <xdr:rowOff>107371</xdr:rowOff>
    </xdr:to>
    <xdr:sp macro="" textlink="">
      <xdr:nvSpPr>
        <xdr:cNvPr id="536" name="楕円 535">
          <a:extLst>
            <a:ext uri="{FF2B5EF4-FFF2-40B4-BE49-F238E27FC236}">
              <a16:creationId xmlns:a16="http://schemas.microsoft.com/office/drawing/2014/main" id="{3232A098-FCDE-479A-A390-3C56AB4FB71D}"/>
            </a:ext>
          </a:extLst>
        </xdr:cNvPr>
        <xdr:cNvSpPr/>
      </xdr:nvSpPr>
      <xdr:spPr>
        <a:xfrm>
          <a:off x="15430500" y="66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98498</xdr:rowOff>
    </xdr:from>
    <xdr:ext cx="534377" cy="259045"/>
    <xdr:sp macro="" textlink="">
      <xdr:nvSpPr>
        <xdr:cNvPr id="537" name="テキスト ボックス 536">
          <a:extLst>
            <a:ext uri="{FF2B5EF4-FFF2-40B4-BE49-F238E27FC236}">
              <a16:creationId xmlns:a16="http://schemas.microsoft.com/office/drawing/2014/main" id="{5D9B12EB-B57A-481F-98ED-351669F47824}"/>
            </a:ext>
          </a:extLst>
        </xdr:cNvPr>
        <xdr:cNvSpPr txBox="1"/>
      </xdr:nvSpPr>
      <xdr:spPr>
        <a:xfrm>
          <a:off x="15214111" y="678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78287</xdr:rowOff>
    </xdr:from>
    <xdr:to>
      <xdr:col>76</xdr:col>
      <xdr:colOff>165100</xdr:colOff>
      <xdr:row>40</xdr:row>
      <xdr:rowOff>8437</xdr:rowOff>
    </xdr:to>
    <xdr:sp macro="" textlink="">
      <xdr:nvSpPr>
        <xdr:cNvPr id="538" name="楕円 537">
          <a:extLst>
            <a:ext uri="{FF2B5EF4-FFF2-40B4-BE49-F238E27FC236}">
              <a16:creationId xmlns:a16="http://schemas.microsoft.com/office/drawing/2014/main" id="{4F86978D-FA09-42A0-BAA0-405D88220510}"/>
            </a:ext>
          </a:extLst>
        </xdr:cNvPr>
        <xdr:cNvSpPr/>
      </xdr:nvSpPr>
      <xdr:spPr>
        <a:xfrm>
          <a:off x="14541500" y="67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171014</xdr:rowOff>
    </xdr:from>
    <xdr:ext cx="534377" cy="259045"/>
    <xdr:sp macro="" textlink="">
      <xdr:nvSpPr>
        <xdr:cNvPr id="539" name="テキスト ボックス 538">
          <a:extLst>
            <a:ext uri="{FF2B5EF4-FFF2-40B4-BE49-F238E27FC236}">
              <a16:creationId xmlns:a16="http://schemas.microsoft.com/office/drawing/2014/main" id="{0C7C7187-93FE-4AE3-936C-E7BE13CD2166}"/>
            </a:ext>
          </a:extLst>
        </xdr:cNvPr>
        <xdr:cNvSpPr txBox="1"/>
      </xdr:nvSpPr>
      <xdr:spPr>
        <a:xfrm>
          <a:off x="14325111" y="685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102600</xdr:rowOff>
    </xdr:from>
    <xdr:to>
      <xdr:col>72</xdr:col>
      <xdr:colOff>38100</xdr:colOff>
      <xdr:row>40</xdr:row>
      <xdr:rowOff>32750</xdr:rowOff>
    </xdr:to>
    <xdr:sp macro="" textlink="">
      <xdr:nvSpPr>
        <xdr:cNvPr id="540" name="楕円 539">
          <a:extLst>
            <a:ext uri="{FF2B5EF4-FFF2-40B4-BE49-F238E27FC236}">
              <a16:creationId xmlns:a16="http://schemas.microsoft.com/office/drawing/2014/main" id="{D06E04E4-31C7-40BE-A902-73A364B27AA6}"/>
            </a:ext>
          </a:extLst>
        </xdr:cNvPr>
        <xdr:cNvSpPr/>
      </xdr:nvSpPr>
      <xdr:spPr>
        <a:xfrm>
          <a:off x="13652500" y="6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40</xdr:row>
      <xdr:rowOff>23877</xdr:rowOff>
    </xdr:from>
    <xdr:ext cx="534377" cy="259045"/>
    <xdr:sp macro="" textlink="">
      <xdr:nvSpPr>
        <xdr:cNvPr id="541" name="テキスト ボックス 540">
          <a:extLst>
            <a:ext uri="{FF2B5EF4-FFF2-40B4-BE49-F238E27FC236}">
              <a16:creationId xmlns:a16="http://schemas.microsoft.com/office/drawing/2014/main" id="{99CCFBCC-8D0A-4415-8CEE-FD53088E4524}"/>
            </a:ext>
          </a:extLst>
        </xdr:cNvPr>
        <xdr:cNvSpPr txBox="1"/>
      </xdr:nvSpPr>
      <xdr:spPr>
        <a:xfrm>
          <a:off x="13436111" y="688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116805</xdr:rowOff>
    </xdr:from>
    <xdr:to>
      <xdr:col>67</xdr:col>
      <xdr:colOff>101600</xdr:colOff>
      <xdr:row>40</xdr:row>
      <xdr:rowOff>46955</xdr:rowOff>
    </xdr:to>
    <xdr:sp macro="" textlink="">
      <xdr:nvSpPr>
        <xdr:cNvPr id="542" name="楕円 541">
          <a:extLst>
            <a:ext uri="{FF2B5EF4-FFF2-40B4-BE49-F238E27FC236}">
              <a16:creationId xmlns:a16="http://schemas.microsoft.com/office/drawing/2014/main" id="{B005472D-9F4F-44B2-8055-BD2F04EC283F}"/>
            </a:ext>
          </a:extLst>
        </xdr:cNvPr>
        <xdr:cNvSpPr/>
      </xdr:nvSpPr>
      <xdr:spPr>
        <a:xfrm>
          <a:off x="12763500" y="680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40</xdr:row>
      <xdr:rowOff>38082</xdr:rowOff>
    </xdr:from>
    <xdr:ext cx="534377" cy="259045"/>
    <xdr:sp macro="" textlink="">
      <xdr:nvSpPr>
        <xdr:cNvPr id="543" name="テキスト ボックス 542">
          <a:extLst>
            <a:ext uri="{FF2B5EF4-FFF2-40B4-BE49-F238E27FC236}">
              <a16:creationId xmlns:a16="http://schemas.microsoft.com/office/drawing/2014/main" id="{76D79225-CEC9-4392-80E1-DEBCDE3FC330}"/>
            </a:ext>
          </a:extLst>
        </xdr:cNvPr>
        <xdr:cNvSpPr txBox="1"/>
      </xdr:nvSpPr>
      <xdr:spPr>
        <a:xfrm>
          <a:off x="12547111" y="689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4DDA5230-788C-4279-A528-800744EA3D5C}"/>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9E5566EE-0EC9-407A-9165-84DD2CA922E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C39A7D2C-C61A-4D8C-8BE1-C8A41090442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EC916882-3E56-402B-A9BC-D41B33DED93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61119AED-E5BB-44C8-AB65-D63E855218B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6FD61353-9DE7-4960-9588-4A1A71C6A5D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70B53A47-F158-4220-B6FE-F1DC18C6EF5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CF88A01E-D159-4B10-9C4D-73414906891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46DD09E8-78D1-4EDD-9975-48E3DE0E276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B65F1BA8-5CF8-4078-B34D-7DB393DDCBF1}"/>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89DA62E8-4D78-4076-81FB-4B51817577D2}"/>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E2C73769-2A12-4073-839A-B4293862B60B}"/>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112B57FB-7CA1-4599-993F-D23B5275A528}"/>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4387B232-2530-403C-9C54-6149E88DD435}"/>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1D0EB67B-C075-4B87-98F8-FE16FD47B2F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BBE82BDE-9DA1-49F4-8112-E766ECDEB515}"/>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D277BFA9-5092-4B85-8C55-4FC0F112F959}"/>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F7ABADF7-2429-4627-B4CA-3CF16ED16275}"/>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246FED7D-83C0-4DF5-825A-40FFEABF99CC}"/>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A17242D1-F426-447C-8234-926A3B68FA49}"/>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DAEE846B-7212-4FF2-9838-ED9B5B35EE6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DEE5DDE2-1A6E-4E9E-9021-0A0BE29D1931}"/>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A5839B03-3F27-409F-B6A1-07BDCEBEDD3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A3090A5F-F610-4C60-9E5C-28BC5DBB40E9}"/>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C61D7B4E-B060-4742-B985-E3DD2CCEB2DE}"/>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AEEED40E-9FF3-4FEC-98CB-FAD98B2690B2}"/>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AAC7EF8B-E014-49C7-B75F-93189F170F92}"/>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2D6B1A1A-840F-44E5-B6C3-325F9CEDBBF4}"/>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22969</xdr:rowOff>
    </xdr:from>
    <xdr:to>
      <xdr:col>85</xdr:col>
      <xdr:colOff>127000</xdr:colOff>
      <xdr:row>58</xdr:row>
      <xdr:rowOff>52390</xdr:rowOff>
    </xdr:to>
    <xdr:cxnSp macro="">
      <xdr:nvCxnSpPr>
        <xdr:cNvPr id="572" name="直線コネクタ 571">
          <a:extLst>
            <a:ext uri="{FF2B5EF4-FFF2-40B4-BE49-F238E27FC236}">
              <a16:creationId xmlns:a16="http://schemas.microsoft.com/office/drawing/2014/main" id="{6D101458-6528-4CCC-98BB-91F73A54C318}"/>
            </a:ext>
          </a:extLst>
        </xdr:cNvPr>
        <xdr:cNvCxnSpPr/>
      </xdr:nvCxnSpPr>
      <xdr:spPr>
        <a:xfrm>
          <a:off x="15481300" y="9967069"/>
          <a:ext cx="838200" cy="2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74C6AE90-0116-48C2-8428-C55FA54BA0AA}"/>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53F51F33-93F3-4727-8A13-E6D311046B05}"/>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22969</xdr:rowOff>
    </xdr:from>
    <xdr:to>
      <xdr:col>81</xdr:col>
      <xdr:colOff>50800</xdr:colOff>
      <xdr:row>58</xdr:row>
      <xdr:rowOff>48542</xdr:rowOff>
    </xdr:to>
    <xdr:cxnSp macro="">
      <xdr:nvCxnSpPr>
        <xdr:cNvPr id="575" name="直線コネクタ 574">
          <a:extLst>
            <a:ext uri="{FF2B5EF4-FFF2-40B4-BE49-F238E27FC236}">
              <a16:creationId xmlns:a16="http://schemas.microsoft.com/office/drawing/2014/main" id="{146595EA-9B98-434F-89ED-727533D413CD}"/>
            </a:ext>
          </a:extLst>
        </xdr:cNvPr>
        <xdr:cNvCxnSpPr/>
      </xdr:nvCxnSpPr>
      <xdr:spPr>
        <a:xfrm flipV="1">
          <a:off x="14592300" y="9967069"/>
          <a:ext cx="889000" cy="2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CFDA5922-DBFF-45BB-9542-82956D1F7665}"/>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DC1EB626-E3EA-4682-A08E-E5B843D5A8A9}"/>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160620</xdr:rowOff>
    </xdr:from>
    <xdr:to>
      <xdr:col>76</xdr:col>
      <xdr:colOff>114300</xdr:colOff>
      <xdr:row>58</xdr:row>
      <xdr:rowOff>48542</xdr:rowOff>
    </xdr:to>
    <xdr:cxnSp macro="">
      <xdr:nvCxnSpPr>
        <xdr:cNvPr id="578" name="直線コネクタ 577">
          <a:extLst>
            <a:ext uri="{FF2B5EF4-FFF2-40B4-BE49-F238E27FC236}">
              <a16:creationId xmlns:a16="http://schemas.microsoft.com/office/drawing/2014/main" id="{5D92A4B8-D738-401D-AFB4-F3EACBA91649}"/>
            </a:ext>
          </a:extLst>
        </xdr:cNvPr>
        <xdr:cNvCxnSpPr/>
      </xdr:nvCxnSpPr>
      <xdr:spPr>
        <a:xfrm>
          <a:off x="13703300" y="9933270"/>
          <a:ext cx="889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712D9D11-AB9E-4698-9AA8-FA4556D04B7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4292F201-F515-45F3-A3B2-9BE56EFE430B}"/>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160620</xdr:rowOff>
    </xdr:from>
    <xdr:to>
      <xdr:col>71</xdr:col>
      <xdr:colOff>177800</xdr:colOff>
      <xdr:row>58</xdr:row>
      <xdr:rowOff>87199</xdr:rowOff>
    </xdr:to>
    <xdr:cxnSp macro="">
      <xdr:nvCxnSpPr>
        <xdr:cNvPr id="581" name="直線コネクタ 580">
          <a:extLst>
            <a:ext uri="{FF2B5EF4-FFF2-40B4-BE49-F238E27FC236}">
              <a16:creationId xmlns:a16="http://schemas.microsoft.com/office/drawing/2014/main" id="{C47D5360-8FC1-470D-A1AC-690022BD91D6}"/>
            </a:ext>
          </a:extLst>
        </xdr:cNvPr>
        <xdr:cNvCxnSpPr/>
      </xdr:nvCxnSpPr>
      <xdr:spPr>
        <a:xfrm flipV="1">
          <a:off x="12814300" y="9933270"/>
          <a:ext cx="889000" cy="9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935849CD-4920-4E59-910B-E3ABB5B7A6B8}"/>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2A4737FD-4042-4F3D-93C7-5A5306BF7099}"/>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DE6BFA64-3CCB-4416-88EB-316BD54FA29B}"/>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1EFE16D1-9600-4F89-A78A-8E34A5B72962}"/>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EE94C726-B0D8-47F2-8FD8-F3348151D3E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ABA77CC-55EC-446D-B018-1ED36AA9917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9443E2B4-7739-43B0-8479-6DFF8F6FD82D}"/>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398DAB2C-E23F-43E3-95BE-55B9D987FC0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ABC22E42-92C1-41E8-A75C-F97A50F3B32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1590</xdr:rowOff>
    </xdr:from>
    <xdr:to>
      <xdr:col>85</xdr:col>
      <xdr:colOff>177800</xdr:colOff>
      <xdr:row>58</xdr:row>
      <xdr:rowOff>103190</xdr:rowOff>
    </xdr:to>
    <xdr:sp macro="" textlink="">
      <xdr:nvSpPr>
        <xdr:cNvPr id="591" name="楕円 590">
          <a:extLst>
            <a:ext uri="{FF2B5EF4-FFF2-40B4-BE49-F238E27FC236}">
              <a16:creationId xmlns:a16="http://schemas.microsoft.com/office/drawing/2014/main" id="{54919B3A-02F6-400C-B808-E83DC21AFCEF}"/>
            </a:ext>
          </a:extLst>
        </xdr:cNvPr>
        <xdr:cNvSpPr/>
      </xdr:nvSpPr>
      <xdr:spPr>
        <a:xfrm>
          <a:off x="16268700" y="99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87967</xdr:rowOff>
    </xdr:from>
    <xdr:ext cx="534377" cy="259045"/>
    <xdr:sp macro="" textlink="">
      <xdr:nvSpPr>
        <xdr:cNvPr id="592" name="教育費該当値テキスト">
          <a:extLst>
            <a:ext uri="{FF2B5EF4-FFF2-40B4-BE49-F238E27FC236}">
              <a16:creationId xmlns:a16="http://schemas.microsoft.com/office/drawing/2014/main" id="{A8F9F314-471A-4F40-8972-F9A3C09F8E8E}"/>
            </a:ext>
          </a:extLst>
        </xdr:cNvPr>
        <xdr:cNvSpPr txBox="1"/>
      </xdr:nvSpPr>
      <xdr:spPr>
        <a:xfrm>
          <a:off x="16370300" y="986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143619</xdr:rowOff>
    </xdr:from>
    <xdr:to>
      <xdr:col>81</xdr:col>
      <xdr:colOff>101600</xdr:colOff>
      <xdr:row>58</xdr:row>
      <xdr:rowOff>73769</xdr:rowOff>
    </xdr:to>
    <xdr:sp macro="" textlink="">
      <xdr:nvSpPr>
        <xdr:cNvPr id="593" name="楕円 592">
          <a:extLst>
            <a:ext uri="{FF2B5EF4-FFF2-40B4-BE49-F238E27FC236}">
              <a16:creationId xmlns:a16="http://schemas.microsoft.com/office/drawing/2014/main" id="{91137D47-4F41-44C9-9C87-65DA3D738FC4}"/>
            </a:ext>
          </a:extLst>
        </xdr:cNvPr>
        <xdr:cNvSpPr/>
      </xdr:nvSpPr>
      <xdr:spPr>
        <a:xfrm>
          <a:off x="15430500" y="991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64896</xdr:rowOff>
    </xdr:from>
    <xdr:ext cx="534377" cy="259045"/>
    <xdr:sp macro="" textlink="">
      <xdr:nvSpPr>
        <xdr:cNvPr id="594" name="テキスト ボックス 593">
          <a:extLst>
            <a:ext uri="{FF2B5EF4-FFF2-40B4-BE49-F238E27FC236}">
              <a16:creationId xmlns:a16="http://schemas.microsoft.com/office/drawing/2014/main" id="{5354425E-5375-49E8-A827-86326B5E05D7}"/>
            </a:ext>
          </a:extLst>
        </xdr:cNvPr>
        <xdr:cNvSpPr txBox="1"/>
      </xdr:nvSpPr>
      <xdr:spPr>
        <a:xfrm>
          <a:off x="15214111" y="100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169192</xdr:rowOff>
    </xdr:from>
    <xdr:to>
      <xdr:col>76</xdr:col>
      <xdr:colOff>165100</xdr:colOff>
      <xdr:row>58</xdr:row>
      <xdr:rowOff>99342</xdr:rowOff>
    </xdr:to>
    <xdr:sp macro="" textlink="">
      <xdr:nvSpPr>
        <xdr:cNvPr id="595" name="楕円 594">
          <a:extLst>
            <a:ext uri="{FF2B5EF4-FFF2-40B4-BE49-F238E27FC236}">
              <a16:creationId xmlns:a16="http://schemas.microsoft.com/office/drawing/2014/main" id="{4368FFEE-F58E-4FFF-B1F0-EF4D66FD4F91}"/>
            </a:ext>
          </a:extLst>
        </xdr:cNvPr>
        <xdr:cNvSpPr/>
      </xdr:nvSpPr>
      <xdr:spPr>
        <a:xfrm>
          <a:off x="14541500" y="99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90469</xdr:rowOff>
    </xdr:from>
    <xdr:ext cx="534377" cy="259045"/>
    <xdr:sp macro="" textlink="">
      <xdr:nvSpPr>
        <xdr:cNvPr id="596" name="テキスト ボックス 595">
          <a:extLst>
            <a:ext uri="{FF2B5EF4-FFF2-40B4-BE49-F238E27FC236}">
              <a16:creationId xmlns:a16="http://schemas.microsoft.com/office/drawing/2014/main" id="{560FAA84-6829-4440-B8A7-479E328F6F1F}"/>
            </a:ext>
          </a:extLst>
        </xdr:cNvPr>
        <xdr:cNvSpPr txBox="1"/>
      </xdr:nvSpPr>
      <xdr:spPr>
        <a:xfrm>
          <a:off x="14325111" y="1003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109820</xdr:rowOff>
    </xdr:from>
    <xdr:to>
      <xdr:col>72</xdr:col>
      <xdr:colOff>38100</xdr:colOff>
      <xdr:row>58</xdr:row>
      <xdr:rowOff>39970</xdr:rowOff>
    </xdr:to>
    <xdr:sp macro="" textlink="">
      <xdr:nvSpPr>
        <xdr:cNvPr id="597" name="楕円 596">
          <a:extLst>
            <a:ext uri="{FF2B5EF4-FFF2-40B4-BE49-F238E27FC236}">
              <a16:creationId xmlns:a16="http://schemas.microsoft.com/office/drawing/2014/main" id="{3C4DB105-EC6D-4A6D-9BD0-36F9F9848039}"/>
            </a:ext>
          </a:extLst>
        </xdr:cNvPr>
        <xdr:cNvSpPr/>
      </xdr:nvSpPr>
      <xdr:spPr>
        <a:xfrm>
          <a:off x="13652500" y="98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31097</xdr:rowOff>
    </xdr:from>
    <xdr:ext cx="534377" cy="259045"/>
    <xdr:sp macro="" textlink="">
      <xdr:nvSpPr>
        <xdr:cNvPr id="598" name="テキスト ボックス 597">
          <a:extLst>
            <a:ext uri="{FF2B5EF4-FFF2-40B4-BE49-F238E27FC236}">
              <a16:creationId xmlns:a16="http://schemas.microsoft.com/office/drawing/2014/main" id="{4D6CEEDD-B158-4AE3-96D4-D21D1ACCA9CD}"/>
            </a:ext>
          </a:extLst>
        </xdr:cNvPr>
        <xdr:cNvSpPr txBox="1"/>
      </xdr:nvSpPr>
      <xdr:spPr>
        <a:xfrm>
          <a:off x="13436111" y="99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36399</xdr:rowOff>
    </xdr:from>
    <xdr:to>
      <xdr:col>67</xdr:col>
      <xdr:colOff>101600</xdr:colOff>
      <xdr:row>58</xdr:row>
      <xdr:rowOff>137999</xdr:rowOff>
    </xdr:to>
    <xdr:sp macro="" textlink="">
      <xdr:nvSpPr>
        <xdr:cNvPr id="599" name="楕円 598">
          <a:extLst>
            <a:ext uri="{FF2B5EF4-FFF2-40B4-BE49-F238E27FC236}">
              <a16:creationId xmlns:a16="http://schemas.microsoft.com/office/drawing/2014/main" id="{5D9D578E-B531-4C5B-9639-ABFA101C00D6}"/>
            </a:ext>
          </a:extLst>
        </xdr:cNvPr>
        <xdr:cNvSpPr/>
      </xdr:nvSpPr>
      <xdr:spPr>
        <a:xfrm>
          <a:off x="12763500" y="99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129126</xdr:rowOff>
    </xdr:from>
    <xdr:ext cx="534377" cy="259045"/>
    <xdr:sp macro="" textlink="">
      <xdr:nvSpPr>
        <xdr:cNvPr id="600" name="テキスト ボックス 599">
          <a:extLst>
            <a:ext uri="{FF2B5EF4-FFF2-40B4-BE49-F238E27FC236}">
              <a16:creationId xmlns:a16="http://schemas.microsoft.com/office/drawing/2014/main" id="{B917A0C5-1798-48E8-8D3D-7EB81383681F}"/>
            </a:ext>
          </a:extLst>
        </xdr:cNvPr>
        <xdr:cNvSpPr txBox="1"/>
      </xdr:nvSpPr>
      <xdr:spPr>
        <a:xfrm>
          <a:off x="12547111" y="100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450E03F2-F88C-41A5-883A-0CC1D2A469F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1F4BDC1A-7172-4C3B-8428-0C2BA1DB04D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C8061803-04C2-4F5E-8DD5-0984FE7E95E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7A78230-3015-48B1-9C2E-3FBA2786888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69522D2A-EBE4-4237-8035-B5EB38D1741D}"/>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306DFCE2-85E2-448C-95EA-BEF24A8C538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C729B428-52AA-496D-B4C5-5223162B0FC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DA16E464-82B0-4B90-80F5-74A312A8E9FB}"/>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455CE420-A6BC-4A67-810F-9CF867E5A4C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959D8D16-B024-49B0-B948-7004E71624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9969A2A9-67D0-413C-B945-B77B8557E4F7}"/>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BE74612B-47BB-4D6A-A444-01D6F649F1A1}"/>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6F42A64E-1DFA-4BD8-8A15-E159A6D3C756}"/>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DE2B928-1432-418D-B407-C4A564A4EB84}"/>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BD5388C4-0CA9-403D-9A48-514918374CE8}"/>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141AB5E9-0371-462B-ACF2-8A1C8F6F3789}"/>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B39F9EB4-3024-44A1-BFD9-5B44C3201E04}"/>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5233408C-DE8A-493E-972F-39B72E141B27}"/>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B8BCC4AC-2776-45F3-9BA5-B1A8DAD1308E}"/>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B2D8F5B5-E157-43DA-909F-6D56440F872F}"/>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83E85AB6-EAEC-42C5-9996-3CE30167FECC}"/>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C37B2917-F3A4-4BAF-B726-E6B58E58D6CC}"/>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FDB935E6-3CFB-4A71-BC61-2CF945075AB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4CCF9BD-BFC1-44E3-92E2-4932EA411C56}"/>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6E58C6B3-62E4-47F2-80F9-C03A152A01B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35E19F7C-60BE-4516-A7B2-9A13286CE487}"/>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F9525EA0-B895-4C21-B063-EF1E2EBCE241}"/>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3AD62605-E892-4F12-8EF0-A62ED44891C3}"/>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4DFFDC88-33D3-4AF9-B0C0-DD81AC6D552A}"/>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ED1D4FFE-6F37-4011-BB68-AD7EFCDF2DB9}"/>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A125625E-410C-4FB5-BBF6-D90B37FF1E73}"/>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A4903C9F-0388-4AC5-9551-BB45128A2FED}"/>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7C5BBA8C-B411-4C7A-99C8-B195E11F5026}"/>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D7CC1F62-3AAB-4C00-B408-797489CAF557}"/>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1FC090EA-744F-464D-A3B0-B4ACEBBBFF86}"/>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8CF1B2FC-3F90-4780-853F-6DF787FB3016}"/>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7F49A7A9-CEBB-406B-A69D-A1AFBC409C7E}"/>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B62D906C-93E5-4887-8FBE-EBBC83873C3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517A9DC3-2EBB-4471-85E9-0920BA758B1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B4722F82-7D53-4103-83A6-F7F31DF6DE8D}"/>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8595F1DB-91E6-4B83-81A1-99C601204CA9}"/>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D763ADEF-EF73-4AB0-8B9E-3E99355580BB}"/>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7EFF87FA-AE8F-437B-B3A7-F98B11B0740C}"/>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25DF6967-9587-4FF3-81B5-092C730D7BC6}"/>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2EBB68F1-F2DE-409D-A014-3CBD7F700E2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C6F4C471-349B-4220-A017-68AA400FFCB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9EBF7453-EBE9-413E-A5D5-733E3AD0B1B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AC72C531-0581-401F-A717-DA47CFD5B85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BC2BF104-6453-4ACF-82F8-1F464CA6FCE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16BFBC54-40C3-4AFF-8723-23B68C1E0E81}"/>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87172806-0F9B-424D-A0A1-1526900327F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60D01DC1-59A2-44A6-B930-78E741EBCF33}"/>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4036BA95-6714-4C8D-8C30-8EDC9EE20334}"/>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4ED4ACE-51F9-45BA-A162-ABD9DD27BB11}"/>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BF397D78-BFB8-4320-A65F-DAEF9266B809}"/>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3F049234-5361-4925-B887-E9A03FA518FB}"/>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EE9AFC17-7429-4451-939A-B5929D915DB6}"/>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DB9DA86-F4B2-4C15-A1CD-F0B3CC171227}"/>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AA7E0936-83C4-4C7C-9AEF-200CD75D466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5313CEB7-BE64-4A86-922B-057F5958EFA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A053D105-27D2-472D-B2C5-8F4E2EC906C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14D8BAD2-EFDF-4C2D-8044-7D3E09C4DDE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3A110E17-FED0-4D87-90D1-753A09D3ED34}"/>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61FE1493-A62B-42EA-A5B4-16DBD83FE05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EF47C61D-BBA4-4375-84D2-574048602D3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737FD5CF-C79F-49C8-8869-FE097174DFC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50FB9541-5382-4AE8-BF05-4D52AB02A83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F8C53888-BDC7-463A-88FF-F0B788F9370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28023B8C-3F98-4A1B-8BCB-DC1138EF795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7CB2CA95-6238-4001-933A-5CFE98BEB153}"/>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52B4AD07-4582-4892-A8B4-8F348B4AB035}"/>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824FF71F-BE6A-414C-A9F3-150CF4349437}"/>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56748181-C737-426F-970B-744931B125F6}"/>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CDE64038-DA99-4F56-8611-0F7FB75FC43C}"/>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28F9DE36-D558-43C3-957D-1BC177E748EB}"/>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6B654C40-BDDC-4FE5-AD29-A7E0C68CDB5D}"/>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80DE7B2-F768-49F7-945A-1FB6196155CF}"/>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D6F37B3A-04DB-474E-8F65-6220DA987B63}"/>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73AD5BDF-E218-4307-8797-A751248B199C}"/>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1D367E03-CAAF-4E94-AE93-BC90723D938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9D3C622-C280-404A-B67D-6FC6EC8B66A2}"/>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C1733CE9-3A50-4D45-935F-A6407838F1E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F5D8AA14-C85A-4E48-AC3B-370625C34704}"/>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C1FF869A-E609-4AEF-AE16-53CD71853F06}"/>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B5E40BA9-BD05-458E-853F-AB375DD13FB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970A3F68-896B-4C62-B82B-A88E9404A4AD}"/>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840C7654-2F9E-42AC-AC4B-3EFDA9910D8C}"/>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49113</xdr:rowOff>
    </xdr:from>
    <xdr:to>
      <xdr:col>85</xdr:col>
      <xdr:colOff>127000</xdr:colOff>
      <xdr:row>98</xdr:row>
      <xdr:rowOff>55818</xdr:rowOff>
    </xdr:to>
    <xdr:cxnSp macro="">
      <xdr:nvCxnSpPr>
        <xdr:cNvPr id="688" name="直線コネクタ 687">
          <a:extLst>
            <a:ext uri="{FF2B5EF4-FFF2-40B4-BE49-F238E27FC236}">
              <a16:creationId xmlns:a16="http://schemas.microsoft.com/office/drawing/2014/main" id="{D091A075-54A2-4780-A972-63AC3C3704F1}"/>
            </a:ext>
          </a:extLst>
        </xdr:cNvPr>
        <xdr:cNvCxnSpPr/>
      </xdr:nvCxnSpPr>
      <xdr:spPr>
        <a:xfrm>
          <a:off x="15481300" y="16851213"/>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9EB28BC5-A845-4F62-8D82-D918C681EAE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75C6DB2-3DAE-4632-9B55-5177FD92F7ED}"/>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33310</xdr:rowOff>
    </xdr:from>
    <xdr:to>
      <xdr:col>81</xdr:col>
      <xdr:colOff>50800</xdr:colOff>
      <xdr:row>98</xdr:row>
      <xdr:rowOff>49113</xdr:rowOff>
    </xdr:to>
    <xdr:cxnSp macro="">
      <xdr:nvCxnSpPr>
        <xdr:cNvPr id="691" name="直線コネクタ 690">
          <a:extLst>
            <a:ext uri="{FF2B5EF4-FFF2-40B4-BE49-F238E27FC236}">
              <a16:creationId xmlns:a16="http://schemas.microsoft.com/office/drawing/2014/main" id="{930FF2AA-18F9-4946-93AB-98EDADBB2F51}"/>
            </a:ext>
          </a:extLst>
        </xdr:cNvPr>
        <xdr:cNvCxnSpPr/>
      </xdr:nvCxnSpPr>
      <xdr:spPr>
        <a:xfrm>
          <a:off x="14592300" y="16835410"/>
          <a:ext cx="889000" cy="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C1B0A67E-645D-49AB-9A8F-4743AA9A9BE9}"/>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17EF61B3-0F4D-40B8-9334-EAD6286918C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29070</xdr:rowOff>
    </xdr:from>
    <xdr:to>
      <xdr:col>76</xdr:col>
      <xdr:colOff>114300</xdr:colOff>
      <xdr:row>98</xdr:row>
      <xdr:rowOff>33310</xdr:rowOff>
    </xdr:to>
    <xdr:cxnSp macro="">
      <xdr:nvCxnSpPr>
        <xdr:cNvPr id="694" name="直線コネクタ 693">
          <a:extLst>
            <a:ext uri="{FF2B5EF4-FFF2-40B4-BE49-F238E27FC236}">
              <a16:creationId xmlns:a16="http://schemas.microsoft.com/office/drawing/2014/main" id="{10664B0C-785D-4B09-9718-2A260E26AFD4}"/>
            </a:ext>
          </a:extLst>
        </xdr:cNvPr>
        <xdr:cNvCxnSpPr/>
      </xdr:nvCxnSpPr>
      <xdr:spPr>
        <a:xfrm>
          <a:off x="13703300" y="16831170"/>
          <a:ext cx="8890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30B01E6C-A16C-456C-AA7E-8877F07BE5DC}"/>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85F96F2E-C7A7-4E77-8A84-2697F49F4F2F}"/>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29070</xdr:rowOff>
    </xdr:from>
    <xdr:to>
      <xdr:col>71</xdr:col>
      <xdr:colOff>177800</xdr:colOff>
      <xdr:row>98</xdr:row>
      <xdr:rowOff>35336</xdr:rowOff>
    </xdr:to>
    <xdr:cxnSp macro="">
      <xdr:nvCxnSpPr>
        <xdr:cNvPr id="697" name="直線コネクタ 696">
          <a:extLst>
            <a:ext uri="{FF2B5EF4-FFF2-40B4-BE49-F238E27FC236}">
              <a16:creationId xmlns:a16="http://schemas.microsoft.com/office/drawing/2014/main" id="{DB8EEE09-AB81-45A6-B38B-6E7383F5C217}"/>
            </a:ext>
          </a:extLst>
        </xdr:cNvPr>
        <xdr:cNvCxnSpPr/>
      </xdr:nvCxnSpPr>
      <xdr:spPr>
        <a:xfrm flipV="1">
          <a:off x="12814300" y="16831170"/>
          <a:ext cx="889000" cy="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A2B0EFEA-820D-4F1C-9570-7151D836E1AF}"/>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9B3ED584-F2BE-4F55-889B-693B2B9C284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71CABEE3-EE94-4AD9-8A63-9539CD4C4408}"/>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FA68CD53-38BA-4C53-8235-71C2E7F35FD2}"/>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A0AAE540-AF48-4689-8B0E-8BE71868ADC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323D7EAA-5F14-40EC-8DE4-B6242D89F89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1350D241-A584-49FD-93FF-FE78DC1E3AD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2058649-50A4-4B9E-8980-D77CD7EDA83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8E68BE79-6EEA-4050-AC3C-1F7AD2A6B44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5018</xdr:rowOff>
    </xdr:from>
    <xdr:to>
      <xdr:col>85</xdr:col>
      <xdr:colOff>177800</xdr:colOff>
      <xdr:row>98</xdr:row>
      <xdr:rowOff>106618</xdr:rowOff>
    </xdr:to>
    <xdr:sp macro="" textlink="">
      <xdr:nvSpPr>
        <xdr:cNvPr id="707" name="楕円 706">
          <a:extLst>
            <a:ext uri="{FF2B5EF4-FFF2-40B4-BE49-F238E27FC236}">
              <a16:creationId xmlns:a16="http://schemas.microsoft.com/office/drawing/2014/main" id="{D607EF18-61CD-49E8-A6B7-982B45D42E1C}"/>
            </a:ext>
          </a:extLst>
        </xdr:cNvPr>
        <xdr:cNvSpPr/>
      </xdr:nvSpPr>
      <xdr:spPr>
        <a:xfrm>
          <a:off x="16268700" y="168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154895</xdr:rowOff>
    </xdr:from>
    <xdr:ext cx="534377" cy="259045"/>
    <xdr:sp macro="" textlink="">
      <xdr:nvSpPr>
        <xdr:cNvPr id="708" name="公債費該当値テキスト">
          <a:extLst>
            <a:ext uri="{FF2B5EF4-FFF2-40B4-BE49-F238E27FC236}">
              <a16:creationId xmlns:a16="http://schemas.microsoft.com/office/drawing/2014/main" id="{264FEFB3-A403-4DD3-BC90-0708EDB3A620}"/>
            </a:ext>
          </a:extLst>
        </xdr:cNvPr>
        <xdr:cNvSpPr txBox="1"/>
      </xdr:nvSpPr>
      <xdr:spPr>
        <a:xfrm>
          <a:off x="16370300" y="167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169763</xdr:rowOff>
    </xdr:from>
    <xdr:to>
      <xdr:col>81</xdr:col>
      <xdr:colOff>101600</xdr:colOff>
      <xdr:row>98</xdr:row>
      <xdr:rowOff>99913</xdr:rowOff>
    </xdr:to>
    <xdr:sp macro="" textlink="">
      <xdr:nvSpPr>
        <xdr:cNvPr id="709" name="楕円 708">
          <a:extLst>
            <a:ext uri="{FF2B5EF4-FFF2-40B4-BE49-F238E27FC236}">
              <a16:creationId xmlns:a16="http://schemas.microsoft.com/office/drawing/2014/main" id="{6BC19FB4-B66E-4BCE-A570-9B0C370E879F}"/>
            </a:ext>
          </a:extLst>
        </xdr:cNvPr>
        <xdr:cNvSpPr/>
      </xdr:nvSpPr>
      <xdr:spPr>
        <a:xfrm>
          <a:off x="15430500" y="168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91040</xdr:rowOff>
    </xdr:from>
    <xdr:ext cx="534377" cy="259045"/>
    <xdr:sp macro="" textlink="">
      <xdr:nvSpPr>
        <xdr:cNvPr id="710" name="テキスト ボックス 709">
          <a:extLst>
            <a:ext uri="{FF2B5EF4-FFF2-40B4-BE49-F238E27FC236}">
              <a16:creationId xmlns:a16="http://schemas.microsoft.com/office/drawing/2014/main" id="{92A7A01C-0B53-478F-9E7A-63AE8C64BF46}"/>
            </a:ext>
          </a:extLst>
        </xdr:cNvPr>
        <xdr:cNvSpPr txBox="1"/>
      </xdr:nvSpPr>
      <xdr:spPr>
        <a:xfrm>
          <a:off x="15214111" y="168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153960</xdr:rowOff>
    </xdr:from>
    <xdr:to>
      <xdr:col>76</xdr:col>
      <xdr:colOff>165100</xdr:colOff>
      <xdr:row>98</xdr:row>
      <xdr:rowOff>84110</xdr:rowOff>
    </xdr:to>
    <xdr:sp macro="" textlink="">
      <xdr:nvSpPr>
        <xdr:cNvPr id="711" name="楕円 710">
          <a:extLst>
            <a:ext uri="{FF2B5EF4-FFF2-40B4-BE49-F238E27FC236}">
              <a16:creationId xmlns:a16="http://schemas.microsoft.com/office/drawing/2014/main" id="{B7B08A34-F4F9-49EF-90D9-5AD007439118}"/>
            </a:ext>
          </a:extLst>
        </xdr:cNvPr>
        <xdr:cNvSpPr/>
      </xdr:nvSpPr>
      <xdr:spPr>
        <a:xfrm>
          <a:off x="14541500" y="1678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75237</xdr:rowOff>
    </xdr:from>
    <xdr:ext cx="534377" cy="259045"/>
    <xdr:sp macro="" textlink="">
      <xdr:nvSpPr>
        <xdr:cNvPr id="712" name="テキスト ボックス 711">
          <a:extLst>
            <a:ext uri="{FF2B5EF4-FFF2-40B4-BE49-F238E27FC236}">
              <a16:creationId xmlns:a16="http://schemas.microsoft.com/office/drawing/2014/main" id="{3A630173-D304-40E6-8390-212660C44D8A}"/>
            </a:ext>
          </a:extLst>
        </xdr:cNvPr>
        <xdr:cNvSpPr txBox="1"/>
      </xdr:nvSpPr>
      <xdr:spPr>
        <a:xfrm>
          <a:off x="14325111" y="1687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149720</xdr:rowOff>
    </xdr:from>
    <xdr:to>
      <xdr:col>72</xdr:col>
      <xdr:colOff>38100</xdr:colOff>
      <xdr:row>98</xdr:row>
      <xdr:rowOff>79870</xdr:rowOff>
    </xdr:to>
    <xdr:sp macro="" textlink="">
      <xdr:nvSpPr>
        <xdr:cNvPr id="713" name="楕円 712">
          <a:extLst>
            <a:ext uri="{FF2B5EF4-FFF2-40B4-BE49-F238E27FC236}">
              <a16:creationId xmlns:a16="http://schemas.microsoft.com/office/drawing/2014/main" id="{D28FFEF4-3096-4639-9CF0-87DA4A50A6EC}"/>
            </a:ext>
          </a:extLst>
        </xdr:cNvPr>
        <xdr:cNvSpPr/>
      </xdr:nvSpPr>
      <xdr:spPr>
        <a:xfrm>
          <a:off x="13652500" y="167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70997</xdr:rowOff>
    </xdr:from>
    <xdr:ext cx="534377" cy="259045"/>
    <xdr:sp macro="" textlink="">
      <xdr:nvSpPr>
        <xdr:cNvPr id="714" name="テキスト ボックス 713">
          <a:extLst>
            <a:ext uri="{FF2B5EF4-FFF2-40B4-BE49-F238E27FC236}">
              <a16:creationId xmlns:a16="http://schemas.microsoft.com/office/drawing/2014/main" id="{F0346B65-3F56-406C-AB74-6DBC041EA1C2}"/>
            </a:ext>
          </a:extLst>
        </xdr:cNvPr>
        <xdr:cNvSpPr txBox="1"/>
      </xdr:nvSpPr>
      <xdr:spPr>
        <a:xfrm>
          <a:off x="13436111" y="1687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155986</xdr:rowOff>
    </xdr:from>
    <xdr:to>
      <xdr:col>67</xdr:col>
      <xdr:colOff>101600</xdr:colOff>
      <xdr:row>98</xdr:row>
      <xdr:rowOff>86136</xdr:rowOff>
    </xdr:to>
    <xdr:sp macro="" textlink="">
      <xdr:nvSpPr>
        <xdr:cNvPr id="715" name="楕円 714">
          <a:extLst>
            <a:ext uri="{FF2B5EF4-FFF2-40B4-BE49-F238E27FC236}">
              <a16:creationId xmlns:a16="http://schemas.microsoft.com/office/drawing/2014/main" id="{950AC11B-2FC4-45AD-8777-496301675C57}"/>
            </a:ext>
          </a:extLst>
        </xdr:cNvPr>
        <xdr:cNvSpPr/>
      </xdr:nvSpPr>
      <xdr:spPr>
        <a:xfrm>
          <a:off x="12763500" y="1678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77263</xdr:rowOff>
    </xdr:from>
    <xdr:ext cx="534377" cy="259045"/>
    <xdr:sp macro="" textlink="">
      <xdr:nvSpPr>
        <xdr:cNvPr id="716" name="テキスト ボックス 715">
          <a:extLst>
            <a:ext uri="{FF2B5EF4-FFF2-40B4-BE49-F238E27FC236}">
              <a16:creationId xmlns:a16="http://schemas.microsoft.com/office/drawing/2014/main" id="{FBA4591A-C917-4EFA-B32C-D3E52DCDE8D6}"/>
            </a:ext>
          </a:extLst>
        </xdr:cNvPr>
        <xdr:cNvSpPr txBox="1"/>
      </xdr:nvSpPr>
      <xdr:spPr>
        <a:xfrm>
          <a:off x="12547111" y="1687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63145033-6AF7-4A76-83F4-6FC577EBD62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5C9207EC-7E1B-44A5-9E09-CF70AD660B3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6615A399-9B7C-4A36-948A-A2672FAD5EB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504B7E10-D074-4A22-ACD2-88A4158FC56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53C8F511-856A-4B9A-94E5-53DF149066E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5BD7911B-FDE9-43EB-AC18-2DF803F214F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5EE728D6-40EC-40F6-8305-6956E8CD852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94AEB662-5016-4005-B881-A1FEFAAFCBAF}"/>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965878FA-3825-417E-86B9-F0CE350CE82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FBF9DF27-8293-40C8-86F7-F2E4CB92604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A687A611-64B7-41C7-AEA4-56B07D69A02C}"/>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CA6ADDEF-04EC-4C23-8C30-315F471E6E51}"/>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22F1A896-3FB3-4EF4-BED9-25C0181CB3F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959EA26C-F523-4AC1-B219-2B6F5AD14F97}"/>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6593499D-50C8-426F-8898-83029D30286C}"/>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1F1FB085-9FFF-4297-B86B-66170D137FAC}"/>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D26CF5A1-8E19-44B5-BD9E-198436E31C2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7033B90-5832-490C-8ACA-9A5A3AAC6599}"/>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3BD0F40D-37EC-4B9F-8AF7-AFB8D1DC5C7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F8A7B3DC-53C0-422D-A3BA-FF63815AE07A}"/>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96649F5F-D3B4-4364-9848-484B256F7A9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476359F8-3125-4A5B-98B7-DB7CC0EB2509}"/>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76DFA636-3D9A-4BD3-862D-436E2A070E5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494723E8-1F96-4B9D-9621-FAA4A2AC8855}"/>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EA383B90-875A-405E-A8A1-606B36998A02}"/>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2E753C5C-19CD-4301-99E3-F899EDFF49C8}"/>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DB9E16A2-224E-4266-9A87-EC4C9B1CFBC9}"/>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E2CF1AC5-4F00-453F-BCA0-33CECDE0A4E9}"/>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FA07046D-BE7B-4208-BC6F-3FCE70612668}"/>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21E033C4-1079-43C5-9CDC-71A7BC89BFE8}"/>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7B5A6C5-028C-4320-861B-CFD9394C68BC}"/>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30DC9328-50D1-48BB-A180-333CB83152F2}"/>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BD2C118C-E553-4307-945B-A64ED335587C}"/>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FBE8E7E1-56B7-4726-82F0-C97E9F54B45C}"/>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BC0B95C5-D89B-4503-A41F-884C544C83EB}"/>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5A0CCA67-D5A5-458D-94D7-22DA217E17B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2B071A0F-3E08-4491-A376-1B812E7E8ECC}"/>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20E05886-A016-44F1-8021-C2BB027BC215}"/>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2D7F3555-7D54-47DB-BCFB-3DBBCC832FD1}"/>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D38AA225-997A-4A17-80B7-98FA1760C8FA}"/>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C3A203BF-FBF4-49DF-B205-40A4C16146F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5253FEEB-3345-45A3-86D5-88DB211C9EC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CDA037D1-15F7-4747-9CAC-8E261150CAD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801A6BF7-6229-4E4D-BF26-90264600A0D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B2F10B53-3272-4DE2-9509-D4755B3BDEA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7653277F-46EE-4891-AA01-E010CCDB196A}"/>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67AAB869-0396-4E1D-88DE-DCCA088C47C6}"/>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4F1B2523-9A24-4044-AA96-37C99FBBEB29}"/>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291F1F3C-83F3-4CFD-9579-607D3437BCC2}"/>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E18A8E0C-340C-489A-89D6-0BFDA0BDF5BC}"/>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B2B58E40-82DD-4F3F-AF68-FD165ACDD90F}"/>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954F96-8438-48D3-8C87-D8560B314A98}"/>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B99C297F-24F6-48F6-A8BE-6C4F627CDCC8}"/>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A1492A1E-6FF4-494F-900E-6F9CB2554FB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1176C66B-DA62-49AC-8EC4-6D0FC79A586D}"/>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87AABE83-E2F6-4D61-898F-375526C7385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99139032-4731-48C2-B8E0-D063536BFC4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1BFA35C8-8F7F-49E8-A88D-189193FEE78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DE8A5FBB-6253-47FD-AB13-FBFFD193FE9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9C06135C-149C-4F6A-9CFE-54F0A5920CC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DBC90452-A9FA-48A5-9B85-7B89E3B996D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1545C495-E9B0-4AB0-AFA8-12FCFAD59A81}"/>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6330DBFA-0D7C-47E5-B010-A951BAB92A5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3BEEAF4B-AF83-498F-862B-BADD64D96FE8}"/>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D6D3366-0EC1-4F45-A980-F035A7DCAFE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9E4C5085-5E17-4DBB-9488-E01C6FCD7D4D}"/>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55C7767C-5A12-40D8-9BF8-58082367509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4914A730-B6BA-4E0D-9DF8-60BDBBCD0DB1}"/>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7019278E-22E7-4011-89C5-5EA7870A0CFC}"/>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1A19924C-A5F5-4A3C-998C-80D62E63280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32432AB3-1F61-4EFE-89D7-1CC8C894055E}"/>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76000F84-A766-403F-B15D-A0EF5F61C34D}"/>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C5BED341-FD06-4693-9678-C077BE49FC9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BB2288F2-F312-40AD-86D4-81E9FD2DC371}"/>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83DDB4DF-311B-44DF-A146-66D42496BB9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2B2874CB-A6CC-474E-8596-EF1F7FD1FB6B}"/>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99FAD9D4-E201-42EE-9C00-8CBABE141FFC}"/>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2EC3F500-B7F0-4D9F-8775-AA8C2FACD3C9}"/>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3C69DDD6-43D4-49EA-A25B-84AA1868440A}"/>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72EB4197-E7FD-4F47-90F9-8E756064C35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D5BABA8C-3AC5-467C-9673-C47F09D40B17}"/>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3F31EB66-3525-422B-80D6-4DAAA89E72A8}"/>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BC3320DF-39FF-47DF-8796-15D35E3C6D2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2EAC4B92-29C2-4134-834B-F72C99B454A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5FFC38FD-73DF-4B4C-B09C-7F425FA3CDA2}"/>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47F00178-B089-4E87-814F-C59FF887958E}"/>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5B6492DA-DE51-4A97-AA7C-F234576A7C82}"/>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41845C6B-D2FC-40EA-AF7C-7D24B186BEF7}"/>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C2CDC92E-F3F2-44C2-B92A-67888E3E7B3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CB3305C-9BA2-4146-BE8E-5290DF93E769}"/>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CBB34014-B53A-4696-900B-14730D12B8F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1DCD88D9-8FBB-475D-ABDE-25290AFA11A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97EC1FF3-05D1-42EE-BDD3-6345236080A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59872F95-53F7-4D8E-AA38-B1C730EBF88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EFEEFCFD-AFE0-42A1-81C5-04C033EC1C2A}"/>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CDB6AC15-A896-4D9F-A7E0-67BAA6EECDEC}"/>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5B7953E0-8575-44E5-8984-8B78CEEEDF71}"/>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97D51D5E-5835-473A-85FC-8D7C416AF54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1272C6B0-D6F7-4FAF-A2E9-9C6F87CC8067}"/>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D722C825-CA45-43B5-BE97-98DE2243D7BA}"/>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E5D22E9-B890-4A05-9FEC-DE1CFEFC9744}"/>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45A5D739-1BC5-4C74-B898-BB3769899714}"/>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E7C6AD23-94B1-4C99-88A3-7B070FD07E3D}"/>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B82DD449-846C-4B43-9F7B-1C786E769C0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161001F4-6C82-48D6-A906-7CA95459728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BFB28686-B55E-4FEE-9AD9-1F9935463C7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3998BB36-4A19-432A-9FB7-53C20EA3A0C4}"/>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目的別歳出決算では、類似団体と比較すると人口比はあまり差がないが、歳出総額が少ないため、類似団体の平均を下回っている。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議会費は、議員報酬条例の改正に伴い、議員期末手当の支給額が増となり、増加した。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消防費は、類似団体平均を下回っているものの、一部事務組合への負担金増により増加傾向にある。民生費は高齢化等の影響により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。衛生費については、ごみ処理広域化に伴う建設負担金の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ピークが来年度に控えており、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大幅な増加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。将来の大規模な財政出動等に備え、引き続き財政の健全化に取り組む。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B060D746-1077-4E55-932F-6AB6485C76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91B5099-EF7A-4FC0-9779-011AC6EB8E0C}"/>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0B873DA-5A86-47EF-A234-01F2843BC12A}"/>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FDB77555-AFB8-4F7F-A5A9-2816DEF727F1}"/>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78AEA2F-3DBB-4049-84EE-F89F17F9BE9F}"/>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7F60539-2196-4C3D-9CF2-A31958E766AA}"/>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D6D263E-63D3-4EA6-8DAC-A74B2394E70D}"/>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CF1B692-7FB5-4A1F-A451-A3358E9EAA1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4E288856-9A86-43C6-A158-580F6FB54112}"/>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25118FE9-525E-41FC-80D7-DC3BAE2D485C}"/>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85A3CBCE-BF49-4062-BB0B-F2D412FF820C}"/>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A17B23D1-06AF-45B7-9FB1-EFB29CBD5B6D}"/>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9C47711-FFBF-4D93-9332-0DE3208F3A3D}"/>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実質収支額及び実質単年度収支ともに大きく悪化したことから、平成３０年度から令和５年度にかけて財政健全化計画を策定した。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当該計画に基づき、ごみ袋の有料化、税金等の徴収強化、組織体制・事務事業等の見直し等を行った。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その結果、財政調整基金積立額の増加及び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改善が図られて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おり、標準財政規模に占める割合も増加している。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引き続き、財政健全化を着実に実行し、安定的な財政運営に努める。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58FCBA9-27C4-428A-B6B8-1F9839D4E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5EBDACF8-759F-48EF-904B-EE89CE63E93B}"/>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A087994-8A2D-4DBB-AF1F-EE2FA67EDAC9}"/>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999E663B-FF45-4081-87ED-4F5EA078F31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2AA7357D-E638-49B9-AA86-D00F72D0D37E}"/>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5302911-0B3A-4C2B-A8E3-016BA13229E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F524D087-358D-40A6-923D-E59ABC03265F}"/>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FFF0D25-C018-4089-B5E5-1152C79F3733}"/>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4CAE2F6-DDBF-4607-AE43-8BA657B4201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全ての会計で黒字となった。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昨年度まで、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唯一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赤字であった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だが、保険税の徴収強化や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保健税率の見直し等を行い赤字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解消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できた。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また、下水道事業会計については、法適用化初年度であったが、黒字となった。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引き続き、全会計において、適切な財政運営を行っていく。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66EDC61-D5F0-4844-9D85-2C7F4CF1BE3A}"/>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D114F99D-D09B-4500-AD18-C00849F92969}"/>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DB602B68-1E8F-4F97-B5D0-876F0A25333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FD18D69-7488-4E2D-9E7D-6F2607499DEA}"/>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2FA37FDA-7ED9-4A33-9719-2BEA447B55B7}"/>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4D1E4DE-5A92-46D3-BEF2-E9C50EB6CA63}"/>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1146D17-A043-44C2-8F72-76666F21B9FC}"/>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8D7F8A2A-BBE4-4EA3-A6BF-E58F7316D40A}"/>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20800939-360E-4931-928A-E8290ED2B601}"/>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05-17an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36379</v>
          </cell>
          <cell r="F3">
            <v>145139</v>
          </cell>
        </row>
        <row r="5">
          <cell r="A5" t="str">
            <v xml:space="preserve"> R02</v>
          </cell>
          <cell r="D5">
            <v>36590</v>
          </cell>
          <cell r="F5">
            <v>125391</v>
          </cell>
        </row>
        <row r="7">
          <cell r="A7" t="str">
            <v xml:space="preserve"> R03</v>
          </cell>
          <cell r="D7">
            <v>17915</v>
          </cell>
          <cell r="F7">
            <v>138402</v>
          </cell>
        </row>
        <row r="9">
          <cell r="A9" t="str">
            <v xml:space="preserve"> R04</v>
          </cell>
          <cell r="D9">
            <v>22696</v>
          </cell>
          <cell r="F9">
            <v>146367</v>
          </cell>
        </row>
        <row r="11">
          <cell r="A11" t="str">
            <v xml:space="preserve"> R05</v>
          </cell>
          <cell r="D11">
            <v>29646</v>
          </cell>
          <cell r="F11">
            <v>165181</v>
          </cell>
        </row>
        <row r="18">
          <cell r="B18" t="str">
            <v>R01</v>
          </cell>
          <cell r="C18" t="str">
            <v>R02</v>
          </cell>
          <cell r="D18" t="str">
            <v>R03</v>
          </cell>
          <cell r="E18" t="str">
            <v>R04</v>
          </cell>
          <cell r="F18" t="str">
            <v>R05</v>
          </cell>
        </row>
        <row r="19">
          <cell r="A19" t="str">
            <v>実質収支額</v>
          </cell>
          <cell r="B19">
            <v>2.27</v>
          </cell>
          <cell r="C19">
            <v>6.14</v>
          </cell>
          <cell r="D19">
            <v>10.17</v>
          </cell>
          <cell r="E19">
            <v>13.98</v>
          </cell>
          <cell r="F19">
            <v>17.3</v>
          </cell>
        </row>
        <row r="20">
          <cell r="A20" t="str">
            <v>財政調整基金残高</v>
          </cell>
          <cell r="B20">
            <v>30.16</v>
          </cell>
          <cell r="C20">
            <v>27.89</v>
          </cell>
          <cell r="D20">
            <v>30.6</v>
          </cell>
          <cell r="E20">
            <v>35</v>
          </cell>
          <cell r="F20">
            <v>36.549999999999997</v>
          </cell>
        </row>
        <row r="21">
          <cell r="A21" t="str">
            <v>実質単年度収支</v>
          </cell>
          <cell r="B21">
            <v>-5.27</v>
          </cell>
          <cell r="C21">
            <v>4.05</v>
          </cell>
          <cell r="D21">
            <v>8.25</v>
          </cell>
          <cell r="E21">
            <v>7.66</v>
          </cell>
          <cell r="F21">
            <v>5.54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#VALUE!</v>
          </cell>
          <cell r="K27" t="e">
            <v>#VALUE!</v>
          </cell>
        </row>
        <row r="28">
          <cell r="A28" t="str">
            <v>その他会計（赤字）</v>
          </cell>
          <cell r="B28">
            <v>1.1599999999999999</v>
          </cell>
          <cell r="C28" t="e">
            <v>#N/A</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介護保険特別会計（保険事業勘定）</v>
          </cell>
          <cell r="B31" t="e">
            <v>#N/A</v>
          </cell>
          <cell r="C31">
            <v>1.46</v>
          </cell>
          <cell r="D31" t="e">
            <v>#N/A</v>
          </cell>
          <cell r="E31">
            <v>1.66</v>
          </cell>
          <cell r="F31" t="e">
            <v>#N/A</v>
          </cell>
          <cell r="G31">
            <v>0.4</v>
          </cell>
          <cell r="H31" t="e">
            <v>#N/A</v>
          </cell>
          <cell r="I31">
            <v>0.1</v>
          </cell>
          <cell r="J31" t="e">
            <v>#N/A</v>
          </cell>
          <cell r="K31">
            <v>0</v>
          </cell>
        </row>
        <row r="32">
          <cell r="A32" t="str">
            <v>後期高齢者医療特別会計</v>
          </cell>
          <cell r="B32" t="e">
            <v>#N/A</v>
          </cell>
          <cell r="C32">
            <v>0</v>
          </cell>
          <cell r="D32" t="e">
            <v>#N/A</v>
          </cell>
          <cell r="E32">
            <v>0</v>
          </cell>
          <cell r="F32" t="e">
            <v>#N/A</v>
          </cell>
          <cell r="G32">
            <v>0.01</v>
          </cell>
          <cell r="H32" t="e">
            <v>#N/A</v>
          </cell>
          <cell r="I32">
            <v>0.01</v>
          </cell>
          <cell r="J32" t="e">
            <v>#N/A</v>
          </cell>
          <cell r="K32">
            <v>0</v>
          </cell>
        </row>
        <row r="33">
          <cell r="A33" t="str">
            <v>国民健康保険特別会計</v>
          </cell>
          <cell r="B33">
            <v>1.01</v>
          </cell>
          <cell r="C33" t="e">
            <v>#N/A</v>
          </cell>
          <cell r="D33">
            <v>0.36</v>
          </cell>
          <cell r="E33" t="e">
            <v>#N/A</v>
          </cell>
          <cell r="F33">
            <v>0.28000000000000003</v>
          </cell>
          <cell r="G33" t="e">
            <v>#N/A</v>
          </cell>
          <cell r="H33">
            <v>0.2</v>
          </cell>
          <cell r="I33" t="e">
            <v>#N/A</v>
          </cell>
          <cell r="J33" t="e">
            <v>#N/A</v>
          </cell>
          <cell r="K33">
            <v>0.32</v>
          </cell>
        </row>
        <row r="34">
          <cell r="A34" t="str">
            <v>下水道事業会計</v>
          </cell>
          <cell r="B34" t="e">
            <v>#VALUE!</v>
          </cell>
          <cell r="C34" t="e">
            <v>#VALUE!</v>
          </cell>
          <cell r="D34" t="e">
            <v>#VALUE!</v>
          </cell>
          <cell r="E34" t="e">
            <v>#VALUE!</v>
          </cell>
          <cell r="F34" t="e">
            <v>#VALUE!</v>
          </cell>
          <cell r="G34" t="e">
            <v>#VALUE!</v>
          </cell>
          <cell r="H34" t="e">
            <v>#VALUE!</v>
          </cell>
          <cell r="I34" t="e">
            <v>#VALUE!</v>
          </cell>
          <cell r="J34" t="e">
            <v>#N/A</v>
          </cell>
          <cell r="K34">
            <v>3</v>
          </cell>
        </row>
        <row r="35">
          <cell r="A35" t="str">
            <v>水道事業会計</v>
          </cell>
          <cell r="B35" t="e">
            <v>#N/A</v>
          </cell>
          <cell r="C35">
            <v>16.75</v>
          </cell>
          <cell r="D35" t="e">
            <v>#N/A</v>
          </cell>
          <cell r="E35">
            <v>15.4</v>
          </cell>
          <cell r="F35" t="e">
            <v>#N/A</v>
          </cell>
          <cell r="G35">
            <v>15.18</v>
          </cell>
          <cell r="H35" t="e">
            <v>#N/A</v>
          </cell>
          <cell r="I35">
            <v>14.84</v>
          </cell>
          <cell r="J35" t="e">
            <v>#N/A</v>
          </cell>
          <cell r="K35">
            <v>15.22</v>
          </cell>
        </row>
        <row r="36">
          <cell r="A36" t="str">
            <v>一般会計</v>
          </cell>
          <cell r="B36" t="e">
            <v>#N/A</v>
          </cell>
          <cell r="C36">
            <v>3.44</v>
          </cell>
          <cell r="D36" t="e">
            <v>#N/A</v>
          </cell>
          <cell r="E36">
            <v>6.13</v>
          </cell>
          <cell r="F36" t="e">
            <v>#N/A</v>
          </cell>
          <cell r="G36">
            <v>10.17</v>
          </cell>
          <cell r="H36" t="e">
            <v>#N/A</v>
          </cell>
          <cell r="I36">
            <v>13.97</v>
          </cell>
          <cell r="J36" t="e">
            <v>#N/A</v>
          </cell>
          <cell r="K36">
            <v>17.3</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345</v>
          </cell>
          <cell r="G42">
            <v>342</v>
          </cell>
          <cell r="J42">
            <v>321</v>
          </cell>
          <cell r="M42">
            <v>301</v>
          </cell>
          <cell r="P42">
            <v>278</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5</v>
          </cell>
          <cell r="E45">
            <v>6</v>
          </cell>
          <cell r="H45">
            <v>8</v>
          </cell>
          <cell r="K45">
            <v>8</v>
          </cell>
          <cell r="N45">
            <v>9</v>
          </cell>
        </row>
        <row r="46">
          <cell r="A46" t="str">
            <v>公営企業債の元利償還金に対する繰入金</v>
          </cell>
          <cell r="B46">
            <v>101</v>
          </cell>
          <cell r="E46">
            <v>105</v>
          </cell>
          <cell r="H46">
            <v>101</v>
          </cell>
          <cell r="K46">
            <v>104</v>
          </cell>
          <cell r="N46">
            <v>137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351</v>
          </cell>
          <cell r="E49">
            <v>356</v>
          </cell>
          <cell r="H49">
            <v>343</v>
          </cell>
          <cell r="K49">
            <v>311</v>
          </cell>
          <cell r="N49">
            <v>296</v>
          </cell>
        </row>
        <row r="50">
          <cell r="A50" t="str">
            <v>実質公債費比率の分子</v>
          </cell>
          <cell r="B50" t="e">
            <v>#N/A</v>
          </cell>
          <cell r="C50">
            <v>112</v>
          </cell>
          <cell r="D50" t="e">
            <v>#N/A</v>
          </cell>
          <cell r="E50" t="e">
            <v>#N/A</v>
          </cell>
          <cell r="F50">
            <v>125</v>
          </cell>
          <cell r="G50" t="e">
            <v>#N/A</v>
          </cell>
          <cell r="H50" t="e">
            <v>#N/A</v>
          </cell>
          <cell r="I50">
            <v>131</v>
          </cell>
          <cell r="J50" t="e">
            <v>#N/A</v>
          </cell>
          <cell r="K50" t="e">
            <v>#N/A</v>
          </cell>
          <cell r="L50">
            <v>122</v>
          </cell>
          <cell r="M50" t="e">
            <v>#N/A</v>
          </cell>
          <cell r="N50" t="e">
            <v>#N/A</v>
          </cell>
          <cell r="O50">
            <v>164</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3194</v>
          </cell>
          <cell r="G56">
            <v>2998</v>
          </cell>
          <cell r="J56">
            <v>2921</v>
          </cell>
          <cell r="M56">
            <v>2717</v>
          </cell>
          <cell r="P56">
            <v>2567</v>
          </cell>
        </row>
        <row r="57">
          <cell r="A57" t="str">
            <v>充当可能特定歳入</v>
          </cell>
          <cell r="D57">
            <v>27</v>
          </cell>
          <cell r="G57">
            <v>30</v>
          </cell>
          <cell r="J57">
            <v>31</v>
          </cell>
          <cell r="M57">
            <v>24</v>
          </cell>
          <cell r="P57">
            <v>17</v>
          </cell>
        </row>
        <row r="58">
          <cell r="A58" t="str">
            <v>充当可能基金</v>
          </cell>
          <cell r="D58">
            <v>1150</v>
          </cell>
          <cell r="G58">
            <v>1151</v>
          </cell>
          <cell r="J58">
            <v>1249</v>
          </cell>
          <cell r="M58">
            <v>1348</v>
          </cell>
          <cell r="P58">
            <v>1398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275</v>
          </cell>
          <cell r="E62">
            <v>179</v>
          </cell>
          <cell r="H62">
            <v>116</v>
          </cell>
          <cell r="K62">
            <v>140</v>
          </cell>
          <cell r="N62">
            <v>98</v>
          </cell>
        </row>
        <row r="63">
          <cell r="A63" t="str">
            <v>組合等負担等見込額</v>
          </cell>
          <cell r="B63">
            <v>64</v>
          </cell>
          <cell r="E63">
            <v>58</v>
          </cell>
          <cell r="H63">
            <v>66</v>
          </cell>
          <cell r="K63">
            <v>81</v>
          </cell>
          <cell r="N63">
            <v>112</v>
          </cell>
        </row>
        <row r="64">
          <cell r="A64" t="str">
            <v>公営企業債等繰入見込額</v>
          </cell>
          <cell r="B64">
            <v>1535</v>
          </cell>
          <cell r="E64">
            <v>1495</v>
          </cell>
          <cell r="H64">
            <v>1374</v>
          </cell>
          <cell r="K64">
            <v>1280</v>
          </cell>
          <cell r="N64">
            <v>1256</v>
          </cell>
        </row>
        <row r="65">
          <cell r="A65" t="str">
            <v>債務負担行為に基づく支出予定額</v>
          </cell>
          <cell r="B65">
            <v>23</v>
          </cell>
          <cell r="E65">
            <v>23</v>
          </cell>
          <cell r="H65" t="str">
            <v>-</v>
          </cell>
          <cell r="K65" t="str">
            <v>-</v>
          </cell>
          <cell r="N65" t="str">
            <v>-</v>
          </cell>
        </row>
        <row r="66">
          <cell r="A66" t="str">
            <v>一般会計等に係る地方債の現在高</v>
          </cell>
          <cell r="B66">
            <v>3111</v>
          </cell>
          <cell r="E66">
            <v>2921</v>
          </cell>
          <cell r="H66">
            <v>2823</v>
          </cell>
          <cell r="K66">
            <v>2727</v>
          </cell>
          <cell r="N66">
            <v>2651</v>
          </cell>
        </row>
        <row r="67">
          <cell r="A67" t="str">
            <v>将来負担比率の分子</v>
          </cell>
          <cell r="B67" t="e">
            <v>#N/A</v>
          </cell>
          <cell r="C67">
            <v>637</v>
          </cell>
          <cell r="D67" t="e">
            <v>#N/A</v>
          </cell>
          <cell r="E67" t="e">
            <v>#N/A</v>
          </cell>
          <cell r="F67">
            <v>497</v>
          </cell>
          <cell r="G67" t="e">
            <v>#N/A</v>
          </cell>
          <cell r="H67" t="e">
            <v>#N/A</v>
          </cell>
          <cell r="I67">
            <v>178</v>
          </cell>
          <cell r="J67" t="e">
            <v>#N/A</v>
          </cell>
          <cell r="K67" t="e">
            <v>#N/A</v>
          </cell>
          <cell r="L67">
            <v>140</v>
          </cell>
          <cell r="M67" t="e">
            <v>#N/A</v>
          </cell>
          <cell r="N67" t="e">
            <v>#N/A</v>
          </cell>
          <cell r="O67">
            <v>135</v>
          </cell>
          <cell r="P67" t="e">
            <v>#N/A</v>
          </cell>
        </row>
        <row r="71">
          <cell r="B71" t="str">
            <v>R03</v>
          </cell>
          <cell r="C71" t="str">
            <v>R04</v>
          </cell>
          <cell r="D71" t="str">
            <v>R05</v>
          </cell>
        </row>
        <row r="72">
          <cell r="A72" t="str">
            <v>財政調整基金</v>
          </cell>
          <cell r="B72">
            <v>764</v>
          </cell>
          <cell r="C72">
            <v>863</v>
          </cell>
          <cell r="D72">
            <v>913</v>
          </cell>
        </row>
        <row r="73">
          <cell r="A73" t="str">
            <v>減債基金</v>
          </cell>
          <cell r="B73">
            <v>485</v>
          </cell>
          <cell r="C73">
            <v>485</v>
          </cell>
          <cell r="D73">
            <v>485</v>
          </cell>
        </row>
        <row r="74">
          <cell r="A74" t="str">
            <v>その他特定目的基金</v>
          </cell>
          <cell r="B74">
            <v>210</v>
          </cell>
          <cell r="C74">
            <v>254</v>
          </cell>
          <cell r="D74">
            <v>309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1D43D-3ECD-4A6A-91C7-35D7E4F998C7}">
  <sheetPr>
    <pageSetUpPr fitToPage="1"/>
  </sheetPr>
  <dimension ref="A1:DO56"/>
  <sheetViews>
    <sheetView showGridLines="0" zoomScale="80" zoomScaleNormal="80" workbookViewId="0"/>
  </sheetViews>
  <sheetFormatPr defaultColWidth="0" defaultRowHeight="11.25" zeroHeight="1" x14ac:dyDescent="0.15"/>
  <cols>
    <col min="1" max="11" width="2.125" style="62" customWidth="1"/>
    <col min="12" max="12" width="2.25" style="62" customWidth="1"/>
    <col min="13" max="17" width="2.375" style="62" customWidth="1"/>
    <col min="18" max="119" width="2.125" style="62" customWidth="1"/>
    <col min="120" max="16384" width="0" style="62" hidden="1"/>
  </cols>
  <sheetData>
    <row r="1" spans="1:119" ht="33" customHeight="1" x14ac:dyDescent="0.15">
      <c r="B1" s="63" t="s">
        <v>17</v>
      </c>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4"/>
      <c r="DK1" s="64"/>
      <c r="DL1" s="64"/>
      <c r="DM1" s="64"/>
      <c r="DN1" s="64"/>
      <c r="DO1" s="64"/>
    </row>
    <row r="2" spans="1:119" ht="24.75" thickBot="1" x14ac:dyDescent="0.2">
      <c r="B2" s="65" t="s">
        <v>18</v>
      </c>
      <c r="C2" s="65"/>
      <c r="D2" s="66"/>
    </row>
    <row r="3" spans="1:119" ht="18.75" customHeight="1" thickBot="1" x14ac:dyDescent="0.2">
      <c r="A3" s="64"/>
      <c r="B3" s="67" t="s">
        <v>19</v>
      </c>
      <c r="C3" s="68"/>
      <c r="D3" s="68"/>
      <c r="E3" s="69"/>
      <c r="F3" s="69"/>
      <c r="G3" s="69"/>
      <c r="H3" s="69"/>
      <c r="I3" s="69"/>
      <c r="J3" s="69"/>
      <c r="K3" s="69"/>
      <c r="L3" s="69" t="s">
        <v>20</v>
      </c>
      <c r="M3" s="69"/>
      <c r="N3" s="69"/>
      <c r="O3" s="69"/>
      <c r="P3" s="69"/>
      <c r="Q3" s="69"/>
      <c r="R3" s="70"/>
      <c r="S3" s="70"/>
      <c r="T3" s="70"/>
      <c r="U3" s="70"/>
      <c r="V3" s="71"/>
      <c r="W3" s="72" t="s">
        <v>21</v>
      </c>
      <c r="X3" s="73"/>
      <c r="Y3" s="73"/>
      <c r="Z3" s="73"/>
      <c r="AA3" s="73"/>
      <c r="AB3" s="68"/>
      <c r="AC3" s="70" t="s">
        <v>22</v>
      </c>
      <c r="AD3" s="73"/>
      <c r="AE3" s="73"/>
      <c r="AF3" s="73"/>
      <c r="AG3" s="73"/>
      <c r="AH3" s="73"/>
      <c r="AI3" s="73"/>
      <c r="AJ3" s="73"/>
      <c r="AK3" s="73"/>
      <c r="AL3" s="74"/>
      <c r="AM3" s="72" t="s">
        <v>23</v>
      </c>
      <c r="AN3" s="73"/>
      <c r="AO3" s="73"/>
      <c r="AP3" s="73"/>
      <c r="AQ3" s="73"/>
      <c r="AR3" s="73"/>
      <c r="AS3" s="73"/>
      <c r="AT3" s="73"/>
      <c r="AU3" s="73"/>
      <c r="AV3" s="73"/>
      <c r="AW3" s="73"/>
      <c r="AX3" s="74"/>
      <c r="AY3" s="75" t="s">
        <v>24</v>
      </c>
      <c r="AZ3" s="76"/>
      <c r="BA3" s="76"/>
      <c r="BB3" s="76"/>
      <c r="BC3" s="76"/>
      <c r="BD3" s="76"/>
      <c r="BE3" s="76"/>
      <c r="BF3" s="76"/>
      <c r="BG3" s="76"/>
      <c r="BH3" s="76"/>
      <c r="BI3" s="76"/>
      <c r="BJ3" s="76"/>
      <c r="BK3" s="76"/>
      <c r="BL3" s="76"/>
      <c r="BM3" s="77"/>
      <c r="BN3" s="72" t="s">
        <v>25</v>
      </c>
      <c r="BO3" s="73"/>
      <c r="BP3" s="73"/>
      <c r="BQ3" s="73"/>
      <c r="BR3" s="73"/>
      <c r="BS3" s="73"/>
      <c r="BT3" s="73"/>
      <c r="BU3" s="74"/>
      <c r="BV3" s="72" t="s">
        <v>26</v>
      </c>
      <c r="BW3" s="73"/>
      <c r="BX3" s="73"/>
      <c r="BY3" s="73"/>
      <c r="BZ3" s="73"/>
      <c r="CA3" s="73"/>
      <c r="CB3" s="73"/>
      <c r="CC3" s="74"/>
      <c r="CD3" s="75" t="s">
        <v>24</v>
      </c>
      <c r="CE3" s="76"/>
      <c r="CF3" s="76"/>
      <c r="CG3" s="76"/>
      <c r="CH3" s="76"/>
      <c r="CI3" s="76"/>
      <c r="CJ3" s="76"/>
      <c r="CK3" s="76"/>
      <c r="CL3" s="76"/>
      <c r="CM3" s="76"/>
      <c r="CN3" s="76"/>
      <c r="CO3" s="76"/>
      <c r="CP3" s="76"/>
      <c r="CQ3" s="76"/>
      <c r="CR3" s="76"/>
      <c r="CS3" s="77"/>
      <c r="CT3" s="72" t="s">
        <v>27</v>
      </c>
      <c r="CU3" s="73"/>
      <c r="CV3" s="73"/>
      <c r="CW3" s="73"/>
      <c r="CX3" s="73"/>
      <c r="CY3" s="73"/>
      <c r="CZ3" s="73"/>
      <c r="DA3" s="74"/>
      <c r="DB3" s="72" t="s">
        <v>28</v>
      </c>
      <c r="DC3" s="73"/>
      <c r="DD3" s="73"/>
      <c r="DE3" s="73"/>
      <c r="DF3" s="73"/>
      <c r="DG3" s="73"/>
      <c r="DH3" s="73"/>
      <c r="DI3" s="74"/>
    </row>
    <row r="4" spans="1:119" ht="18.75" customHeight="1" x14ac:dyDescent="0.15">
      <c r="A4" s="64"/>
      <c r="B4" s="78"/>
      <c r="C4" s="79"/>
      <c r="D4" s="79"/>
      <c r="E4" s="80"/>
      <c r="F4" s="80"/>
      <c r="G4" s="80"/>
      <c r="H4" s="80"/>
      <c r="I4" s="80"/>
      <c r="J4" s="80"/>
      <c r="K4" s="80"/>
      <c r="L4" s="80"/>
      <c r="M4" s="80"/>
      <c r="N4" s="80"/>
      <c r="O4" s="80"/>
      <c r="P4" s="80"/>
      <c r="Q4" s="80"/>
      <c r="R4" s="81"/>
      <c r="S4" s="81"/>
      <c r="T4" s="81"/>
      <c r="U4" s="81"/>
      <c r="V4" s="82"/>
      <c r="W4" s="83"/>
      <c r="X4" s="84"/>
      <c r="Y4" s="84"/>
      <c r="Z4" s="84"/>
      <c r="AA4" s="84"/>
      <c r="AB4" s="79"/>
      <c r="AC4" s="81"/>
      <c r="AD4" s="84"/>
      <c r="AE4" s="84"/>
      <c r="AF4" s="84"/>
      <c r="AG4" s="84"/>
      <c r="AH4" s="84"/>
      <c r="AI4" s="84"/>
      <c r="AJ4" s="84"/>
      <c r="AK4" s="84"/>
      <c r="AL4" s="85"/>
      <c r="AM4" s="86"/>
      <c r="AN4" s="87"/>
      <c r="AO4" s="87"/>
      <c r="AP4" s="87"/>
      <c r="AQ4" s="87"/>
      <c r="AR4" s="87"/>
      <c r="AS4" s="87"/>
      <c r="AT4" s="87"/>
      <c r="AU4" s="87"/>
      <c r="AV4" s="87"/>
      <c r="AW4" s="87"/>
      <c r="AX4" s="88"/>
      <c r="AY4" s="89" t="s">
        <v>29</v>
      </c>
      <c r="AZ4" s="90"/>
      <c r="BA4" s="90"/>
      <c r="BB4" s="90"/>
      <c r="BC4" s="90"/>
      <c r="BD4" s="90"/>
      <c r="BE4" s="90"/>
      <c r="BF4" s="90"/>
      <c r="BG4" s="90"/>
      <c r="BH4" s="90"/>
      <c r="BI4" s="90"/>
      <c r="BJ4" s="90"/>
      <c r="BK4" s="90"/>
      <c r="BL4" s="90"/>
      <c r="BM4" s="91"/>
      <c r="BN4" s="92">
        <v>4222800</v>
      </c>
      <c r="BO4" s="93"/>
      <c r="BP4" s="93"/>
      <c r="BQ4" s="93"/>
      <c r="BR4" s="93"/>
      <c r="BS4" s="93"/>
      <c r="BT4" s="93"/>
      <c r="BU4" s="94"/>
      <c r="BV4" s="92">
        <v>4108353</v>
      </c>
      <c r="BW4" s="93"/>
      <c r="BX4" s="93"/>
      <c r="BY4" s="93"/>
      <c r="BZ4" s="93"/>
      <c r="CA4" s="93"/>
      <c r="CB4" s="93"/>
      <c r="CC4" s="94"/>
      <c r="CD4" s="95" t="s">
        <v>30</v>
      </c>
      <c r="CE4" s="96"/>
      <c r="CF4" s="96"/>
      <c r="CG4" s="96"/>
      <c r="CH4" s="96"/>
      <c r="CI4" s="96"/>
      <c r="CJ4" s="96"/>
      <c r="CK4" s="96"/>
      <c r="CL4" s="96"/>
      <c r="CM4" s="96"/>
      <c r="CN4" s="96"/>
      <c r="CO4" s="96"/>
      <c r="CP4" s="96"/>
      <c r="CQ4" s="96"/>
      <c r="CR4" s="96"/>
      <c r="CS4" s="97"/>
      <c r="CT4" s="98">
        <v>17.3</v>
      </c>
      <c r="CU4" s="99"/>
      <c r="CV4" s="99"/>
      <c r="CW4" s="99"/>
      <c r="CX4" s="99"/>
      <c r="CY4" s="99"/>
      <c r="CZ4" s="99"/>
      <c r="DA4" s="100"/>
      <c r="DB4" s="98">
        <v>14</v>
      </c>
      <c r="DC4" s="99"/>
      <c r="DD4" s="99"/>
      <c r="DE4" s="99"/>
      <c r="DF4" s="99"/>
      <c r="DG4" s="99"/>
      <c r="DH4" s="99"/>
      <c r="DI4" s="100"/>
    </row>
    <row r="5" spans="1:119" ht="18.75" customHeight="1" x14ac:dyDescent="0.15">
      <c r="A5" s="64"/>
      <c r="B5" s="101"/>
      <c r="C5" s="102"/>
      <c r="D5" s="102"/>
      <c r="E5" s="103"/>
      <c r="F5" s="103"/>
      <c r="G5" s="103"/>
      <c r="H5" s="103"/>
      <c r="I5" s="103"/>
      <c r="J5" s="103"/>
      <c r="K5" s="103"/>
      <c r="L5" s="103"/>
      <c r="M5" s="103"/>
      <c r="N5" s="103"/>
      <c r="O5" s="103"/>
      <c r="P5" s="103"/>
      <c r="Q5" s="103"/>
      <c r="R5" s="104"/>
      <c r="S5" s="104"/>
      <c r="T5" s="104"/>
      <c r="U5" s="104"/>
      <c r="V5" s="105"/>
      <c r="W5" s="86"/>
      <c r="X5" s="87"/>
      <c r="Y5" s="87"/>
      <c r="Z5" s="87"/>
      <c r="AA5" s="87"/>
      <c r="AB5" s="102"/>
      <c r="AC5" s="104"/>
      <c r="AD5" s="87"/>
      <c r="AE5" s="87"/>
      <c r="AF5" s="87"/>
      <c r="AG5" s="87"/>
      <c r="AH5" s="87"/>
      <c r="AI5" s="87"/>
      <c r="AJ5" s="87"/>
      <c r="AK5" s="87"/>
      <c r="AL5" s="88"/>
      <c r="AM5" s="106" t="s">
        <v>31</v>
      </c>
      <c r="AN5" s="107"/>
      <c r="AO5" s="107"/>
      <c r="AP5" s="107"/>
      <c r="AQ5" s="107"/>
      <c r="AR5" s="107"/>
      <c r="AS5" s="107"/>
      <c r="AT5" s="108"/>
      <c r="AU5" s="109" t="s">
        <v>32</v>
      </c>
      <c r="AV5" s="110"/>
      <c r="AW5" s="110"/>
      <c r="AX5" s="110"/>
      <c r="AY5" s="111" t="s">
        <v>33</v>
      </c>
      <c r="AZ5" s="112"/>
      <c r="BA5" s="112"/>
      <c r="BB5" s="112"/>
      <c r="BC5" s="112"/>
      <c r="BD5" s="112"/>
      <c r="BE5" s="112"/>
      <c r="BF5" s="112"/>
      <c r="BG5" s="112"/>
      <c r="BH5" s="112"/>
      <c r="BI5" s="112"/>
      <c r="BJ5" s="112"/>
      <c r="BK5" s="112"/>
      <c r="BL5" s="112"/>
      <c r="BM5" s="113"/>
      <c r="BN5" s="114">
        <v>3778296</v>
      </c>
      <c r="BO5" s="115"/>
      <c r="BP5" s="115"/>
      <c r="BQ5" s="115"/>
      <c r="BR5" s="115"/>
      <c r="BS5" s="115"/>
      <c r="BT5" s="115"/>
      <c r="BU5" s="116"/>
      <c r="BV5" s="114">
        <v>3716622</v>
      </c>
      <c r="BW5" s="115"/>
      <c r="BX5" s="115"/>
      <c r="BY5" s="115"/>
      <c r="BZ5" s="115"/>
      <c r="CA5" s="115"/>
      <c r="CB5" s="115"/>
      <c r="CC5" s="116"/>
      <c r="CD5" s="117" t="s">
        <v>34</v>
      </c>
      <c r="CE5" s="118"/>
      <c r="CF5" s="118"/>
      <c r="CG5" s="118"/>
      <c r="CH5" s="118"/>
      <c r="CI5" s="118"/>
      <c r="CJ5" s="118"/>
      <c r="CK5" s="118"/>
      <c r="CL5" s="118"/>
      <c r="CM5" s="118"/>
      <c r="CN5" s="118"/>
      <c r="CO5" s="118"/>
      <c r="CP5" s="118"/>
      <c r="CQ5" s="118"/>
      <c r="CR5" s="118"/>
      <c r="CS5" s="119"/>
      <c r="CT5" s="120">
        <v>89.6</v>
      </c>
      <c r="CU5" s="121"/>
      <c r="CV5" s="121"/>
      <c r="CW5" s="121"/>
      <c r="CX5" s="121"/>
      <c r="CY5" s="121"/>
      <c r="CZ5" s="121"/>
      <c r="DA5" s="122"/>
      <c r="DB5" s="120">
        <v>90.8</v>
      </c>
      <c r="DC5" s="121"/>
      <c r="DD5" s="121"/>
      <c r="DE5" s="121"/>
      <c r="DF5" s="121"/>
      <c r="DG5" s="121"/>
      <c r="DH5" s="121"/>
      <c r="DI5" s="122"/>
    </row>
    <row r="6" spans="1:119" ht="18.75" customHeight="1" x14ac:dyDescent="0.15">
      <c r="A6" s="64"/>
      <c r="B6" s="123" t="s">
        <v>35</v>
      </c>
      <c r="C6" s="124"/>
      <c r="D6" s="124"/>
      <c r="E6" s="125"/>
      <c r="F6" s="125"/>
      <c r="G6" s="125"/>
      <c r="H6" s="125"/>
      <c r="I6" s="125"/>
      <c r="J6" s="125"/>
      <c r="K6" s="125"/>
      <c r="L6" s="125" t="s">
        <v>36</v>
      </c>
      <c r="M6" s="125"/>
      <c r="N6" s="125"/>
      <c r="O6" s="125"/>
      <c r="P6" s="125"/>
      <c r="Q6" s="125"/>
      <c r="R6" s="126"/>
      <c r="S6" s="126"/>
      <c r="T6" s="126"/>
      <c r="U6" s="126"/>
      <c r="V6" s="127"/>
      <c r="W6" s="128" t="s">
        <v>37</v>
      </c>
      <c r="X6" s="129"/>
      <c r="Y6" s="129"/>
      <c r="Z6" s="129"/>
      <c r="AA6" s="129"/>
      <c r="AB6" s="124"/>
      <c r="AC6" s="130" t="s">
        <v>38</v>
      </c>
      <c r="AD6" s="131"/>
      <c r="AE6" s="131"/>
      <c r="AF6" s="131"/>
      <c r="AG6" s="131"/>
      <c r="AH6" s="131"/>
      <c r="AI6" s="131"/>
      <c r="AJ6" s="131"/>
      <c r="AK6" s="131"/>
      <c r="AL6" s="132"/>
      <c r="AM6" s="106" t="s">
        <v>39</v>
      </c>
      <c r="AN6" s="107"/>
      <c r="AO6" s="107"/>
      <c r="AP6" s="107"/>
      <c r="AQ6" s="107"/>
      <c r="AR6" s="107"/>
      <c r="AS6" s="107"/>
      <c r="AT6" s="108"/>
      <c r="AU6" s="109" t="s">
        <v>32</v>
      </c>
      <c r="AV6" s="110"/>
      <c r="AW6" s="110"/>
      <c r="AX6" s="110"/>
      <c r="AY6" s="111" t="s">
        <v>40</v>
      </c>
      <c r="AZ6" s="112"/>
      <c r="BA6" s="112"/>
      <c r="BB6" s="112"/>
      <c r="BC6" s="112"/>
      <c r="BD6" s="112"/>
      <c r="BE6" s="112"/>
      <c r="BF6" s="112"/>
      <c r="BG6" s="112"/>
      <c r="BH6" s="112"/>
      <c r="BI6" s="112"/>
      <c r="BJ6" s="112"/>
      <c r="BK6" s="112"/>
      <c r="BL6" s="112"/>
      <c r="BM6" s="113"/>
      <c r="BN6" s="114">
        <v>444504</v>
      </c>
      <c r="BO6" s="115"/>
      <c r="BP6" s="115"/>
      <c r="BQ6" s="115"/>
      <c r="BR6" s="115"/>
      <c r="BS6" s="115"/>
      <c r="BT6" s="115"/>
      <c r="BU6" s="116"/>
      <c r="BV6" s="114">
        <v>391731</v>
      </c>
      <c r="BW6" s="115"/>
      <c r="BX6" s="115"/>
      <c r="BY6" s="115"/>
      <c r="BZ6" s="115"/>
      <c r="CA6" s="115"/>
      <c r="CB6" s="115"/>
      <c r="CC6" s="116"/>
      <c r="CD6" s="117" t="s">
        <v>41</v>
      </c>
      <c r="CE6" s="118"/>
      <c r="CF6" s="118"/>
      <c r="CG6" s="118"/>
      <c r="CH6" s="118"/>
      <c r="CI6" s="118"/>
      <c r="CJ6" s="118"/>
      <c r="CK6" s="118"/>
      <c r="CL6" s="118"/>
      <c r="CM6" s="118"/>
      <c r="CN6" s="118"/>
      <c r="CO6" s="118"/>
      <c r="CP6" s="118"/>
      <c r="CQ6" s="118"/>
      <c r="CR6" s="118"/>
      <c r="CS6" s="119"/>
      <c r="CT6" s="133">
        <v>90.1</v>
      </c>
      <c r="CU6" s="134"/>
      <c r="CV6" s="134"/>
      <c r="CW6" s="134"/>
      <c r="CX6" s="134"/>
      <c r="CY6" s="134"/>
      <c r="CZ6" s="134"/>
      <c r="DA6" s="135"/>
      <c r="DB6" s="133">
        <v>91.9</v>
      </c>
      <c r="DC6" s="134"/>
      <c r="DD6" s="134"/>
      <c r="DE6" s="134"/>
      <c r="DF6" s="134"/>
      <c r="DG6" s="134"/>
      <c r="DH6" s="134"/>
      <c r="DI6" s="135"/>
    </row>
    <row r="7" spans="1:119" ht="18.75" customHeight="1" x14ac:dyDescent="0.15">
      <c r="A7" s="64"/>
      <c r="B7" s="78"/>
      <c r="C7" s="79"/>
      <c r="D7" s="79"/>
      <c r="E7" s="80"/>
      <c r="F7" s="80"/>
      <c r="G7" s="80"/>
      <c r="H7" s="80"/>
      <c r="I7" s="80"/>
      <c r="J7" s="80"/>
      <c r="K7" s="80"/>
      <c r="L7" s="80"/>
      <c r="M7" s="80"/>
      <c r="N7" s="80"/>
      <c r="O7" s="80"/>
      <c r="P7" s="80"/>
      <c r="Q7" s="80"/>
      <c r="R7" s="81"/>
      <c r="S7" s="81"/>
      <c r="T7" s="81"/>
      <c r="U7" s="81"/>
      <c r="V7" s="82"/>
      <c r="W7" s="83"/>
      <c r="X7" s="84"/>
      <c r="Y7" s="84"/>
      <c r="Z7" s="84"/>
      <c r="AA7" s="84"/>
      <c r="AB7" s="79"/>
      <c r="AC7" s="136"/>
      <c r="AD7" s="137"/>
      <c r="AE7" s="137"/>
      <c r="AF7" s="137"/>
      <c r="AG7" s="137"/>
      <c r="AH7" s="137"/>
      <c r="AI7" s="137"/>
      <c r="AJ7" s="137"/>
      <c r="AK7" s="137"/>
      <c r="AL7" s="138"/>
      <c r="AM7" s="106" t="s">
        <v>42</v>
      </c>
      <c r="AN7" s="107"/>
      <c r="AO7" s="107"/>
      <c r="AP7" s="107"/>
      <c r="AQ7" s="107"/>
      <c r="AR7" s="107"/>
      <c r="AS7" s="107"/>
      <c r="AT7" s="108"/>
      <c r="AU7" s="109" t="s">
        <v>32</v>
      </c>
      <c r="AV7" s="110"/>
      <c r="AW7" s="110"/>
      <c r="AX7" s="110"/>
      <c r="AY7" s="111" t="s">
        <v>43</v>
      </c>
      <c r="AZ7" s="112"/>
      <c r="BA7" s="112"/>
      <c r="BB7" s="112"/>
      <c r="BC7" s="112"/>
      <c r="BD7" s="112"/>
      <c r="BE7" s="112"/>
      <c r="BF7" s="112"/>
      <c r="BG7" s="112"/>
      <c r="BH7" s="112"/>
      <c r="BI7" s="112"/>
      <c r="BJ7" s="112"/>
      <c r="BK7" s="112"/>
      <c r="BL7" s="112"/>
      <c r="BM7" s="113"/>
      <c r="BN7" s="114">
        <v>12297</v>
      </c>
      <c r="BO7" s="115"/>
      <c r="BP7" s="115"/>
      <c r="BQ7" s="115"/>
      <c r="BR7" s="115"/>
      <c r="BS7" s="115"/>
      <c r="BT7" s="115"/>
      <c r="BU7" s="116"/>
      <c r="BV7" s="114">
        <v>47285</v>
      </c>
      <c r="BW7" s="115"/>
      <c r="BX7" s="115"/>
      <c r="BY7" s="115"/>
      <c r="BZ7" s="115"/>
      <c r="CA7" s="115"/>
      <c r="CB7" s="115"/>
      <c r="CC7" s="116"/>
      <c r="CD7" s="117" t="s">
        <v>44</v>
      </c>
      <c r="CE7" s="118"/>
      <c r="CF7" s="118"/>
      <c r="CG7" s="118"/>
      <c r="CH7" s="118"/>
      <c r="CI7" s="118"/>
      <c r="CJ7" s="118"/>
      <c r="CK7" s="118"/>
      <c r="CL7" s="118"/>
      <c r="CM7" s="118"/>
      <c r="CN7" s="118"/>
      <c r="CO7" s="118"/>
      <c r="CP7" s="118"/>
      <c r="CQ7" s="118"/>
      <c r="CR7" s="118"/>
      <c r="CS7" s="119"/>
      <c r="CT7" s="114">
        <v>2498040</v>
      </c>
      <c r="CU7" s="115"/>
      <c r="CV7" s="115"/>
      <c r="CW7" s="115"/>
      <c r="CX7" s="115"/>
      <c r="CY7" s="115"/>
      <c r="CZ7" s="115"/>
      <c r="DA7" s="116"/>
      <c r="DB7" s="114">
        <v>2464437</v>
      </c>
      <c r="DC7" s="115"/>
      <c r="DD7" s="115"/>
      <c r="DE7" s="115"/>
      <c r="DF7" s="115"/>
      <c r="DG7" s="115"/>
      <c r="DH7" s="115"/>
      <c r="DI7" s="116"/>
    </row>
    <row r="8" spans="1:119" ht="18.75" customHeight="1" thickBot="1" x14ac:dyDescent="0.2">
      <c r="A8" s="64"/>
      <c r="B8" s="139"/>
      <c r="C8" s="140"/>
      <c r="D8" s="140"/>
      <c r="E8" s="141"/>
      <c r="F8" s="141"/>
      <c r="G8" s="141"/>
      <c r="H8" s="141"/>
      <c r="I8" s="141"/>
      <c r="J8" s="141"/>
      <c r="K8" s="141"/>
      <c r="L8" s="141"/>
      <c r="M8" s="141"/>
      <c r="N8" s="141"/>
      <c r="O8" s="141"/>
      <c r="P8" s="141"/>
      <c r="Q8" s="141"/>
      <c r="R8" s="142"/>
      <c r="S8" s="142"/>
      <c r="T8" s="142"/>
      <c r="U8" s="142"/>
      <c r="V8" s="143"/>
      <c r="W8" s="144"/>
      <c r="X8" s="145"/>
      <c r="Y8" s="145"/>
      <c r="Z8" s="145"/>
      <c r="AA8" s="145"/>
      <c r="AB8" s="140"/>
      <c r="AC8" s="146"/>
      <c r="AD8" s="147"/>
      <c r="AE8" s="147"/>
      <c r="AF8" s="147"/>
      <c r="AG8" s="147"/>
      <c r="AH8" s="147"/>
      <c r="AI8" s="147"/>
      <c r="AJ8" s="147"/>
      <c r="AK8" s="147"/>
      <c r="AL8" s="148"/>
      <c r="AM8" s="106" t="s">
        <v>45</v>
      </c>
      <c r="AN8" s="107"/>
      <c r="AO8" s="107"/>
      <c r="AP8" s="107"/>
      <c r="AQ8" s="107"/>
      <c r="AR8" s="107"/>
      <c r="AS8" s="107"/>
      <c r="AT8" s="108"/>
      <c r="AU8" s="109" t="s">
        <v>46</v>
      </c>
      <c r="AV8" s="110"/>
      <c r="AW8" s="110"/>
      <c r="AX8" s="110"/>
      <c r="AY8" s="111" t="s">
        <v>47</v>
      </c>
      <c r="AZ8" s="112"/>
      <c r="BA8" s="112"/>
      <c r="BB8" s="112"/>
      <c r="BC8" s="112"/>
      <c r="BD8" s="112"/>
      <c r="BE8" s="112"/>
      <c r="BF8" s="112"/>
      <c r="BG8" s="112"/>
      <c r="BH8" s="112"/>
      <c r="BI8" s="112"/>
      <c r="BJ8" s="112"/>
      <c r="BK8" s="112"/>
      <c r="BL8" s="112"/>
      <c r="BM8" s="113"/>
      <c r="BN8" s="114">
        <v>432207</v>
      </c>
      <c r="BO8" s="115"/>
      <c r="BP8" s="115"/>
      <c r="BQ8" s="115"/>
      <c r="BR8" s="115"/>
      <c r="BS8" s="115"/>
      <c r="BT8" s="115"/>
      <c r="BU8" s="116"/>
      <c r="BV8" s="114">
        <v>344446</v>
      </c>
      <c r="BW8" s="115"/>
      <c r="BX8" s="115"/>
      <c r="BY8" s="115"/>
      <c r="BZ8" s="115"/>
      <c r="CA8" s="115"/>
      <c r="CB8" s="115"/>
      <c r="CC8" s="116"/>
      <c r="CD8" s="117" t="s">
        <v>48</v>
      </c>
      <c r="CE8" s="118"/>
      <c r="CF8" s="118"/>
      <c r="CG8" s="118"/>
      <c r="CH8" s="118"/>
      <c r="CI8" s="118"/>
      <c r="CJ8" s="118"/>
      <c r="CK8" s="118"/>
      <c r="CL8" s="118"/>
      <c r="CM8" s="118"/>
      <c r="CN8" s="118"/>
      <c r="CO8" s="118"/>
      <c r="CP8" s="118"/>
      <c r="CQ8" s="118"/>
      <c r="CR8" s="118"/>
      <c r="CS8" s="119"/>
      <c r="CT8" s="149">
        <v>0.34</v>
      </c>
      <c r="CU8" s="150"/>
      <c r="CV8" s="150"/>
      <c r="CW8" s="150"/>
      <c r="CX8" s="150"/>
      <c r="CY8" s="150"/>
      <c r="CZ8" s="150"/>
      <c r="DA8" s="151"/>
      <c r="DB8" s="149">
        <v>0.36</v>
      </c>
      <c r="DC8" s="150"/>
      <c r="DD8" s="150"/>
      <c r="DE8" s="150"/>
      <c r="DF8" s="150"/>
      <c r="DG8" s="150"/>
      <c r="DH8" s="150"/>
      <c r="DI8" s="151"/>
    </row>
    <row r="9" spans="1:119" ht="18.75" customHeight="1" thickBot="1" x14ac:dyDescent="0.2">
      <c r="A9" s="64"/>
      <c r="B9" s="75" t="s">
        <v>49</v>
      </c>
      <c r="C9" s="76"/>
      <c r="D9" s="76"/>
      <c r="E9" s="76"/>
      <c r="F9" s="76"/>
      <c r="G9" s="76"/>
      <c r="H9" s="76"/>
      <c r="I9" s="76"/>
      <c r="J9" s="76"/>
      <c r="K9" s="152"/>
      <c r="L9" s="153" t="s">
        <v>50</v>
      </c>
      <c r="M9" s="154"/>
      <c r="N9" s="154"/>
      <c r="O9" s="154"/>
      <c r="P9" s="154"/>
      <c r="Q9" s="155"/>
      <c r="R9" s="156">
        <v>7225</v>
      </c>
      <c r="S9" s="157"/>
      <c r="T9" s="157"/>
      <c r="U9" s="157"/>
      <c r="V9" s="158"/>
      <c r="W9" s="72" t="s">
        <v>51</v>
      </c>
      <c r="X9" s="73"/>
      <c r="Y9" s="73"/>
      <c r="Z9" s="73"/>
      <c r="AA9" s="73"/>
      <c r="AB9" s="73"/>
      <c r="AC9" s="73"/>
      <c r="AD9" s="73"/>
      <c r="AE9" s="73"/>
      <c r="AF9" s="73"/>
      <c r="AG9" s="73"/>
      <c r="AH9" s="73"/>
      <c r="AI9" s="73"/>
      <c r="AJ9" s="73"/>
      <c r="AK9" s="73"/>
      <c r="AL9" s="74"/>
      <c r="AM9" s="106" t="s">
        <v>52</v>
      </c>
      <c r="AN9" s="107"/>
      <c r="AO9" s="107"/>
      <c r="AP9" s="107"/>
      <c r="AQ9" s="107"/>
      <c r="AR9" s="107"/>
      <c r="AS9" s="107"/>
      <c r="AT9" s="108"/>
      <c r="AU9" s="109" t="s">
        <v>32</v>
      </c>
      <c r="AV9" s="110"/>
      <c r="AW9" s="110"/>
      <c r="AX9" s="110"/>
      <c r="AY9" s="111" t="s">
        <v>53</v>
      </c>
      <c r="AZ9" s="112"/>
      <c r="BA9" s="112"/>
      <c r="BB9" s="112"/>
      <c r="BC9" s="112"/>
      <c r="BD9" s="112"/>
      <c r="BE9" s="112"/>
      <c r="BF9" s="112"/>
      <c r="BG9" s="112"/>
      <c r="BH9" s="112"/>
      <c r="BI9" s="112"/>
      <c r="BJ9" s="112"/>
      <c r="BK9" s="112"/>
      <c r="BL9" s="112"/>
      <c r="BM9" s="113"/>
      <c r="BN9" s="114">
        <v>87761</v>
      </c>
      <c r="BO9" s="115"/>
      <c r="BP9" s="115"/>
      <c r="BQ9" s="115"/>
      <c r="BR9" s="115"/>
      <c r="BS9" s="115"/>
      <c r="BT9" s="115"/>
      <c r="BU9" s="116"/>
      <c r="BV9" s="114">
        <v>90396</v>
      </c>
      <c r="BW9" s="115"/>
      <c r="BX9" s="115"/>
      <c r="BY9" s="115"/>
      <c r="BZ9" s="115"/>
      <c r="CA9" s="115"/>
      <c r="CB9" s="115"/>
      <c r="CC9" s="116"/>
      <c r="CD9" s="117" t="s">
        <v>54</v>
      </c>
      <c r="CE9" s="118"/>
      <c r="CF9" s="118"/>
      <c r="CG9" s="118"/>
      <c r="CH9" s="118"/>
      <c r="CI9" s="118"/>
      <c r="CJ9" s="118"/>
      <c r="CK9" s="118"/>
      <c r="CL9" s="118"/>
      <c r="CM9" s="118"/>
      <c r="CN9" s="118"/>
      <c r="CO9" s="118"/>
      <c r="CP9" s="118"/>
      <c r="CQ9" s="118"/>
      <c r="CR9" s="118"/>
      <c r="CS9" s="119"/>
      <c r="CT9" s="120">
        <v>8.3000000000000007</v>
      </c>
      <c r="CU9" s="121"/>
      <c r="CV9" s="121"/>
      <c r="CW9" s="121"/>
      <c r="CX9" s="121"/>
      <c r="CY9" s="121"/>
      <c r="CZ9" s="121"/>
      <c r="DA9" s="122"/>
      <c r="DB9" s="120">
        <v>9.6</v>
      </c>
      <c r="DC9" s="121"/>
      <c r="DD9" s="121"/>
      <c r="DE9" s="121"/>
      <c r="DF9" s="121"/>
      <c r="DG9" s="121"/>
      <c r="DH9" s="121"/>
      <c r="DI9" s="122"/>
    </row>
    <row r="10" spans="1:119" ht="18.75" customHeight="1" thickBot="1" x14ac:dyDescent="0.2">
      <c r="A10" s="64"/>
      <c r="B10" s="75"/>
      <c r="C10" s="76"/>
      <c r="D10" s="76"/>
      <c r="E10" s="76"/>
      <c r="F10" s="76"/>
      <c r="G10" s="76"/>
      <c r="H10" s="76"/>
      <c r="I10" s="76"/>
      <c r="J10" s="76"/>
      <c r="K10" s="152"/>
      <c r="L10" s="159" t="s">
        <v>55</v>
      </c>
      <c r="M10" s="107"/>
      <c r="N10" s="107"/>
      <c r="O10" s="107"/>
      <c r="P10" s="107"/>
      <c r="Q10" s="108"/>
      <c r="R10" s="160">
        <v>7443</v>
      </c>
      <c r="S10" s="161"/>
      <c r="T10" s="161"/>
      <c r="U10" s="161"/>
      <c r="V10" s="162"/>
      <c r="W10" s="83"/>
      <c r="X10" s="84"/>
      <c r="Y10" s="84"/>
      <c r="Z10" s="84"/>
      <c r="AA10" s="84"/>
      <c r="AB10" s="84"/>
      <c r="AC10" s="84"/>
      <c r="AD10" s="84"/>
      <c r="AE10" s="84"/>
      <c r="AF10" s="84"/>
      <c r="AG10" s="84"/>
      <c r="AH10" s="84"/>
      <c r="AI10" s="84"/>
      <c r="AJ10" s="84"/>
      <c r="AK10" s="84"/>
      <c r="AL10" s="85"/>
      <c r="AM10" s="106" t="s">
        <v>56</v>
      </c>
      <c r="AN10" s="107"/>
      <c r="AO10" s="107"/>
      <c r="AP10" s="107"/>
      <c r="AQ10" s="107"/>
      <c r="AR10" s="107"/>
      <c r="AS10" s="107"/>
      <c r="AT10" s="108"/>
      <c r="AU10" s="109" t="s">
        <v>32</v>
      </c>
      <c r="AV10" s="110"/>
      <c r="AW10" s="110"/>
      <c r="AX10" s="110"/>
      <c r="AY10" s="111" t="s">
        <v>57</v>
      </c>
      <c r="AZ10" s="112"/>
      <c r="BA10" s="112"/>
      <c r="BB10" s="112"/>
      <c r="BC10" s="112"/>
      <c r="BD10" s="112"/>
      <c r="BE10" s="112"/>
      <c r="BF10" s="112"/>
      <c r="BG10" s="112"/>
      <c r="BH10" s="112"/>
      <c r="BI10" s="112"/>
      <c r="BJ10" s="112"/>
      <c r="BK10" s="112"/>
      <c r="BL10" s="112"/>
      <c r="BM10" s="113"/>
      <c r="BN10" s="114">
        <v>50592</v>
      </c>
      <c r="BO10" s="115"/>
      <c r="BP10" s="115"/>
      <c r="BQ10" s="115"/>
      <c r="BR10" s="115"/>
      <c r="BS10" s="115"/>
      <c r="BT10" s="115"/>
      <c r="BU10" s="116"/>
      <c r="BV10" s="114">
        <v>98415</v>
      </c>
      <c r="BW10" s="115"/>
      <c r="BX10" s="115"/>
      <c r="BY10" s="115"/>
      <c r="BZ10" s="115"/>
      <c r="CA10" s="115"/>
      <c r="CB10" s="115"/>
      <c r="CC10" s="116"/>
      <c r="CD10" s="163" t="s">
        <v>58</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
      <c r="A11" s="64"/>
      <c r="B11" s="75"/>
      <c r="C11" s="76"/>
      <c r="D11" s="76"/>
      <c r="E11" s="76"/>
      <c r="F11" s="76"/>
      <c r="G11" s="76"/>
      <c r="H11" s="76"/>
      <c r="I11" s="76"/>
      <c r="J11" s="76"/>
      <c r="K11" s="152"/>
      <c r="L11" s="169" t="s">
        <v>59</v>
      </c>
      <c r="M11" s="170"/>
      <c r="N11" s="170"/>
      <c r="O11" s="170"/>
      <c r="P11" s="170"/>
      <c r="Q11" s="171"/>
      <c r="R11" s="172" t="s">
        <v>60</v>
      </c>
      <c r="S11" s="173"/>
      <c r="T11" s="173"/>
      <c r="U11" s="173"/>
      <c r="V11" s="174"/>
      <c r="W11" s="83"/>
      <c r="X11" s="84"/>
      <c r="Y11" s="84"/>
      <c r="Z11" s="84"/>
      <c r="AA11" s="84"/>
      <c r="AB11" s="84"/>
      <c r="AC11" s="84"/>
      <c r="AD11" s="84"/>
      <c r="AE11" s="84"/>
      <c r="AF11" s="84"/>
      <c r="AG11" s="84"/>
      <c r="AH11" s="84"/>
      <c r="AI11" s="84"/>
      <c r="AJ11" s="84"/>
      <c r="AK11" s="84"/>
      <c r="AL11" s="85"/>
      <c r="AM11" s="106" t="s">
        <v>61</v>
      </c>
      <c r="AN11" s="107"/>
      <c r="AO11" s="107"/>
      <c r="AP11" s="107"/>
      <c r="AQ11" s="107"/>
      <c r="AR11" s="107"/>
      <c r="AS11" s="107"/>
      <c r="AT11" s="108"/>
      <c r="AU11" s="109" t="s">
        <v>32</v>
      </c>
      <c r="AV11" s="110"/>
      <c r="AW11" s="110"/>
      <c r="AX11" s="110"/>
      <c r="AY11" s="111" t="s">
        <v>62</v>
      </c>
      <c r="AZ11" s="112"/>
      <c r="BA11" s="112"/>
      <c r="BB11" s="112"/>
      <c r="BC11" s="112"/>
      <c r="BD11" s="112"/>
      <c r="BE11" s="112"/>
      <c r="BF11" s="112"/>
      <c r="BG11" s="112"/>
      <c r="BH11" s="112"/>
      <c r="BI11" s="112"/>
      <c r="BJ11" s="112"/>
      <c r="BK11" s="112"/>
      <c r="BL11" s="112"/>
      <c r="BM11" s="113"/>
      <c r="BN11" s="114">
        <v>0</v>
      </c>
      <c r="BO11" s="115"/>
      <c r="BP11" s="115"/>
      <c r="BQ11" s="115"/>
      <c r="BR11" s="115"/>
      <c r="BS11" s="115"/>
      <c r="BT11" s="115"/>
      <c r="BU11" s="116"/>
      <c r="BV11" s="114">
        <v>0</v>
      </c>
      <c r="BW11" s="115"/>
      <c r="BX11" s="115"/>
      <c r="BY11" s="115"/>
      <c r="BZ11" s="115"/>
      <c r="CA11" s="115"/>
      <c r="CB11" s="115"/>
      <c r="CC11" s="116"/>
      <c r="CD11" s="117" t="s">
        <v>63</v>
      </c>
      <c r="CE11" s="118"/>
      <c r="CF11" s="118"/>
      <c r="CG11" s="118"/>
      <c r="CH11" s="118"/>
      <c r="CI11" s="118"/>
      <c r="CJ11" s="118"/>
      <c r="CK11" s="118"/>
      <c r="CL11" s="118"/>
      <c r="CM11" s="118"/>
      <c r="CN11" s="118"/>
      <c r="CO11" s="118"/>
      <c r="CP11" s="118"/>
      <c r="CQ11" s="118"/>
      <c r="CR11" s="118"/>
      <c r="CS11" s="119"/>
      <c r="CT11" s="149" t="s">
        <v>64</v>
      </c>
      <c r="CU11" s="150"/>
      <c r="CV11" s="150"/>
      <c r="CW11" s="150"/>
      <c r="CX11" s="150"/>
      <c r="CY11" s="150"/>
      <c r="CZ11" s="150"/>
      <c r="DA11" s="151"/>
      <c r="DB11" s="149" t="s">
        <v>64</v>
      </c>
      <c r="DC11" s="150"/>
      <c r="DD11" s="150"/>
      <c r="DE11" s="150"/>
      <c r="DF11" s="150"/>
      <c r="DG11" s="150"/>
      <c r="DH11" s="150"/>
      <c r="DI11" s="151"/>
    </row>
    <row r="12" spans="1:119" ht="18.75" customHeight="1" x14ac:dyDescent="0.15">
      <c r="A12" s="64"/>
      <c r="B12" s="175" t="s">
        <v>65</v>
      </c>
      <c r="C12" s="176"/>
      <c r="D12" s="176"/>
      <c r="E12" s="176"/>
      <c r="F12" s="176"/>
      <c r="G12" s="176"/>
      <c r="H12" s="176"/>
      <c r="I12" s="176"/>
      <c r="J12" s="176"/>
      <c r="K12" s="177"/>
      <c r="L12" s="178" t="s">
        <v>66</v>
      </c>
      <c r="M12" s="179"/>
      <c r="N12" s="179"/>
      <c r="O12" s="179"/>
      <c r="P12" s="179"/>
      <c r="Q12" s="180"/>
      <c r="R12" s="181">
        <v>7056</v>
      </c>
      <c r="S12" s="182"/>
      <c r="T12" s="182"/>
      <c r="U12" s="182"/>
      <c r="V12" s="183"/>
      <c r="W12" s="184" t="s">
        <v>24</v>
      </c>
      <c r="X12" s="110"/>
      <c r="Y12" s="110"/>
      <c r="Z12" s="110"/>
      <c r="AA12" s="110"/>
      <c r="AB12" s="185"/>
      <c r="AC12" s="186" t="s">
        <v>67</v>
      </c>
      <c r="AD12" s="187"/>
      <c r="AE12" s="187"/>
      <c r="AF12" s="187"/>
      <c r="AG12" s="188"/>
      <c r="AH12" s="186" t="s">
        <v>68</v>
      </c>
      <c r="AI12" s="187"/>
      <c r="AJ12" s="187"/>
      <c r="AK12" s="187"/>
      <c r="AL12" s="189"/>
      <c r="AM12" s="106" t="s">
        <v>69</v>
      </c>
      <c r="AN12" s="107"/>
      <c r="AO12" s="107"/>
      <c r="AP12" s="107"/>
      <c r="AQ12" s="107"/>
      <c r="AR12" s="107"/>
      <c r="AS12" s="107"/>
      <c r="AT12" s="108"/>
      <c r="AU12" s="109" t="s">
        <v>32</v>
      </c>
      <c r="AV12" s="110"/>
      <c r="AW12" s="110"/>
      <c r="AX12" s="110"/>
      <c r="AY12" s="111" t="s">
        <v>70</v>
      </c>
      <c r="AZ12" s="112"/>
      <c r="BA12" s="112"/>
      <c r="BB12" s="112"/>
      <c r="BC12" s="112"/>
      <c r="BD12" s="112"/>
      <c r="BE12" s="112"/>
      <c r="BF12" s="112"/>
      <c r="BG12" s="112"/>
      <c r="BH12" s="112"/>
      <c r="BI12" s="112"/>
      <c r="BJ12" s="112"/>
      <c r="BK12" s="112"/>
      <c r="BL12" s="112"/>
      <c r="BM12" s="113"/>
      <c r="BN12" s="114">
        <v>0</v>
      </c>
      <c r="BO12" s="115"/>
      <c r="BP12" s="115"/>
      <c r="BQ12" s="115"/>
      <c r="BR12" s="115"/>
      <c r="BS12" s="115"/>
      <c r="BT12" s="115"/>
      <c r="BU12" s="116"/>
      <c r="BV12" s="114">
        <v>0</v>
      </c>
      <c r="BW12" s="115"/>
      <c r="BX12" s="115"/>
      <c r="BY12" s="115"/>
      <c r="BZ12" s="115"/>
      <c r="CA12" s="115"/>
      <c r="CB12" s="115"/>
      <c r="CC12" s="116"/>
      <c r="CD12" s="117" t="s">
        <v>71</v>
      </c>
      <c r="CE12" s="118"/>
      <c r="CF12" s="118"/>
      <c r="CG12" s="118"/>
      <c r="CH12" s="118"/>
      <c r="CI12" s="118"/>
      <c r="CJ12" s="118"/>
      <c r="CK12" s="118"/>
      <c r="CL12" s="118"/>
      <c r="CM12" s="118"/>
      <c r="CN12" s="118"/>
      <c r="CO12" s="118"/>
      <c r="CP12" s="118"/>
      <c r="CQ12" s="118"/>
      <c r="CR12" s="118"/>
      <c r="CS12" s="119"/>
      <c r="CT12" s="149" t="s">
        <v>64</v>
      </c>
      <c r="CU12" s="150"/>
      <c r="CV12" s="150"/>
      <c r="CW12" s="150"/>
      <c r="CX12" s="150"/>
      <c r="CY12" s="150"/>
      <c r="CZ12" s="150"/>
      <c r="DA12" s="151"/>
      <c r="DB12" s="149" t="s">
        <v>64</v>
      </c>
      <c r="DC12" s="150"/>
      <c r="DD12" s="150"/>
      <c r="DE12" s="150"/>
      <c r="DF12" s="150"/>
      <c r="DG12" s="150"/>
      <c r="DH12" s="150"/>
      <c r="DI12" s="151"/>
    </row>
    <row r="13" spans="1:119" ht="18.75" customHeight="1" x14ac:dyDescent="0.15">
      <c r="A13" s="64"/>
      <c r="B13" s="190"/>
      <c r="C13" s="191"/>
      <c r="D13" s="191"/>
      <c r="E13" s="191"/>
      <c r="F13" s="191"/>
      <c r="G13" s="191"/>
      <c r="H13" s="191"/>
      <c r="I13" s="191"/>
      <c r="J13" s="191"/>
      <c r="K13" s="192"/>
      <c r="L13" s="193"/>
      <c r="M13" s="194" t="s">
        <v>72</v>
      </c>
      <c r="N13" s="195"/>
      <c r="O13" s="195"/>
      <c r="P13" s="195"/>
      <c r="Q13" s="196"/>
      <c r="R13" s="197">
        <v>6741</v>
      </c>
      <c r="S13" s="198"/>
      <c r="T13" s="198"/>
      <c r="U13" s="198"/>
      <c r="V13" s="199"/>
      <c r="W13" s="128" t="s">
        <v>73</v>
      </c>
      <c r="X13" s="129"/>
      <c r="Y13" s="129"/>
      <c r="Z13" s="129"/>
      <c r="AA13" s="129"/>
      <c r="AB13" s="124"/>
      <c r="AC13" s="160">
        <v>72</v>
      </c>
      <c r="AD13" s="161"/>
      <c r="AE13" s="161"/>
      <c r="AF13" s="161"/>
      <c r="AG13" s="200"/>
      <c r="AH13" s="160">
        <v>94</v>
      </c>
      <c r="AI13" s="161"/>
      <c r="AJ13" s="161"/>
      <c r="AK13" s="161"/>
      <c r="AL13" s="162"/>
      <c r="AM13" s="106" t="s">
        <v>74</v>
      </c>
      <c r="AN13" s="107"/>
      <c r="AO13" s="107"/>
      <c r="AP13" s="107"/>
      <c r="AQ13" s="107"/>
      <c r="AR13" s="107"/>
      <c r="AS13" s="107"/>
      <c r="AT13" s="108"/>
      <c r="AU13" s="109" t="s">
        <v>46</v>
      </c>
      <c r="AV13" s="110"/>
      <c r="AW13" s="110"/>
      <c r="AX13" s="110"/>
      <c r="AY13" s="111" t="s">
        <v>75</v>
      </c>
      <c r="AZ13" s="112"/>
      <c r="BA13" s="112"/>
      <c r="BB13" s="112"/>
      <c r="BC13" s="112"/>
      <c r="BD13" s="112"/>
      <c r="BE13" s="112"/>
      <c r="BF13" s="112"/>
      <c r="BG13" s="112"/>
      <c r="BH13" s="112"/>
      <c r="BI13" s="112"/>
      <c r="BJ13" s="112"/>
      <c r="BK13" s="112"/>
      <c r="BL13" s="112"/>
      <c r="BM13" s="113"/>
      <c r="BN13" s="114">
        <v>138353</v>
      </c>
      <c r="BO13" s="115"/>
      <c r="BP13" s="115"/>
      <c r="BQ13" s="115"/>
      <c r="BR13" s="115"/>
      <c r="BS13" s="115"/>
      <c r="BT13" s="115"/>
      <c r="BU13" s="116"/>
      <c r="BV13" s="114">
        <v>188811</v>
      </c>
      <c r="BW13" s="115"/>
      <c r="BX13" s="115"/>
      <c r="BY13" s="115"/>
      <c r="BZ13" s="115"/>
      <c r="CA13" s="115"/>
      <c r="CB13" s="115"/>
      <c r="CC13" s="116"/>
      <c r="CD13" s="117" t="s">
        <v>76</v>
      </c>
      <c r="CE13" s="118"/>
      <c r="CF13" s="118"/>
      <c r="CG13" s="118"/>
      <c r="CH13" s="118"/>
      <c r="CI13" s="118"/>
      <c r="CJ13" s="118"/>
      <c r="CK13" s="118"/>
      <c r="CL13" s="118"/>
      <c r="CM13" s="118"/>
      <c r="CN13" s="118"/>
      <c r="CO13" s="118"/>
      <c r="CP13" s="118"/>
      <c r="CQ13" s="118"/>
      <c r="CR13" s="118"/>
      <c r="CS13" s="119"/>
      <c r="CT13" s="120">
        <v>6.2</v>
      </c>
      <c r="CU13" s="121"/>
      <c r="CV13" s="121"/>
      <c r="CW13" s="121"/>
      <c r="CX13" s="121"/>
      <c r="CY13" s="121"/>
      <c r="CZ13" s="121"/>
      <c r="DA13" s="122"/>
      <c r="DB13" s="120">
        <v>5.8</v>
      </c>
      <c r="DC13" s="121"/>
      <c r="DD13" s="121"/>
      <c r="DE13" s="121"/>
      <c r="DF13" s="121"/>
      <c r="DG13" s="121"/>
      <c r="DH13" s="121"/>
      <c r="DI13" s="122"/>
    </row>
    <row r="14" spans="1:119" ht="18.75" customHeight="1" thickBot="1" x14ac:dyDescent="0.2">
      <c r="A14" s="64"/>
      <c r="B14" s="190"/>
      <c r="C14" s="191"/>
      <c r="D14" s="191"/>
      <c r="E14" s="191"/>
      <c r="F14" s="191"/>
      <c r="G14" s="191"/>
      <c r="H14" s="191"/>
      <c r="I14" s="191"/>
      <c r="J14" s="191"/>
      <c r="K14" s="192"/>
      <c r="L14" s="201" t="s">
        <v>77</v>
      </c>
      <c r="M14" s="202"/>
      <c r="N14" s="202"/>
      <c r="O14" s="202"/>
      <c r="P14" s="202"/>
      <c r="Q14" s="203"/>
      <c r="R14" s="197">
        <v>7100</v>
      </c>
      <c r="S14" s="198"/>
      <c r="T14" s="198"/>
      <c r="U14" s="198"/>
      <c r="V14" s="199"/>
      <c r="W14" s="86"/>
      <c r="X14" s="87"/>
      <c r="Y14" s="87"/>
      <c r="Z14" s="87"/>
      <c r="AA14" s="87"/>
      <c r="AB14" s="102"/>
      <c r="AC14" s="204">
        <v>2.4</v>
      </c>
      <c r="AD14" s="205"/>
      <c r="AE14" s="205"/>
      <c r="AF14" s="205"/>
      <c r="AG14" s="206"/>
      <c r="AH14" s="204">
        <v>3</v>
      </c>
      <c r="AI14" s="205"/>
      <c r="AJ14" s="205"/>
      <c r="AK14" s="205"/>
      <c r="AL14" s="207"/>
      <c r="AM14" s="106"/>
      <c r="AN14" s="107"/>
      <c r="AO14" s="107"/>
      <c r="AP14" s="107"/>
      <c r="AQ14" s="107"/>
      <c r="AR14" s="107"/>
      <c r="AS14" s="107"/>
      <c r="AT14" s="108"/>
      <c r="AU14" s="109"/>
      <c r="AV14" s="110"/>
      <c r="AW14" s="110"/>
      <c r="AX14" s="110"/>
      <c r="AY14" s="111"/>
      <c r="AZ14" s="112"/>
      <c r="BA14" s="112"/>
      <c r="BB14" s="112"/>
      <c r="BC14" s="112"/>
      <c r="BD14" s="112"/>
      <c r="BE14" s="112"/>
      <c r="BF14" s="112"/>
      <c r="BG14" s="112"/>
      <c r="BH14" s="112"/>
      <c r="BI14" s="112"/>
      <c r="BJ14" s="112"/>
      <c r="BK14" s="112"/>
      <c r="BL14" s="112"/>
      <c r="BM14" s="113"/>
      <c r="BN14" s="114"/>
      <c r="BO14" s="115"/>
      <c r="BP14" s="115"/>
      <c r="BQ14" s="115"/>
      <c r="BR14" s="115"/>
      <c r="BS14" s="115"/>
      <c r="BT14" s="115"/>
      <c r="BU14" s="116"/>
      <c r="BV14" s="114"/>
      <c r="BW14" s="115"/>
      <c r="BX14" s="115"/>
      <c r="BY14" s="115"/>
      <c r="BZ14" s="115"/>
      <c r="CA14" s="115"/>
      <c r="CB14" s="115"/>
      <c r="CC14" s="116"/>
      <c r="CD14" s="208" t="s">
        <v>78</v>
      </c>
      <c r="CE14" s="209"/>
      <c r="CF14" s="209"/>
      <c r="CG14" s="209"/>
      <c r="CH14" s="209"/>
      <c r="CI14" s="209"/>
      <c r="CJ14" s="209"/>
      <c r="CK14" s="209"/>
      <c r="CL14" s="209"/>
      <c r="CM14" s="209"/>
      <c r="CN14" s="209"/>
      <c r="CO14" s="209"/>
      <c r="CP14" s="209"/>
      <c r="CQ14" s="209"/>
      <c r="CR14" s="209"/>
      <c r="CS14" s="210"/>
      <c r="CT14" s="211">
        <v>6</v>
      </c>
      <c r="CU14" s="212"/>
      <c r="CV14" s="212"/>
      <c r="CW14" s="212"/>
      <c r="CX14" s="212"/>
      <c r="CY14" s="212"/>
      <c r="CZ14" s="212"/>
      <c r="DA14" s="213"/>
      <c r="DB14" s="211">
        <v>6.4</v>
      </c>
      <c r="DC14" s="212"/>
      <c r="DD14" s="212"/>
      <c r="DE14" s="212"/>
      <c r="DF14" s="212"/>
      <c r="DG14" s="212"/>
      <c r="DH14" s="212"/>
      <c r="DI14" s="213"/>
    </row>
    <row r="15" spans="1:119" ht="18.75" customHeight="1" x14ac:dyDescent="0.15">
      <c r="A15" s="64"/>
      <c r="B15" s="190"/>
      <c r="C15" s="191"/>
      <c r="D15" s="191"/>
      <c r="E15" s="191"/>
      <c r="F15" s="191"/>
      <c r="G15" s="191"/>
      <c r="H15" s="191"/>
      <c r="I15" s="191"/>
      <c r="J15" s="191"/>
      <c r="K15" s="192"/>
      <c r="L15" s="193"/>
      <c r="M15" s="194" t="s">
        <v>72</v>
      </c>
      <c r="N15" s="195"/>
      <c r="O15" s="195"/>
      <c r="P15" s="195"/>
      <c r="Q15" s="196"/>
      <c r="R15" s="197">
        <v>6856</v>
      </c>
      <c r="S15" s="198"/>
      <c r="T15" s="198"/>
      <c r="U15" s="198"/>
      <c r="V15" s="199"/>
      <c r="W15" s="128" t="s">
        <v>79</v>
      </c>
      <c r="X15" s="129"/>
      <c r="Y15" s="129"/>
      <c r="Z15" s="129"/>
      <c r="AA15" s="129"/>
      <c r="AB15" s="124"/>
      <c r="AC15" s="160">
        <v>946</v>
      </c>
      <c r="AD15" s="161"/>
      <c r="AE15" s="161"/>
      <c r="AF15" s="161"/>
      <c r="AG15" s="200"/>
      <c r="AH15" s="160">
        <v>930</v>
      </c>
      <c r="AI15" s="161"/>
      <c r="AJ15" s="161"/>
      <c r="AK15" s="161"/>
      <c r="AL15" s="162"/>
      <c r="AM15" s="106"/>
      <c r="AN15" s="107"/>
      <c r="AO15" s="107"/>
      <c r="AP15" s="107"/>
      <c r="AQ15" s="107"/>
      <c r="AR15" s="107"/>
      <c r="AS15" s="107"/>
      <c r="AT15" s="108"/>
      <c r="AU15" s="109"/>
      <c r="AV15" s="110"/>
      <c r="AW15" s="110"/>
      <c r="AX15" s="110"/>
      <c r="AY15" s="89" t="s">
        <v>80</v>
      </c>
      <c r="AZ15" s="90"/>
      <c r="BA15" s="90"/>
      <c r="BB15" s="90"/>
      <c r="BC15" s="90"/>
      <c r="BD15" s="90"/>
      <c r="BE15" s="90"/>
      <c r="BF15" s="90"/>
      <c r="BG15" s="90"/>
      <c r="BH15" s="90"/>
      <c r="BI15" s="90"/>
      <c r="BJ15" s="90"/>
      <c r="BK15" s="90"/>
      <c r="BL15" s="90"/>
      <c r="BM15" s="91"/>
      <c r="BN15" s="92">
        <v>779083</v>
      </c>
      <c r="BO15" s="93"/>
      <c r="BP15" s="93"/>
      <c r="BQ15" s="93"/>
      <c r="BR15" s="93"/>
      <c r="BS15" s="93"/>
      <c r="BT15" s="93"/>
      <c r="BU15" s="94"/>
      <c r="BV15" s="92">
        <v>765783</v>
      </c>
      <c r="BW15" s="93"/>
      <c r="BX15" s="93"/>
      <c r="BY15" s="93"/>
      <c r="BZ15" s="93"/>
      <c r="CA15" s="93"/>
      <c r="CB15" s="93"/>
      <c r="CC15" s="94"/>
      <c r="CD15" s="214" t="s">
        <v>81</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row>
    <row r="16" spans="1:119" ht="18.75" customHeight="1" x14ac:dyDescent="0.15">
      <c r="A16" s="64"/>
      <c r="B16" s="190"/>
      <c r="C16" s="191"/>
      <c r="D16" s="191"/>
      <c r="E16" s="191"/>
      <c r="F16" s="191"/>
      <c r="G16" s="191"/>
      <c r="H16" s="191"/>
      <c r="I16" s="191"/>
      <c r="J16" s="191"/>
      <c r="K16" s="192"/>
      <c r="L16" s="201" t="s">
        <v>82</v>
      </c>
      <c r="M16" s="220"/>
      <c r="N16" s="220"/>
      <c r="O16" s="220"/>
      <c r="P16" s="220"/>
      <c r="Q16" s="221"/>
      <c r="R16" s="222" t="s">
        <v>83</v>
      </c>
      <c r="S16" s="223"/>
      <c r="T16" s="223"/>
      <c r="U16" s="223"/>
      <c r="V16" s="224"/>
      <c r="W16" s="86"/>
      <c r="X16" s="87"/>
      <c r="Y16" s="87"/>
      <c r="Z16" s="87"/>
      <c r="AA16" s="87"/>
      <c r="AB16" s="102"/>
      <c r="AC16" s="204">
        <v>31.2</v>
      </c>
      <c r="AD16" s="205"/>
      <c r="AE16" s="205"/>
      <c r="AF16" s="205"/>
      <c r="AG16" s="206"/>
      <c r="AH16" s="204">
        <v>29.3</v>
      </c>
      <c r="AI16" s="205"/>
      <c r="AJ16" s="205"/>
      <c r="AK16" s="205"/>
      <c r="AL16" s="207"/>
      <c r="AM16" s="106"/>
      <c r="AN16" s="107"/>
      <c r="AO16" s="107"/>
      <c r="AP16" s="107"/>
      <c r="AQ16" s="107"/>
      <c r="AR16" s="107"/>
      <c r="AS16" s="107"/>
      <c r="AT16" s="108"/>
      <c r="AU16" s="109"/>
      <c r="AV16" s="110"/>
      <c r="AW16" s="110"/>
      <c r="AX16" s="110"/>
      <c r="AY16" s="111" t="s">
        <v>84</v>
      </c>
      <c r="AZ16" s="112"/>
      <c r="BA16" s="112"/>
      <c r="BB16" s="112"/>
      <c r="BC16" s="112"/>
      <c r="BD16" s="112"/>
      <c r="BE16" s="112"/>
      <c r="BF16" s="112"/>
      <c r="BG16" s="112"/>
      <c r="BH16" s="112"/>
      <c r="BI16" s="112"/>
      <c r="BJ16" s="112"/>
      <c r="BK16" s="112"/>
      <c r="BL16" s="112"/>
      <c r="BM16" s="113"/>
      <c r="BN16" s="114">
        <v>2282564</v>
      </c>
      <c r="BO16" s="115"/>
      <c r="BP16" s="115"/>
      <c r="BQ16" s="115"/>
      <c r="BR16" s="115"/>
      <c r="BS16" s="115"/>
      <c r="BT16" s="115"/>
      <c r="BU16" s="116"/>
      <c r="BV16" s="114">
        <v>2237434</v>
      </c>
      <c r="BW16" s="115"/>
      <c r="BX16" s="115"/>
      <c r="BY16" s="115"/>
      <c r="BZ16" s="115"/>
      <c r="CA16" s="115"/>
      <c r="CB16" s="115"/>
      <c r="CC16" s="116"/>
      <c r="CD16" s="225"/>
      <c r="CE16" s="226"/>
      <c r="CF16" s="226"/>
      <c r="CG16" s="226"/>
      <c r="CH16" s="226"/>
      <c r="CI16" s="226"/>
      <c r="CJ16" s="226"/>
      <c r="CK16" s="226"/>
      <c r="CL16" s="226"/>
      <c r="CM16" s="226"/>
      <c r="CN16" s="226"/>
      <c r="CO16" s="226"/>
      <c r="CP16" s="226"/>
      <c r="CQ16" s="226"/>
      <c r="CR16" s="226"/>
      <c r="CS16" s="227"/>
      <c r="CT16" s="120"/>
      <c r="CU16" s="121"/>
      <c r="CV16" s="121"/>
      <c r="CW16" s="121"/>
      <c r="CX16" s="121"/>
      <c r="CY16" s="121"/>
      <c r="CZ16" s="121"/>
      <c r="DA16" s="122"/>
      <c r="DB16" s="120"/>
      <c r="DC16" s="121"/>
      <c r="DD16" s="121"/>
      <c r="DE16" s="121"/>
      <c r="DF16" s="121"/>
      <c r="DG16" s="121"/>
      <c r="DH16" s="121"/>
      <c r="DI16" s="122"/>
    </row>
    <row r="17" spans="1:113" ht="18.75" customHeight="1" thickBot="1" x14ac:dyDescent="0.2">
      <c r="A17" s="64"/>
      <c r="B17" s="228"/>
      <c r="C17" s="229"/>
      <c r="D17" s="229"/>
      <c r="E17" s="229"/>
      <c r="F17" s="229"/>
      <c r="G17" s="229"/>
      <c r="H17" s="229"/>
      <c r="I17" s="229"/>
      <c r="J17" s="229"/>
      <c r="K17" s="230"/>
      <c r="L17" s="231"/>
      <c r="M17" s="232" t="s">
        <v>85</v>
      </c>
      <c r="N17" s="233"/>
      <c r="O17" s="233"/>
      <c r="P17" s="233"/>
      <c r="Q17" s="234"/>
      <c r="R17" s="222" t="s">
        <v>86</v>
      </c>
      <c r="S17" s="223"/>
      <c r="T17" s="223"/>
      <c r="U17" s="223"/>
      <c r="V17" s="224"/>
      <c r="W17" s="128" t="s">
        <v>87</v>
      </c>
      <c r="X17" s="129"/>
      <c r="Y17" s="129"/>
      <c r="Z17" s="129"/>
      <c r="AA17" s="129"/>
      <c r="AB17" s="124"/>
      <c r="AC17" s="160">
        <v>2017</v>
      </c>
      <c r="AD17" s="161"/>
      <c r="AE17" s="161"/>
      <c r="AF17" s="161"/>
      <c r="AG17" s="200"/>
      <c r="AH17" s="160">
        <v>2152</v>
      </c>
      <c r="AI17" s="161"/>
      <c r="AJ17" s="161"/>
      <c r="AK17" s="161"/>
      <c r="AL17" s="162"/>
      <c r="AM17" s="106"/>
      <c r="AN17" s="107"/>
      <c r="AO17" s="107"/>
      <c r="AP17" s="107"/>
      <c r="AQ17" s="107"/>
      <c r="AR17" s="107"/>
      <c r="AS17" s="107"/>
      <c r="AT17" s="108"/>
      <c r="AU17" s="109"/>
      <c r="AV17" s="110"/>
      <c r="AW17" s="110"/>
      <c r="AX17" s="110"/>
      <c r="AY17" s="111" t="s">
        <v>88</v>
      </c>
      <c r="AZ17" s="112"/>
      <c r="BA17" s="112"/>
      <c r="BB17" s="112"/>
      <c r="BC17" s="112"/>
      <c r="BD17" s="112"/>
      <c r="BE17" s="112"/>
      <c r="BF17" s="112"/>
      <c r="BG17" s="112"/>
      <c r="BH17" s="112"/>
      <c r="BI17" s="112"/>
      <c r="BJ17" s="112"/>
      <c r="BK17" s="112"/>
      <c r="BL17" s="112"/>
      <c r="BM17" s="113"/>
      <c r="BN17" s="114">
        <v>976213</v>
      </c>
      <c r="BO17" s="115"/>
      <c r="BP17" s="115"/>
      <c r="BQ17" s="115"/>
      <c r="BR17" s="115"/>
      <c r="BS17" s="115"/>
      <c r="BT17" s="115"/>
      <c r="BU17" s="116"/>
      <c r="BV17" s="114">
        <v>962211</v>
      </c>
      <c r="BW17" s="115"/>
      <c r="BX17" s="115"/>
      <c r="BY17" s="115"/>
      <c r="BZ17" s="115"/>
      <c r="CA17" s="115"/>
      <c r="CB17" s="115"/>
      <c r="CC17" s="116"/>
      <c r="CD17" s="225"/>
      <c r="CE17" s="226"/>
      <c r="CF17" s="226"/>
      <c r="CG17" s="226"/>
      <c r="CH17" s="226"/>
      <c r="CI17" s="226"/>
      <c r="CJ17" s="226"/>
      <c r="CK17" s="226"/>
      <c r="CL17" s="226"/>
      <c r="CM17" s="226"/>
      <c r="CN17" s="226"/>
      <c r="CO17" s="226"/>
      <c r="CP17" s="226"/>
      <c r="CQ17" s="226"/>
      <c r="CR17" s="226"/>
      <c r="CS17" s="227"/>
      <c r="CT17" s="120"/>
      <c r="CU17" s="121"/>
      <c r="CV17" s="121"/>
      <c r="CW17" s="121"/>
      <c r="CX17" s="121"/>
      <c r="CY17" s="121"/>
      <c r="CZ17" s="121"/>
      <c r="DA17" s="122"/>
      <c r="DB17" s="120"/>
      <c r="DC17" s="121"/>
      <c r="DD17" s="121"/>
      <c r="DE17" s="121"/>
      <c r="DF17" s="121"/>
      <c r="DG17" s="121"/>
      <c r="DH17" s="121"/>
      <c r="DI17" s="122"/>
    </row>
    <row r="18" spans="1:113" ht="18.75" customHeight="1" thickBot="1" x14ac:dyDescent="0.2">
      <c r="A18" s="64"/>
      <c r="B18" s="235" t="s">
        <v>89</v>
      </c>
      <c r="C18" s="152"/>
      <c r="D18" s="152"/>
      <c r="E18" s="236"/>
      <c r="F18" s="236"/>
      <c r="G18" s="236"/>
      <c r="H18" s="236"/>
      <c r="I18" s="236"/>
      <c r="J18" s="236"/>
      <c r="K18" s="236"/>
      <c r="L18" s="237">
        <v>4.3099999999999996</v>
      </c>
      <c r="M18" s="237"/>
      <c r="N18" s="237"/>
      <c r="O18" s="237"/>
      <c r="P18" s="237"/>
      <c r="Q18" s="237"/>
      <c r="R18" s="238"/>
      <c r="S18" s="238"/>
      <c r="T18" s="238"/>
      <c r="U18" s="238"/>
      <c r="V18" s="239"/>
      <c r="W18" s="144"/>
      <c r="X18" s="145"/>
      <c r="Y18" s="145"/>
      <c r="Z18" s="145"/>
      <c r="AA18" s="145"/>
      <c r="AB18" s="140"/>
      <c r="AC18" s="240">
        <v>66.5</v>
      </c>
      <c r="AD18" s="241"/>
      <c r="AE18" s="241"/>
      <c r="AF18" s="241"/>
      <c r="AG18" s="242"/>
      <c r="AH18" s="240">
        <v>67.8</v>
      </c>
      <c r="AI18" s="241"/>
      <c r="AJ18" s="241"/>
      <c r="AK18" s="241"/>
      <c r="AL18" s="243"/>
      <c r="AM18" s="106"/>
      <c r="AN18" s="107"/>
      <c r="AO18" s="107"/>
      <c r="AP18" s="107"/>
      <c r="AQ18" s="107"/>
      <c r="AR18" s="107"/>
      <c r="AS18" s="107"/>
      <c r="AT18" s="108"/>
      <c r="AU18" s="109"/>
      <c r="AV18" s="110"/>
      <c r="AW18" s="110"/>
      <c r="AX18" s="110"/>
      <c r="AY18" s="111" t="s">
        <v>90</v>
      </c>
      <c r="AZ18" s="112"/>
      <c r="BA18" s="112"/>
      <c r="BB18" s="112"/>
      <c r="BC18" s="112"/>
      <c r="BD18" s="112"/>
      <c r="BE18" s="112"/>
      <c r="BF18" s="112"/>
      <c r="BG18" s="112"/>
      <c r="BH18" s="112"/>
      <c r="BI18" s="112"/>
      <c r="BJ18" s="112"/>
      <c r="BK18" s="112"/>
      <c r="BL18" s="112"/>
      <c r="BM18" s="113"/>
      <c r="BN18" s="114">
        <v>2296715</v>
      </c>
      <c r="BO18" s="115"/>
      <c r="BP18" s="115"/>
      <c r="BQ18" s="115"/>
      <c r="BR18" s="115"/>
      <c r="BS18" s="115"/>
      <c r="BT18" s="115"/>
      <c r="BU18" s="116"/>
      <c r="BV18" s="114">
        <v>2234984</v>
      </c>
      <c r="BW18" s="115"/>
      <c r="BX18" s="115"/>
      <c r="BY18" s="115"/>
      <c r="BZ18" s="115"/>
      <c r="CA18" s="115"/>
      <c r="CB18" s="115"/>
      <c r="CC18" s="116"/>
      <c r="CD18" s="225"/>
      <c r="CE18" s="226"/>
      <c r="CF18" s="226"/>
      <c r="CG18" s="226"/>
      <c r="CH18" s="226"/>
      <c r="CI18" s="226"/>
      <c r="CJ18" s="226"/>
      <c r="CK18" s="226"/>
      <c r="CL18" s="226"/>
      <c r="CM18" s="226"/>
      <c r="CN18" s="226"/>
      <c r="CO18" s="226"/>
      <c r="CP18" s="226"/>
      <c r="CQ18" s="226"/>
      <c r="CR18" s="226"/>
      <c r="CS18" s="227"/>
      <c r="CT18" s="120"/>
      <c r="CU18" s="121"/>
      <c r="CV18" s="121"/>
      <c r="CW18" s="121"/>
      <c r="CX18" s="121"/>
      <c r="CY18" s="121"/>
      <c r="CZ18" s="121"/>
      <c r="DA18" s="122"/>
      <c r="DB18" s="120"/>
      <c r="DC18" s="121"/>
      <c r="DD18" s="121"/>
      <c r="DE18" s="121"/>
      <c r="DF18" s="121"/>
      <c r="DG18" s="121"/>
      <c r="DH18" s="121"/>
      <c r="DI18" s="122"/>
    </row>
    <row r="19" spans="1:113" ht="18.75" customHeight="1" thickBot="1" x14ac:dyDescent="0.2">
      <c r="A19" s="64"/>
      <c r="B19" s="235" t="s">
        <v>91</v>
      </c>
      <c r="C19" s="152"/>
      <c r="D19" s="152"/>
      <c r="E19" s="236"/>
      <c r="F19" s="236"/>
      <c r="G19" s="236"/>
      <c r="H19" s="236"/>
      <c r="I19" s="236"/>
      <c r="J19" s="236"/>
      <c r="K19" s="236"/>
      <c r="L19" s="244">
        <v>1676</v>
      </c>
      <c r="M19" s="244"/>
      <c r="N19" s="244"/>
      <c r="O19" s="244"/>
      <c r="P19" s="244"/>
      <c r="Q19" s="244"/>
      <c r="R19" s="245"/>
      <c r="S19" s="245"/>
      <c r="T19" s="245"/>
      <c r="U19" s="245"/>
      <c r="V19" s="246"/>
      <c r="W19" s="72"/>
      <c r="X19" s="73"/>
      <c r="Y19" s="73"/>
      <c r="Z19" s="73"/>
      <c r="AA19" s="73"/>
      <c r="AB19" s="73"/>
      <c r="AC19" s="247"/>
      <c r="AD19" s="247"/>
      <c r="AE19" s="247"/>
      <c r="AF19" s="247"/>
      <c r="AG19" s="247"/>
      <c r="AH19" s="247"/>
      <c r="AI19" s="247"/>
      <c r="AJ19" s="247"/>
      <c r="AK19" s="247"/>
      <c r="AL19" s="248"/>
      <c r="AM19" s="106"/>
      <c r="AN19" s="107"/>
      <c r="AO19" s="107"/>
      <c r="AP19" s="107"/>
      <c r="AQ19" s="107"/>
      <c r="AR19" s="107"/>
      <c r="AS19" s="107"/>
      <c r="AT19" s="108"/>
      <c r="AU19" s="109"/>
      <c r="AV19" s="110"/>
      <c r="AW19" s="110"/>
      <c r="AX19" s="110"/>
      <c r="AY19" s="111" t="s">
        <v>92</v>
      </c>
      <c r="AZ19" s="112"/>
      <c r="BA19" s="112"/>
      <c r="BB19" s="112"/>
      <c r="BC19" s="112"/>
      <c r="BD19" s="112"/>
      <c r="BE19" s="112"/>
      <c r="BF19" s="112"/>
      <c r="BG19" s="112"/>
      <c r="BH19" s="112"/>
      <c r="BI19" s="112"/>
      <c r="BJ19" s="112"/>
      <c r="BK19" s="112"/>
      <c r="BL19" s="112"/>
      <c r="BM19" s="113"/>
      <c r="BN19" s="114">
        <v>3412069</v>
      </c>
      <c r="BO19" s="115"/>
      <c r="BP19" s="115"/>
      <c r="BQ19" s="115"/>
      <c r="BR19" s="115"/>
      <c r="BS19" s="115"/>
      <c r="BT19" s="115"/>
      <c r="BU19" s="116"/>
      <c r="BV19" s="114">
        <v>3098451</v>
      </c>
      <c r="BW19" s="115"/>
      <c r="BX19" s="115"/>
      <c r="BY19" s="115"/>
      <c r="BZ19" s="115"/>
      <c r="CA19" s="115"/>
      <c r="CB19" s="115"/>
      <c r="CC19" s="116"/>
      <c r="CD19" s="225"/>
      <c r="CE19" s="226"/>
      <c r="CF19" s="226"/>
      <c r="CG19" s="226"/>
      <c r="CH19" s="226"/>
      <c r="CI19" s="226"/>
      <c r="CJ19" s="226"/>
      <c r="CK19" s="226"/>
      <c r="CL19" s="226"/>
      <c r="CM19" s="226"/>
      <c r="CN19" s="226"/>
      <c r="CO19" s="226"/>
      <c r="CP19" s="226"/>
      <c r="CQ19" s="226"/>
      <c r="CR19" s="226"/>
      <c r="CS19" s="227"/>
      <c r="CT19" s="120"/>
      <c r="CU19" s="121"/>
      <c r="CV19" s="121"/>
      <c r="CW19" s="121"/>
      <c r="CX19" s="121"/>
      <c r="CY19" s="121"/>
      <c r="CZ19" s="121"/>
      <c r="DA19" s="122"/>
      <c r="DB19" s="120"/>
      <c r="DC19" s="121"/>
      <c r="DD19" s="121"/>
      <c r="DE19" s="121"/>
      <c r="DF19" s="121"/>
      <c r="DG19" s="121"/>
      <c r="DH19" s="121"/>
      <c r="DI19" s="122"/>
    </row>
    <row r="20" spans="1:113" ht="18.75" customHeight="1" thickBot="1" x14ac:dyDescent="0.2">
      <c r="A20" s="64"/>
      <c r="B20" s="235" t="s">
        <v>93</v>
      </c>
      <c r="C20" s="152"/>
      <c r="D20" s="152"/>
      <c r="E20" s="236"/>
      <c r="F20" s="236"/>
      <c r="G20" s="236"/>
      <c r="H20" s="236"/>
      <c r="I20" s="236"/>
      <c r="J20" s="236"/>
      <c r="K20" s="236"/>
      <c r="L20" s="244">
        <v>3068</v>
      </c>
      <c r="M20" s="244"/>
      <c r="N20" s="244"/>
      <c r="O20" s="244"/>
      <c r="P20" s="244"/>
      <c r="Q20" s="244"/>
      <c r="R20" s="245"/>
      <c r="S20" s="245"/>
      <c r="T20" s="245"/>
      <c r="U20" s="245"/>
      <c r="V20" s="246"/>
      <c r="W20" s="144"/>
      <c r="X20" s="145"/>
      <c r="Y20" s="145"/>
      <c r="Z20" s="145"/>
      <c r="AA20" s="145"/>
      <c r="AB20" s="145"/>
      <c r="AC20" s="249"/>
      <c r="AD20" s="249"/>
      <c r="AE20" s="249"/>
      <c r="AF20" s="249"/>
      <c r="AG20" s="249"/>
      <c r="AH20" s="249"/>
      <c r="AI20" s="249"/>
      <c r="AJ20" s="249"/>
      <c r="AK20" s="249"/>
      <c r="AL20" s="250"/>
      <c r="AM20" s="251"/>
      <c r="AN20" s="170"/>
      <c r="AO20" s="170"/>
      <c r="AP20" s="170"/>
      <c r="AQ20" s="170"/>
      <c r="AR20" s="170"/>
      <c r="AS20" s="170"/>
      <c r="AT20" s="171"/>
      <c r="AU20" s="252"/>
      <c r="AV20" s="253"/>
      <c r="AW20" s="253"/>
      <c r="AX20" s="254"/>
      <c r="AY20" s="111"/>
      <c r="AZ20" s="112"/>
      <c r="BA20" s="112"/>
      <c r="BB20" s="112"/>
      <c r="BC20" s="112"/>
      <c r="BD20" s="112"/>
      <c r="BE20" s="112"/>
      <c r="BF20" s="112"/>
      <c r="BG20" s="112"/>
      <c r="BH20" s="112"/>
      <c r="BI20" s="112"/>
      <c r="BJ20" s="112"/>
      <c r="BK20" s="112"/>
      <c r="BL20" s="112"/>
      <c r="BM20" s="113"/>
      <c r="BN20" s="114"/>
      <c r="BO20" s="115"/>
      <c r="BP20" s="115"/>
      <c r="BQ20" s="115"/>
      <c r="BR20" s="115"/>
      <c r="BS20" s="115"/>
      <c r="BT20" s="115"/>
      <c r="BU20" s="116"/>
      <c r="BV20" s="114"/>
      <c r="BW20" s="115"/>
      <c r="BX20" s="115"/>
      <c r="BY20" s="115"/>
      <c r="BZ20" s="115"/>
      <c r="CA20" s="115"/>
      <c r="CB20" s="115"/>
      <c r="CC20" s="116"/>
      <c r="CD20" s="225"/>
      <c r="CE20" s="226"/>
      <c r="CF20" s="226"/>
      <c r="CG20" s="226"/>
      <c r="CH20" s="226"/>
      <c r="CI20" s="226"/>
      <c r="CJ20" s="226"/>
      <c r="CK20" s="226"/>
      <c r="CL20" s="226"/>
      <c r="CM20" s="226"/>
      <c r="CN20" s="226"/>
      <c r="CO20" s="226"/>
      <c r="CP20" s="226"/>
      <c r="CQ20" s="226"/>
      <c r="CR20" s="226"/>
      <c r="CS20" s="227"/>
      <c r="CT20" s="120"/>
      <c r="CU20" s="121"/>
      <c r="CV20" s="121"/>
      <c r="CW20" s="121"/>
      <c r="CX20" s="121"/>
      <c r="CY20" s="121"/>
      <c r="CZ20" s="121"/>
      <c r="DA20" s="122"/>
      <c r="DB20" s="120"/>
      <c r="DC20" s="121"/>
      <c r="DD20" s="121"/>
      <c r="DE20" s="121"/>
      <c r="DF20" s="121"/>
      <c r="DG20" s="121"/>
      <c r="DH20" s="121"/>
      <c r="DI20" s="122"/>
    </row>
    <row r="21" spans="1:113" ht="18.75" customHeight="1" thickBot="1" x14ac:dyDescent="0.2">
      <c r="A21" s="64"/>
      <c r="B21" s="255" t="s">
        <v>94</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258"/>
      <c r="AZ21" s="259"/>
      <c r="BA21" s="259"/>
      <c r="BB21" s="259"/>
      <c r="BC21" s="259"/>
      <c r="BD21" s="259"/>
      <c r="BE21" s="259"/>
      <c r="BF21" s="259"/>
      <c r="BG21" s="259"/>
      <c r="BH21" s="259"/>
      <c r="BI21" s="259"/>
      <c r="BJ21" s="259"/>
      <c r="BK21" s="259"/>
      <c r="BL21" s="259"/>
      <c r="BM21" s="260"/>
      <c r="BN21" s="261"/>
      <c r="BO21" s="262"/>
      <c r="BP21" s="262"/>
      <c r="BQ21" s="262"/>
      <c r="BR21" s="262"/>
      <c r="BS21" s="262"/>
      <c r="BT21" s="262"/>
      <c r="BU21" s="263"/>
      <c r="BV21" s="261"/>
      <c r="BW21" s="262"/>
      <c r="BX21" s="262"/>
      <c r="BY21" s="262"/>
      <c r="BZ21" s="262"/>
      <c r="CA21" s="262"/>
      <c r="CB21" s="262"/>
      <c r="CC21" s="263"/>
      <c r="CD21" s="225"/>
      <c r="CE21" s="226"/>
      <c r="CF21" s="226"/>
      <c r="CG21" s="226"/>
      <c r="CH21" s="226"/>
      <c r="CI21" s="226"/>
      <c r="CJ21" s="226"/>
      <c r="CK21" s="226"/>
      <c r="CL21" s="226"/>
      <c r="CM21" s="226"/>
      <c r="CN21" s="226"/>
      <c r="CO21" s="226"/>
      <c r="CP21" s="226"/>
      <c r="CQ21" s="226"/>
      <c r="CR21" s="226"/>
      <c r="CS21" s="227"/>
      <c r="CT21" s="120"/>
      <c r="CU21" s="121"/>
      <c r="CV21" s="121"/>
      <c r="CW21" s="121"/>
      <c r="CX21" s="121"/>
      <c r="CY21" s="121"/>
      <c r="CZ21" s="121"/>
      <c r="DA21" s="122"/>
      <c r="DB21" s="120"/>
      <c r="DC21" s="121"/>
      <c r="DD21" s="121"/>
      <c r="DE21" s="121"/>
      <c r="DF21" s="121"/>
      <c r="DG21" s="121"/>
      <c r="DH21" s="121"/>
      <c r="DI21" s="122"/>
    </row>
    <row r="22" spans="1:113" ht="18.75" customHeight="1" x14ac:dyDescent="0.15">
      <c r="A22" s="64"/>
      <c r="B22" s="264" t="s">
        <v>95</v>
      </c>
      <c r="C22" s="265"/>
      <c r="D22" s="266"/>
      <c r="E22" s="126" t="s">
        <v>24</v>
      </c>
      <c r="F22" s="129"/>
      <c r="G22" s="129"/>
      <c r="H22" s="129"/>
      <c r="I22" s="129"/>
      <c r="J22" s="129"/>
      <c r="K22" s="124"/>
      <c r="L22" s="126" t="s">
        <v>96</v>
      </c>
      <c r="M22" s="129"/>
      <c r="N22" s="129"/>
      <c r="O22" s="129"/>
      <c r="P22" s="124"/>
      <c r="Q22" s="267" t="s">
        <v>97</v>
      </c>
      <c r="R22" s="268"/>
      <c r="S22" s="268"/>
      <c r="T22" s="268"/>
      <c r="U22" s="268"/>
      <c r="V22" s="269"/>
      <c r="W22" s="270" t="s">
        <v>98</v>
      </c>
      <c r="X22" s="265"/>
      <c r="Y22" s="266"/>
      <c r="Z22" s="126" t="s">
        <v>24</v>
      </c>
      <c r="AA22" s="129"/>
      <c r="AB22" s="129"/>
      <c r="AC22" s="129"/>
      <c r="AD22" s="129"/>
      <c r="AE22" s="129"/>
      <c r="AF22" s="129"/>
      <c r="AG22" s="124"/>
      <c r="AH22" s="271" t="s">
        <v>99</v>
      </c>
      <c r="AI22" s="129"/>
      <c r="AJ22" s="129"/>
      <c r="AK22" s="129"/>
      <c r="AL22" s="124"/>
      <c r="AM22" s="271" t="s">
        <v>100</v>
      </c>
      <c r="AN22" s="272"/>
      <c r="AO22" s="272"/>
      <c r="AP22" s="272"/>
      <c r="AQ22" s="272"/>
      <c r="AR22" s="273"/>
      <c r="AS22" s="267" t="s">
        <v>97</v>
      </c>
      <c r="AT22" s="268"/>
      <c r="AU22" s="268"/>
      <c r="AV22" s="268"/>
      <c r="AW22" s="268"/>
      <c r="AX22" s="274"/>
      <c r="AY22" s="89" t="s">
        <v>101</v>
      </c>
      <c r="AZ22" s="90"/>
      <c r="BA22" s="90"/>
      <c r="BB22" s="90"/>
      <c r="BC22" s="90"/>
      <c r="BD22" s="90"/>
      <c r="BE22" s="90"/>
      <c r="BF22" s="90"/>
      <c r="BG22" s="90"/>
      <c r="BH22" s="90"/>
      <c r="BI22" s="90"/>
      <c r="BJ22" s="90"/>
      <c r="BK22" s="90"/>
      <c r="BL22" s="90"/>
      <c r="BM22" s="91"/>
      <c r="BN22" s="92">
        <v>2651449</v>
      </c>
      <c r="BO22" s="93"/>
      <c r="BP22" s="93"/>
      <c r="BQ22" s="93"/>
      <c r="BR22" s="93"/>
      <c r="BS22" s="93"/>
      <c r="BT22" s="93"/>
      <c r="BU22" s="94"/>
      <c r="BV22" s="92">
        <v>2727041</v>
      </c>
      <c r="BW22" s="93"/>
      <c r="BX22" s="93"/>
      <c r="BY22" s="93"/>
      <c r="BZ22" s="93"/>
      <c r="CA22" s="93"/>
      <c r="CB22" s="93"/>
      <c r="CC22" s="94"/>
      <c r="CD22" s="225"/>
      <c r="CE22" s="226"/>
      <c r="CF22" s="226"/>
      <c r="CG22" s="226"/>
      <c r="CH22" s="226"/>
      <c r="CI22" s="226"/>
      <c r="CJ22" s="226"/>
      <c r="CK22" s="226"/>
      <c r="CL22" s="226"/>
      <c r="CM22" s="226"/>
      <c r="CN22" s="226"/>
      <c r="CO22" s="226"/>
      <c r="CP22" s="226"/>
      <c r="CQ22" s="226"/>
      <c r="CR22" s="226"/>
      <c r="CS22" s="227"/>
      <c r="CT22" s="120"/>
      <c r="CU22" s="121"/>
      <c r="CV22" s="121"/>
      <c r="CW22" s="121"/>
      <c r="CX22" s="121"/>
      <c r="CY22" s="121"/>
      <c r="CZ22" s="121"/>
      <c r="DA22" s="122"/>
      <c r="DB22" s="120"/>
      <c r="DC22" s="121"/>
      <c r="DD22" s="121"/>
      <c r="DE22" s="121"/>
      <c r="DF22" s="121"/>
      <c r="DG22" s="121"/>
      <c r="DH22" s="121"/>
      <c r="DI22" s="122"/>
    </row>
    <row r="23" spans="1:113" ht="18.75" customHeight="1" x14ac:dyDescent="0.15">
      <c r="A23" s="64"/>
      <c r="B23" s="275"/>
      <c r="C23" s="276"/>
      <c r="D23" s="277"/>
      <c r="E23" s="104"/>
      <c r="F23" s="87"/>
      <c r="G23" s="87"/>
      <c r="H23" s="87"/>
      <c r="I23" s="87"/>
      <c r="J23" s="87"/>
      <c r="K23" s="102"/>
      <c r="L23" s="104"/>
      <c r="M23" s="87"/>
      <c r="N23" s="87"/>
      <c r="O23" s="87"/>
      <c r="P23" s="102"/>
      <c r="Q23" s="278"/>
      <c r="R23" s="279"/>
      <c r="S23" s="279"/>
      <c r="T23" s="279"/>
      <c r="U23" s="279"/>
      <c r="V23" s="280"/>
      <c r="W23" s="281"/>
      <c r="X23" s="276"/>
      <c r="Y23" s="277"/>
      <c r="Z23" s="104"/>
      <c r="AA23" s="87"/>
      <c r="AB23" s="87"/>
      <c r="AC23" s="87"/>
      <c r="AD23" s="87"/>
      <c r="AE23" s="87"/>
      <c r="AF23" s="87"/>
      <c r="AG23" s="102"/>
      <c r="AH23" s="104"/>
      <c r="AI23" s="87"/>
      <c r="AJ23" s="87"/>
      <c r="AK23" s="87"/>
      <c r="AL23" s="102"/>
      <c r="AM23" s="282"/>
      <c r="AN23" s="283"/>
      <c r="AO23" s="283"/>
      <c r="AP23" s="283"/>
      <c r="AQ23" s="283"/>
      <c r="AR23" s="284"/>
      <c r="AS23" s="278"/>
      <c r="AT23" s="279"/>
      <c r="AU23" s="279"/>
      <c r="AV23" s="279"/>
      <c r="AW23" s="279"/>
      <c r="AX23" s="285"/>
      <c r="AY23" s="111" t="s">
        <v>102</v>
      </c>
      <c r="AZ23" s="112"/>
      <c r="BA23" s="112"/>
      <c r="BB23" s="112"/>
      <c r="BC23" s="112"/>
      <c r="BD23" s="112"/>
      <c r="BE23" s="112"/>
      <c r="BF23" s="112"/>
      <c r="BG23" s="112"/>
      <c r="BH23" s="112"/>
      <c r="BI23" s="112"/>
      <c r="BJ23" s="112"/>
      <c r="BK23" s="112"/>
      <c r="BL23" s="112"/>
      <c r="BM23" s="113"/>
      <c r="BN23" s="114">
        <v>2326841</v>
      </c>
      <c r="BO23" s="115"/>
      <c r="BP23" s="115"/>
      <c r="BQ23" s="115"/>
      <c r="BR23" s="115"/>
      <c r="BS23" s="115"/>
      <c r="BT23" s="115"/>
      <c r="BU23" s="116"/>
      <c r="BV23" s="114">
        <v>2392173</v>
      </c>
      <c r="BW23" s="115"/>
      <c r="BX23" s="115"/>
      <c r="BY23" s="115"/>
      <c r="BZ23" s="115"/>
      <c r="CA23" s="115"/>
      <c r="CB23" s="115"/>
      <c r="CC23" s="116"/>
      <c r="CD23" s="225"/>
      <c r="CE23" s="226"/>
      <c r="CF23" s="226"/>
      <c r="CG23" s="226"/>
      <c r="CH23" s="226"/>
      <c r="CI23" s="226"/>
      <c r="CJ23" s="226"/>
      <c r="CK23" s="226"/>
      <c r="CL23" s="226"/>
      <c r="CM23" s="226"/>
      <c r="CN23" s="226"/>
      <c r="CO23" s="226"/>
      <c r="CP23" s="226"/>
      <c r="CQ23" s="226"/>
      <c r="CR23" s="226"/>
      <c r="CS23" s="227"/>
      <c r="CT23" s="120"/>
      <c r="CU23" s="121"/>
      <c r="CV23" s="121"/>
      <c r="CW23" s="121"/>
      <c r="CX23" s="121"/>
      <c r="CY23" s="121"/>
      <c r="CZ23" s="121"/>
      <c r="DA23" s="122"/>
      <c r="DB23" s="120"/>
      <c r="DC23" s="121"/>
      <c r="DD23" s="121"/>
      <c r="DE23" s="121"/>
      <c r="DF23" s="121"/>
      <c r="DG23" s="121"/>
      <c r="DH23" s="121"/>
      <c r="DI23" s="122"/>
    </row>
    <row r="24" spans="1:113" ht="18.75" customHeight="1" thickBot="1" x14ac:dyDescent="0.2">
      <c r="A24" s="64"/>
      <c r="B24" s="275"/>
      <c r="C24" s="276"/>
      <c r="D24" s="277"/>
      <c r="E24" s="159" t="s">
        <v>103</v>
      </c>
      <c r="F24" s="107"/>
      <c r="G24" s="107"/>
      <c r="H24" s="107"/>
      <c r="I24" s="107"/>
      <c r="J24" s="107"/>
      <c r="K24" s="108"/>
      <c r="L24" s="160">
        <v>1</v>
      </c>
      <c r="M24" s="161"/>
      <c r="N24" s="161"/>
      <c r="O24" s="161"/>
      <c r="P24" s="200"/>
      <c r="Q24" s="160">
        <v>7800</v>
      </c>
      <c r="R24" s="161"/>
      <c r="S24" s="161"/>
      <c r="T24" s="161"/>
      <c r="U24" s="161"/>
      <c r="V24" s="200"/>
      <c r="W24" s="281"/>
      <c r="X24" s="276"/>
      <c r="Y24" s="277"/>
      <c r="Z24" s="159" t="s">
        <v>104</v>
      </c>
      <c r="AA24" s="107"/>
      <c r="AB24" s="107"/>
      <c r="AC24" s="107"/>
      <c r="AD24" s="107"/>
      <c r="AE24" s="107"/>
      <c r="AF24" s="107"/>
      <c r="AG24" s="108"/>
      <c r="AH24" s="160">
        <v>96</v>
      </c>
      <c r="AI24" s="161"/>
      <c r="AJ24" s="161"/>
      <c r="AK24" s="161"/>
      <c r="AL24" s="200"/>
      <c r="AM24" s="160">
        <v>278880</v>
      </c>
      <c r="AN24" s="161"/>
      <c r="AO24" s="161"/>
      <c r="AP24" s="161"/>
      <c r="AQ24" s="161"/>
      <c r="AR24" s="200"/>
      <c r="AS24" s="160">
        <v>2905</v>
      </c>
      <c r="AT24" s="161"/>
      <c r="AU24" s="161"/>
      <c r="AV24" s="161"/>
      <c r="AW24" s="161"/>
      <c r="AX24" s="162"/>
      <c r="AY24" s="258" t="s">
        <v>105</v>
      </c>
      <c r="AZ24" s="259"/>
      <c r="BA24" s="259"/>
      <c r="BB24" s="259"/>
      <c r="BC24" s="259"/>
      <c r="BD24" s="259"/>
      <c r="BE24" s="259"/>
      <c r="BF24" s="259"/>
      <c r="BG24" s="259"/>
      <c r="BH24" s="259"/>
      <c r="BI24" s="259"/>
      <c r="BJ24" s="259"/>
      <c r="BK24" s="259"/>
      <c r="BL24" s="259"/>
      <c r="BM24" s="260"/>
      <c r="BN24" s="114">
        <v>1298669</v>
      </c>
      <c r="BO24" s="115"/>
      <c r="BP24" s="115"/>
      <c r="BQ24" s="115"/>
      <c r="BR24" s="115"/>
      <c r="BS24" s="115"/>
      <c r="BT24" s="115"/>
      <c r="BU24" s="116"/>
      <c r="BV24" s="114">
        <v>1212162</v>
      </c>
      <c r="BW24" s="115"/>
      <c r="BX24" s="115"/>
      <c r="BY24" s="115"/>
      <c r="BZ24" s="115"/>
      <c r="CA24" s="115"/>
      <c r="CB24" s="115"/>
      <c r="CC24" s="116"/>
      <c r="CD24" s="225"/>
      <c r="CE24" s="226"/>
      <c r="CF24" s="226"/>
      <c r="CG24" s="226"/>
      <c r="CH24" s="226"/>
      <c r="CI24" s="226"/>
      <c r="CJ24" s="226"/>
      <c r="CK24" s="226"/>
      <c r="CL24" s="226"/>
      <c r="CM24" s="226"/>
      <c r="CN24" s="226"/>
      <c r="CO24" s="226"/>
      <c r="CP24" s="226"/>
      <c r="CQ24" s="226"/>
      <c r="CR24" s="226"/>
      <c r="CS24" s="227"/>
      <c r="CT24" s="120"/>
      <c r="CU24" s="121"/>
      <c r="CV24" s="121"/>
      <c r="CW24" s="121"/>
      <c r="CX24" s="121"/>
      <c r="CY24" s="121"/>
      <c r="CZ24" s="121"/>
      <c r="DA24" s="122"/>
      <c r="DB24" s="120"/>
      <c r="DC24" s="121"/>
      <c r="DD24" s="121"/>
      <c r="DE24" s="121"/>
      <c r="DF24" s="121"/>
      <c r="DG24" s="121"/>
      <c r="DH24" s="121"/>
      <c r="DI24" s="122"/>
    </row>
    <row r="25" spans="1:113" ht="18.75" customHeight="1" x14ac:dyDescent="0.15">
      <c r="A25" s="64"/>
      <c r="B25" s="275"/>
      <c r="C25" s="276"/>
      <c r="D25" s="277"/>
      <c r="E25" s="159" t="s">
        <v>106</v>
      </c>
      <c r="F25" s="107"/>
      <c r="G25" s="107"/>
      <c r="H25" s="107"/>
      <c r="I25" s="107"/>
      <c r="J25" s="107"/>
      <c r="K25" s="108"/>
      <c r="L25" s="160">
        <v>1</v>
      </c>
      <c r="M25" s="161"/>
      <c r="N25" s="161"/>
      <c r="O25" s="161"/>
      <c r="P25" s="200"/>
      <c r="Q25" s="160">
        <v>6500</v>
      </c>
      <c r="R25" s="161"/>
      <c r="S25" s="161"/>
      <c r="T25" s="161"/>
      <c r="U25" s="161"/>
      <c r="V25" s="200"/>
      <c r="W25" s="281"/>
      <c r="X25" s="276"/>
      <c r="Y25" s="277"/>
      <c r="Z25" s="159" t="s">
        <v>107</v>
      </c>
      <c r="AA25" s="107"/>
      <c r="AB25" s="107"/>
      <c r="AC25" s="107"/>
      <c r="AD25" s="107"/>
      <c r="AE25" s="107"/>
      <c r="AF25" s="107"/>
      <c r="AG25" s="108"/>
      <c r="AH25" s="160" t="s">
        <v>64</v>
      </c>
      <c r="AI25" s="161"/>
      <c r="AJ25" s="161"/>
      <c r="AK25" s="161"/>
      <c r="AL25" s="200"/>
      <c r="AM25" s="160" t="s">
        <v>64</v>
      </c>
      <c r="AN25" s="161"/>
      <c r="AO25" s="161"/>
      <c r="AP25" s="161"/>
      <c r="AQ25" s="161"/>
      <c r="AR25" s="200"/>
      <c r="AS25" s="160" t="s">
        <v>64</v>
      </c>
      <c r="AT25" s="161"/>
      <c r="AU25" s="161"/>
      <c r="AV25" s="161"/>
      <c r="AW25" s="161"/>
      <c r="AX25" s="162"/>
      <c r="AY25" s="89" t="s">
        <v>108</v>
      </c>
      <c r="AZ25" s="90"/>
      <c r="BA25" s="90"/>
      <c r="BB25" s="90"/>
      <c r="BC25" s="90"/>
      <c r="BD25" s="90"/>
      <c r="BE25" s="90"/>
      <c r="BF25" s="90"/>
      <c r="BG25" s="90"/>
      <c r="BH25" s="90"/>
      <c r="BI25" s="90"/>
      <c r="BJ25" s="90"/>
      <c r="BK25" s="90"/>
      <c r="BL25" s="90"/>
      <c r="BM25" s="91"/>
      <c r="BN25" s="92">
        <v>297096</v>
      </c>
      <c r="BO25" s="93"/>
      <c r="BP25" s="93"/>
      <c r="BQ25" s="93"/>
      <c r="BR25" s="93"/>
      <c r="BS25" s="93"/>
      <c r="BT25" s="93"/>
      <c r="BU25" s="94"/>
      <c r="BV25" s="92">
        <v>28093</v>
      </c>
      <c r="BW25" s="93"/>
      <c r="BX25" s="93"/>
      <c r="BY25" s="93"/>
      <c r="BZ25" s="93"/>
      <c r="CA25" s="93"/>
      <c r="CB25" s="93"/>
      <c r="CC25" s="94"/>
      <c r="CD25" s="225"/>
      <c r="CE25" s="226"/>
      <c r="CF25" s="226"/>
      <c r="CG25" s="226"/>
      <c r="CH25" s="226"/>
      <c r="CI25" s="226"/>
      <c r="CJ25" s="226"/>
      <c r="CK25" s="226"/>
      <c r="CL25" s="226"/>
      <c r="CM25" s="226"/>
      <c r="CN25" s="226"/>
      <c r="CO25" s="226"/>
      <c r="CP25" s="226"/>
      <c r="CQ25" s="226"/>
      <c r="CR25" s="226"/>
      <c r="CS25" s="227"/>
      <c r="CT25" s="120"/>
      <c r="CU25" s="121"/>
      <c r="CV25" s="121"/>
      <c r="CW25" s="121"/>
      <c r="CX25" s="121"/>
      <c r="CY25" s="121"/>
      <c r="CZ25" s="121"/>
      <c r="DA25" s="122"/>
      <c r="DB25" s="120"/>
      <c r="DC25" s="121"/>
      <c r="DD25" s="121"/>
      <c r="DE25" s="121"/>
      <c r="DF25" s="121"/>
      <c r="DG25" s="121"/>
      <c r="DH25" s="121"/>
      <c r="DI25" s="122"/>
    </row>
    <row r="26" spans="1:113" ht="18.75" customHeight="1" x14ac:dyDescent="0.15">
      <c r="A26" s="64"/>
      <c r="B26" s="275"/>
      <c r="C26" s="276"/>
      <c r="D26" s="277"/>
      <c r="E26" s="159" t="s">
        <v>109</v>
      </c>
      <c r="F26" s="107"/>
      <c r="G26" s="107"/>
      <c r="H26" s="107"/>
      <c r="I26" s="107"/>
      <c r="J26" s="107"/>
      <c r="K26" s="108"/>
      <c r="L26" s="160">
        <v>1</v>
      </c>
      <c r="M26" s="161"/>
      <c r="N26" s="161"/>
      <c r="O26" s="161"/>
      <c r="P26" s="200"/>
      <c r="Q26" s="160">
        <v>5700</v>
      </c>
      <c r="R26" s="161"/>
      <c r="S26" s="161"/>
      <c r="T26" s="161"/>
      <c r="U26" s="161"/>
      <c r="V26" s="200"/>
      <c r="W26" s="281"/>
      <c r="X26" s="276"/>
      <c r="Y26" s="277"/>
      <c r="Z26" s="159" t="s">
        <v>110</v>
      </c>
      <c r="AA26" s="286"/>
      <c r="AB26" s="286"/>
      <c r="AC26" s="286"/>
      <c r="AD26" s="286"/>
      <c r="AE26" s="286"/>
      <c r="AF26" s="286"/>
      <c r="AG26" s="287"/>
      <c r="AH26" s="160">
        <v>3</v>
      </c>
      <c r="AI26" s="161"/>
      <c r="AJ26" s="161"/>
      <c r="AK26" s="161"/>
      <c r="AL26" s="200"/>
      <c r="AM26" s="160">
        <v>9957</v>
      </c>
      <c r="AN26" s="161"/>
      <c r="AO26" s="161"/>
      <c r="AP26" s="161"/>
      <c r="AQ26" s="161"/>
      <c r="AR26" s="200"/>
      <c r="AS26" s="160">
        <v>3319</v>
      </c>
      <c r="AT26" s="161"/>
      <c r="AU26" s="161"/>
      <c r="AV26" s="161"/>
      <c r="AW26" s="161"/>
      <c r="AX26" s="162"/>
      <c r="AY26" s="117" t="s">
        <v>111</v>
      </c>
      <c r="AZ26" s="118"/>
      <c r="BA26" s="118"/>
      <c r="BB26" s="118"/>
      <c r="BC26" s="118"/>
      <c r="BD26" s="118"/>
      <c r="BE26" s="118"/>
      <c r="BF26" s="118"/>
      <c r="BG26" s="118"/>
      <c r="BH26" s="118"/>
      <c r="BI26" s="118"/>
      <c r="BJ26" s="118"/>
      <c r="BK26" s="118"/>
      <c r="BL26" s="118"/>
      <c r="BM26" s="119"/>
      <c r="BN26" s="114" t="s">
        <v>64</v>
      </c>
      <c r="BO26" s="115"/>
      <c r="BP26" s="115"/>
      <c r="BQ26" s="115"/>
      <c r="BR26" s="115"/>
      <c r="BS26" s="115"/>
      <c r="BT26" s="115"/>
      <c r="BU26" s="116"/>
      <c r="BV26" s="114" t="s">
        <v>64</v>
      </c>
      <c r="BW26" s="115"/>
      <c r="BX26" s="115"/>
      <c r="BY26" s="115"/>
      <c r="BZ26" s="115"/>
      <c r="CA26" s="115"/>
      <c r="CB26" s="115"/>
      <c r="CC26" s="116"/>
      <c r="CD26" s="225"/>
      <c r="CE26" s="226"/>
      <c r="CF26" s="226"/>
      <c r="CG26" s="226"/>
      <c r="CH26" s="226"/>
      <c r="CI26" s="226"/>
      <c r="CJ26" s="226"/>
      <c r="CK26" s="226"/>
      <c r="CL26" s="226"/>
      <c r="CM26" s="226"/>
      <c r="CN26" s="226"/>
      <c r="CO26" s="226"/>
      <c r="CP26" s="226"/>
      <c r="CQ26" s="226"/>
      <c r="CR26" s="226"/>
      <c r="CS26" s="227"/>
      <c r="CT26" s="120"/>
      <c r="CU26" s="121"/>
      <c r="CV26" s="121"/>
      <c r="CW26" s="121"/>
      <c r="CX26" s="121"/>
      <c r="CY26" s="121"/>
      <c r="CZ26" s="121"/>
      <c r="DA26" s="122"/>
      <c r="DB26" s="120"/>
      <c r="DC26" s="121"/>
      <c r="DD26" s="121"/>
      <c r="DE26" s="121"/>
      <c r="DF26" s="121"/>
      <c r="DG26" s="121"/>
      <c r="DH26" s="121"/>
      <c r="DI26" s="122"/>
    </row>
    <row r="27" spans="1:113" ht="18.75" customHeight="1" thickBot="1" x14ac:dyDescent="0.2">
      <c r="A27" s="64"/>
      <c r="B27" s="275"/>
      <c r="C27" s="276"/>
      <c r="D27" s="277"/>
      <c r="E27" s="159" t="s">
        <v>112</v>
      </c>
      <c r="F27" s="107"/>
      <c r="G27" s="107"/>
      <c r="H27" s="107"/>
      <c r="I27" s="107"/>
      <c r="J27" s="107"/>
      <c r="K27" s="108"/>
      <c r="L27" s="160">
        <v>1</v>
      </c>
      <c r="M27" s="161"/>
      <c r="N27" s="161"/>
      <c r="O27" s="161"/>
      <c r="P27" s="200"/>
      <c r="Q27" s="160">
        <v>3300</v>
      </c>
      <c r="R27" s="161"/>
      <c r="S27" s="161"/>
      <c r="T27" s="161"/>
      <c r="U27" s="161"/>
      <c r="V27" s="200"/>
      <c r="W27" s="281"/>
      <c r="X27" s="276"/>
      <c r="Y27" s="277"/>
      <c r="Z27" s="159" t="s">
        <v>113</v>
      </c>
      <c r="AA27" s="107"/>
      <c r="AB27" s="107"/>
      <c r="AC27" s="107"/>
      <c r="AD27" s="107"/>
      <c r="AE27" s="107"/>
      <c r="AF27" s="107"/>
      <c r="AG27" s="108"/>
      <c r="AH27" s="160" t="s">
        <v>64</v>
      </c>
      <c r="AI27" s="161"/>
      <c r="AJ27" s="161"/>
      <c r="AK27" s="161"/>
      <c r="AL27" s="200"/>
      <c r="AM27" s="160" t="s">
        <v>64</v>
      </c>
      <c r="AN27" s="161"/>
      <c r="AO27" s="161"/>
      <c r="AP27" s="161"/>
      <c r="AQ27" s="161"/>
      <c r="AR27" s="200"/>
      <c r="AS27" s="160" t="s">
        <v>64</v>
      </c>
      <c r="AT27" s="161"/>
      <c r="AU27" s="161"/>
      <c r="AV27" s="161"/>
      <c r="AW27" s="161"/>
      <c r="AX27" s="162"/>
      <c r="AY27" s="208" t="s">
        <v>114</v>
      </c>
      <c r="AZ27" s="209"/>
      <c r="BA27" s="209"/>
      <c r="BB27" s="209"/>
      <c r="BC27" s="209"/>
      <c r="BD27" s="209"/>
      <c r="BE27" s="209"/>
      <c r="BF27" s="209"/>
      <c r="BG27" s="209"/>
      <c r="BH27" s="209"/>
      <c r="BI27" s="209"/>
      <c r="BJ27" s="209"/>
      <c r="BK27" s="209"/>
      <c r="BL27" s="209"/>
      <c r="BM27" s="210"/>
      <c r="BN27" s="261" t="s">
        <v>64</v>
      </c>
      <c r="BO27" s="262"/>
      <c r="BP27" s="262"/>
      <c r="BQ27" s="262"/>
      <c r="BR27" s="262"/>
      <c r="BS27" s="262"/>
      <c r="BT27" s="262"/>
      <c r="BU27" s="263"/>
      <c r="BV27" s="261" t="s">
        <v>64</v>
      </c>
      <c r="BW27" s="262"/>
      <c r="BX27" s="262"/>
      <c r="BY27" s="262"/>
      <c r="BZ27" s="262"/>
      <c r="CA27" s="262"/>
      <c r="CB27" s="262"/>
      <c r="CC27" s="263"/>
      <c r="CD27" s="288"/>
      <c r="CE27" s="226"/>
      <c r="CF27" s="226"/>
      <c r="CG27" s="226"/>
      <c r="CH27" s="226"/>
      <c r="CI27" s="226"/>
      <c r="CJ27" s="226"/>
      <c r="CK27" s="226"/>
      <c r="CL27" s="226"/>
      <c r="CM27" s="226"/>
      <c r="CN27" s="226"/>
      <c r="CO27" s="226"/>
      <c r="CP27" s="226"/>
      <c r="CQ27" s="226"/>
      <c r="CR27" s="226"/>
      <c r="CS27" s="227"/>
      <c r="CT27" s="120"/>
      <c r="CU27" s="121"/>
      <c r="CV27" s="121"/>
      <c r="CW27" s="121"/>
      <c r="CX27" s="121"/>
      <c r="CY27" s="121"/>
      <c r="CZ27" s="121"/>
      <c r="DA27" s="122"/>
      <c r="DB27" s="120"/>
      <c r="DC27" s="121"/>
      <c r="DD27" s="121"/>
      <c r="DE27" s="121"/>
      <c r="DF27" s="121"/>
      <c r="DG27" s="121"/>
      <c r="DH27" s="121"/>
      <c r="DI27" s="122"/>
    </row>
    <row r="28" spans="1:113" ht="18.75" customHeight="1" x14ac:dyDescent="0.15">
      <c r="A28" s="64"/>
      <c r="B28" s="275"/>
      <c r="C28" s="276"/>
      <c r="D28" s="277"/>
      <c r="E28" s="159" t="s">
        <v>115</v>
      </c>
      <c r="F28" s="107"/>
      <c r="G28" s="107"/>
      <c r="H28" s="107"/>
      <c r="I28" s="107"/>
      <c r="J28" s="107"/>
      <c r="K28" s="108"/>
      <c r="L28" s="160">
        <v>1</v>
      </c>
      <c r="M28" s="161"/>
      <c r="N28" s="161"/>
      <c r="O28" s="161"/>
      <c r="P28" s="200"/>
      <c r="Q28" s="160">
        <v>2800</v>
      </c>
      <c r="R28" s="161"/>
      <c r="S28" s="161"/>
      <c r="T28" s="161"/>
      <c r="U28" s="161"/>
      <c r="V28" s="200"/>
      <c r="W28" s="281"/>
      <c r="X28" s="276"/>
      <c r="Y28" s="277"/>
      <c r="Z28" s="159" t="s">
        <v>116</v>
      </c>
      <c r="AA28" s="107"/>
      <c r="AB28" s="107"/>
      <c r="AC28" s="107"/>
      <c r="AD28" s="107"/>
      <c r="AE28" s="107"/>
      <c r="AF28" s="107"/>
      <c r="AG28" s="108"/>
      <c r="AH28" s="160" t="s">
        <v>64</v>
      </c>
      <c r="AI28" s="161"/>
      <c r="AJ28" s="161"/>
      <c r="AK28" s="161"/>
      <c r="AL28" s="200"/>
      <c r="AM28" s="160" t="s">
        <v>64</v>
      </c>
      <c r="AN28" s="161"/>
      <c r="AO28" s="161"/>
      <c r="AP28" s="161"/>
      <c r="AQ28" s="161"/>
      <c r="AR28" s="200"/>
      <c r="AS28" s="160" t="s">
        <v>64</v>
      </c>
      <c r="AT28" s="161"/>
      <c r="AU28" s="161"/>
      <c r="AV28" s="161"/>
      <c r="AW28" s="161"/>
      <c r="AX28" s="162"/>
      <c r="AY28" s="289" t="s">
        <v>117</v>
      </c>
      <c r="AZ28" s="290"/>
      <c r="BA28" s="290"/>
      <c r="BB28" s="291"/>
      <c r="BC28" s="89" t="s">
        <v>118</v>
      </c>
      <c r="BD28" s="90"/>
      <c r="BE28" s="90"/>
      <c r="BF28" s="90"/>
      <c r="BG28" s="90"/>
      <c r="BH28" s="90"/>
      <c r="BI28" s="90"/>
      <c r="BJ28" s="90"/>
      <c r="BK28" s="90"/>
      <c r="BL28" s="90"/>
      <c r="BM28" s="91"/>
      <c r="BN28" s="92">
        <v>913121</v>
      </c>
      <c r="BO28" s="93"/>
      <c r="BP28" s="93"/>
      <c r="BQ28" s="93"/>
      <c r="BR28" s="93"/>
      <c r="BS28" s="93"/>
      <c r="BT28" s="93"/>
      <c r="BU28" s="94"/>
      <c r="BV28" s="92">
        <v>862529</v>
      </c>
      <c r="BW28" s="93"/>
      <c r="BX28" s="93"/>
      <c r="BY28" s="93"/>
      <c r="BZ28" s="93"/>
      <c r="CA28" s="93"/>
      <c r="CB28" s="93"/>
      <c r="CC28" s="94"/>
      <c r="CD28" s="225"/>
      <c r="CE28" s="226"/>
      <c r="CF28" s="226"/>
      <c r="CG28" s="226"/>
      <c r="CH28" s="226"/>
      <c r="CI28" s="226"/>
      <c r="CJ28" s="226"/>
      <c r="CK28" s="226"/>
      <c r="CL28" s="226"/>
      <c r="CM28" s="226"/>
      <c r="CN28" s="226"/>
      <c r="CO28" s="226"/>
      <c r="CP28" s="226"/>
      <c r="CQ28" s="226"/>
      <c r="CR28" s="226"/>
      <c r="CS28" s="227"/>
      <c r="CT28" s="120"/>
      <c r="CU28" s="121"/>
      <c r="CV28" s="121"/>
      <c r="CW28" s="121"/>
      <c r="CX28" s="121"/>
      <c r="CY28" s="121"/>
      <c r="CZ28" s="121"/>
      <c r="DA28" s="122"/>
      <c r="DB28" s="120"/>
      <c r="DC28" s="121"/>
      <c r="DD28" s="121"/>
      <c r="DE28" s="121"/>
      <c r="DF28" s="121"/>
      <c r="DG28" s="121"/>
      <c r="DH28" s="121"/>
      <c r="DI28" s="122"/>
    </row>
    <row r="29" spans="1:113" ht="18.75" customHeight="1" x14ac:dyDescent="0.15">
      <c r="A29" s="64"/>
      <c r="B29" s="275"/>
      <c r="C29" s="276"/>
      <c r="D29" s="277"/>
      <c r="E29" s="159" t="s">
        <v>119</v>
      </c>
      <c r="F29" s="107"/>
      <c r="G29" s="107"/>
      <c r="H29" s="107"/>
      <c r="I29" s="107"/>
      <c r="J29" s="107"/>
      <c r="K29" s="108"/>
      <c r="L29" s="160">
        <v>7</v>
      </c>
      <c r="M29" s="161"/>
      <c r="N29" s="161"/>
      <c r="O29" s="161"/>
      <c r="P29" s="200"/>
      <c r="Q29" s="160">
        <v>2700</v>
      </c>
      <c r="R29" s="161"/>
      <c r="S29" s="161"/>
      <c r="T29" s="161"/>
      <c r="U29" s="161"/>
      <c r="V29" s="200"/>
      <c r="W29" s="292"/>
      <c r="X29" s="293"/>
      <c r="Y29" s="294"/>
      <c r="Z29" s="159" t="s">
        <v>120</v>
      </c>
      <c r="AA29" s="107"/>
      <c r="AB29" s="107"/>
      <c r="AC29" s="107"/>
      <c r="AD29" s="107"/>
      <c r="AE29" s="107"/>
      <c r="AF29" s="107"/>
      <c r="AG29" s="108"/>
      <c r="AH29" s="160">
        <v>96</v>
      </c>
      <c r="AI29" s="161"/>
      <c r="AJ29" s="161"/>
      <c r="AK29" s="161"/>
      <c r="AL29" s="200"/>
      <c r="AM29" s="160">
        <v>278880</v>
      </c>
      <c r="AN29" s="161"/>
      <c r="AO29" s="161"/>
      <c r="AP29" s="161"/>
      <c r="AQ29" s="161"/>
      <c r="AR29" s="200"/>
      <c r="AS29" s="160">
        <v>2905</v>
      </c>
      <c r="AT29" s="161"/>
      <c r="AU29" s="161"/>
      <c r="AV29" s="161"/>
      <c r="AW29" s="161"/>
      <c r="AX29" s="162"/>
      <c r="AY29" s="295"/>
      <c r="AZ29" s="296"/>
      <c r="BA29" s="296"/>
      <c r="BB29" s="297"/>
      <c r="BC29" s="111" t="s">
        <v>121</v>
      </c>
      <c r="BD29" s="112"/>
      <c r="BE29" s="112"/>
      <c r="BF29" s="112"/>
      <c r="BG29" s="112"/>
      <c r="BH29" s="112"/>
      <c r="BI29" s="112"/>
      <c r="BJ29" s="112"/>
      <c r="BK29" s="112"/>
      <c r="BL29" s="112"/>
      <c r="BM29" s="113"/>
      <c r="BN29" s="114">
        <v>485190</v>
      </c>
      <c r="BO29" s="115"/>
      <c r="BP29" s="115"/>
      <c r="BQ29" s="115"/>
      <c r="BR29" s="115"/>
      <c r="BS29" s="115"/>
      <c r="BT29" s="115"/>
      <c r="BU29" s="116"/>
      <c r="BV29" s="114">
        <v>485169</v>
      </c>
      <c r="BW29" s="115"/>
      <c r="BX29" s="115"/>
      <c r="BY29" s="115"/>
      <c r="BZ29" s="115"/>
      <c r="CA29" s="115"/>
      <c r="CB29" s="115"/>
      <c r="CC29" s="116"/>
      <c r="CD29" s="288"/>
      <c r="CE29" s="226"/>
      <c r="CF29" s="226"/>
      <c r="CG29" s="226"/>
      <c r="CH29" s="226"/>
      <c r="CI29" s="226"/>
      <c r="CJ29" s="226"/>
      <c r="CK29" s="226"/>
      <c r="CL29" s="226"/>
      <c r="CM29" s="226"/>
      <c r="CN29" s="226"/>
      <c r="CO29" s="226"/>
      <c r="CP29" s="226"/>
      <c r="CQ29" s="226"/>
      <c r="CR29" s="226"/>
      <c r="CS29" s="227"/>
      <c r="CT29" s="120"/>
      <c r="CU29" s="121"/>
      <c r="CV29" s="121"/>
      <c r="CW29" s="121"/>
      <c r="CX29" s="121"/>
      <c r="CY29" s="121"/>
      <c r="CZ29" s="121"/>
      <c r="DA29" s="122"/>
      <c r="DB29" s="120"/>
      <c r="DC29" s="121"/>
      <c r="DD29" s="121"/>
      <c r="DE29" s="121"/>
      <c r="DF29" s="121"/>
      <c r="DG29" s="121"/>
      <c r="DH29" s="121"/>
      <c r="DI29" s="122"/>
    </row>
    <row r="30" spans="1:113" ht="18.75" customHeight="1" thickBot="1" x14ac:dyDescent="0.2">
      <c r="A30" s="64"/>
      <c r="B30" s="298"/>
      <c r="C30" s="299"/>
      <c r="D30" s="300"/>
      <c r="E30" s="169"/>
      <c r="F30" s="170"/>
      <c r="G30" s="170"/>
      <c r="H30" s="170"/>
      <c r="I30" s="170"/>
      <c r="J30" s="170"/>
      <c r="K30" s="171"/>
      <c r="L30" s="301"/>
      <c r="M30" s="302"/>
      <c r="N30" s="302"/>
      <c r="O30" s="302"/>
      <c r="P30" s="303"/>
      <c r="Q30" s="301"/>
      <c r="R30" s="302"/>
      <c r="S30" s="302"/>
      <c r="T30" s="302"/>
      <c r="U30" s="302"/>
      <c r="V30" s="303"/>
      <c r="W30" s="304" t="s">
        <v>122</v>
      </c>
      <c r="X30" s="305"/>
      <c r="Y30" s="305"/>
      <c r="Z30" s="305"/>
      <c r="AA30" s="305"/>
      <c r="AB30" s="305"/>
      <c r="AC30" s="305"/>
      <c r="AD30" s="305"/>
      <c r="AE30" s="305"/>
      <c r="AF30" s="305"/>
      <c r="AG30" s="306"/>
      <c r="AH30" s="240">
        <v>96.9</v>
      </c>
      <c r="AI30" s="241"/>
      <c r="AJ30" s="241"/>
      <c r="AK30" s="241"/>
      <c r="AL30" s="241"/>
      <c r="AM30" s="241"/>
      <c r="AN30" s="241"/>
      <c r="AO30" s="241"/>
      <c r="AP30" s="241"/>
      <c r="AQ30" s="241"/>
      <c r="AR30" s="241"/>
      <c r="AS30" s="241"/>
      <c r="AT30" s="241"/>
      <c r="AU30" s="241"/>
      <c r="AV30" s="241"/>
      <c r="AW30" s="241"/>
      <c r="AX30" s="243"/>
      <c r="AY30" s="307"/>
      <c r="AZ30" s="308"/>
      <c r="BA30" s="308"/>
      <c r="BB30" s="309"/>
      <c r="BC30" s="258" t="s">
        <v>123</v>
      </c>
      <c r="BD30" s="259"/>
      <c r="BE30" s="259"/>
      <c r="BF30" s="259"/>
      <c r="BG30" s="259"/>
      <c r="BH30" s="259"/>
      <c r="BI30" s="259"/>
      <c r="BJ30" s="259"/>
      <c r="BK30" s="259"/>
      <c r="BL30" s="259"/>
      <c r="BM30" s="260"/>
      <c r="BN30" s="261">
        <v>308520</v>
      </c>
      <c r="BO30" s="262"/>
      <c r="BP30" s="262"/>
      <c r="BQ30" s="262"/>
      <c r="BR30" s="262"/>
      <c r="BS30" s="262"/>
      <c r="BT30" s="262"/>
      <c r="BU30" s="263"/>
      <c r="BV30" s="261">
        <v>254422</v>
      </c>
      <c r="BW30" s="262"/>
      <c r="BX30" s="262"/>
      <c r="BY30" s="262"/>
      <c r="BZ30" s="262"/>
      <c r="CA30" s="262"/>
      <c r="CB30" s="262"/>
      <c r="CC30" s="263"/>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row>
    <row r="31" spans="1:113" ht="13.5" customHeight="1" x14ac:dyDescent="0.15">
      <c r="A31" s="64"/>
      <c r="B31" s="316"/>
      <c r="DI31" s="317"/>
    </row>
    <row r="32" spans="1:113" ht="13.5" customHeight="1" x14ac:dyDescent="0.15">
      <c r="A32" s="64"/>
      <c r="B32" s="318"/>
      <c r="C32" s="319" t="s">
        <v>124</v>
      </c>
      <c r="D32" s="319"/>
      <c r="E32" s="319"/>
      <c r="F32" s="319"/>
      <c r="G32" s="319"/>
      <c r="H32" s="319"/>
      <c r="I32" s="319"/>
      <c r="J32" s="319"/>
      <c r="K32" s="319"/>
      <c r="L32" s="319"/>
      <c r="M32" s="319"/>
      <c r="N32" s="319"/>
      <c r="O32" s="319"/>
      <c r="P32" s="319"/>
      <c r="Q32" s="319"/>
      <c r="R32" s="319"/>
      <c r="S32" s="319"/>
      <c r="U32" s="118" t="s">
        <v>125</v>
      </c>
      <c r="V32" s="118"/>
      <c r="W32" s="118"/>
      <c r="X32" s="118"/>
      <c r="Y32" s="118"/>
      <c r="Z32" s="118"/>
      <c r="AA32" s="118"/>
      <c r="AB32" s="118"/>
      <c r="AC32" s="118"/>
      <c r="AD32" s="118"/>
      <c r="AE32" s="118"/>
      <c r="AF32" s="118"/>
      <c r="AG32" s="118"/>
      <c r="AH32" s="118"/>
      <c r="AI32" s="118"/>
      <c r="AJ32" s="118"/>
      <c r="AK32" s="118"/>
      <c r="AM32" s="118" t="s">
        <v>126</v>
      </c>
      <c r="AN32" s="118"/>
      <c r="AO32" s="118"/>
      <c r="AP32" s="118"/>
      <c r="AQ32" s="118"/>
      <c r="AR32" s="118"/>
      <c r="AS32" s="118"/>
      <c r="AT32" s="118"/>
      <c r="AU32" s="118"/>
      <c r="AV32" s="118"/>
      <c r="AW32" s="118"/>
      <c r="AX32" s="118"/>
      <c r="AY32" s="118"/>
      <c r="AZ32" s="118"/>
      <c r="BA32" s="118"/>
      <c r="BB32" s="118"/>
      <c r="BC32" s="118"/>
      <c r="BE32" s="118" t="s">
        <v>127</v>
      </c>
      <c r="BF32" s="118"/>
      <c r="BG32" s="118"/>
      <c r="BH32" s="118"/>
      <c r="BI32" s="118"/>
      <c r="BJ32" s="118"/>
      <c r="BK32" s="118"/>
      <c r="BL32" s="118"/>
      <c r="BM32" s="118"/>
      <c r="BN32" s="118"/>
      <c r="BO32" s="118"/>
      <c r="BP32" s="118"/>
      <c r="BQ32" s="118"/>
      <c r="BR32" s="118"/>
      <c r="BS32" s="118"/>
      <c r="BT32" s="118"/>
      <c r="BU32" s="118"/>
      <c r="BW32" s="118" t="s">
        <v>128</v>
      </c>
      <c r="BX32" s="118"/>
      <c r="BY32" s="118"/>
      <c r="BZ32" s="118"/>
      <c r="CA32" s="118"/>
      <c r="CB32" s="118"/>
      <c r="CC32" s="118"/>
      <c r="CD32" s="118"/>
      <c r="CE32" s="118"/>
      <c r="CF32" s="118"/>
      <c r="CG32" s="118"/>
      <c r="CH32" s="118"/>
      <c r="CI32" s="118"/>
      <c r="CJ32" s="118"/>
      <c r="CK32" s="118"/>
      <c r="CL32" s="118"/>
      <c r="CM32" s="118"/>
      <c r="CO32" s="118" t="s">
        <v>129</v>
      </c>
      <c r="CP32" s="118"/>
      <c r="CQ32" s="118"/>
      <c r="CR32" s="118"/>
      <c r="CS32" s="118"/>
      <c r="CT32" s="118"/>
      <c r="CU32" s="118"/>
      <c r="CV32" s="118"/>
      <c r="CW32" s="118"/>
      <c r="CX32" s="118"/>
      <c r="CY32" s="118"/>
      <c r="CZ32" s="118"/>
      <c r="DA32" s="118"/>
      <c r="DB32" s="118"/>
      <c r="DC32" s="118"/>
      <c r="DD32" s="118"/>
      <c r="DE32" s="118"/>
      <c r="DI32" s="317"/>
    </row>
    <row r="33" spans="1:113" ht="13.5" customHeight="1" x14ac:dyDescent="0.15">
      <c r="A33" s="64"/>
      <c r="B33" s="318"/>
      <c r="C33" s="137" t="s">
        <v>130</v>
      </c>
      <c r="D33" s="137"/>
      <c r="E33" s="84" t="s">
        <v>131</v>
      </c>
      <c r="F33" s="84"/>
      <c r="G33" s="84"/>
      <c r="H33" s="84"/>
      <c r="I33" s="84"/>
      <c r="J33" s="84"/>
      <c r="K33" s="84"/>
      <c r="L33" s="84"/>
      <c r="M33" s="84"/>
      <c r="N33" s="84"/>
      <c r="O33" s="84"/>
      <c r="P33" s="84"/>
      <c r="Q33" s="84"/>
      <c r="R33" s="84"/>
      <c r="S33" s="84"/>
      <c r="T33" s="320"/>
      <c r="U33" s="137" t="s">
        <v>130</v>
      </c>
      <c r="V33" s="137"/>
      <c r="W33" s="84" t="s">
        <v>131</v>
      </c>
      <c r="X33" s="84"/>
      <c r="Y33" s="84"/>
      <c r="Z33" s="84"/>
      <c r="AA33" s="84"/>
      <c r="AB33" s="84"/>
      <c r="AC33" s="84"/>
      <c r="AD33" s="84"/>
      <c r="AE33" s="84"/>
      <c r="AF33" s="84"/>
      <c r="AG33" s="84"/>
      <c r="AH33" s="84"/>
      <c r="AI33" s="84"/>
      <c r="AJ33" s="84"/>
      <c r="AK33" s="84"/>
      <c r="AL33" s="320"/>
      <c r="AM33" s="137" t="s">
        <v>130</v>
      </c>
      <c r="AN33" s="137"/>
      <c r="AO33" s="84" t="s">
        <v>131</v>
      </c>
      <c r="AP33" s="84"/>
      <c r="AQ33" s="84"/>
      <c r="AR33" s="84"/>
      <c r="AS33" s="84"/>
      <c r="AT33" s="84"/>
      <c r="AU33" s="84"/>
      <c r="AV33" s="84"/>
      <c r="AW33" s="84"/>
      <c r="AX33" s="84"/>
      <c r="AY33" s="84"/>
      <c r="AZ33" s="84"/>
      <c r="BA33" s="84"/>
      <c r="BB33" s="84"/>
      <c r="BC33" s="84"/>
      <c r="BD33" s="321"/>
      <c r="BE33" s="84" t="s">
        <v>132</v>
      </c>
      <c r="BF33" s="84"/>
      <c r="BG33" s="84" t="s">
        <v>133</v>
      </c>
      <c r="BH33" s="84"/>
      <c r="BI33" s="84"/>
      <c r="BJ33" s="84"/>
      <c r="BK33" s="84"/>
      <c r="BL33" s="84"/>
      <c r="BM33" s="84"/>
      <c r="BN33" s="84"/>
      <c r="BO33" s="84"/>
      <c r="BP33" s="84"/>
      <c r="BQ33" s="84"/>
      <c r="BR33" s="84"/>
      <c r="BS33" s="84"/>
      <c r="BT33" s="84"/>
      <c r="BU33" s="84"/>
      <c r="BV33" s="321"/>
      <c r="BW33" s="137" t="s">
        <v>132</v>
      </c>
      <c r="BX33" s="137"/>
      <c r="BY33" s="84" t="s">
        <v>134</v>
      </c>
      <c r="BZ33" s="84"/>
      <c r="CA33" s="84"/>
      <c r="CB33" s="84"/>
      <c r="CC33" s="84"/>
      <c r="CD33" s="84"/>
      <c r="CE33" s="84"/>
      <c r="CF33" s="84"/>
      <c r="CG33" s="84"/>
      <c r="CH33" s="84"/>
      <c r="CI33" s="84"/>
      <c r="CJ33" s="84"/>
      <c r="CK33" s="84"/>
      <c r="CL33" s="84"/>
      <c r="CM33" s="84"/>
      <c r="CN33" s="320"/>
      <c r="CO33" s="137" t="s">
        <v>130</v>
      </c>
      <c r="CP33" s="137"/>
      <c r="CQ33" s="84" t="s">
        <v>135</v>
      </c>
      <c r="CR33" s="84"/>
      <c r="CS33" s="84"/>
      <c r="CT33" s="84"/>
      <c r="CU33" s="84"/>
      <c r="CV33" s="84"/>
      <c r="CW33" s="84"/>
      <c r="CX33" s="84"/>
      <c r="CY33" s="84"/>
      <c r="CZ33" s="84"/>
      <c r="DA33" s="84"/>
      <c r="DB33" s="84"/>
      <c r="DC33" s="84"/>
      <c r="DD33" s="84"/>
      <c r="DE33" s="84"/>
      <c r="DF33" s="320"/>
      <c r="DG33" s="322" t="s">
        <v>136</v>
      </c>
      <c r="DH33" s="322"/>
      <c r="DI33" s="323"/>
    </row>
    <row r="34" spans="1:113" ht="32.25" customHeight="1" x14ac:dyDescent="0.15">
      <c r="A34" s="64"/>
      <c r="B34" s="318"/>
      <c r="C34" s="324">
        <f>IF(E34="","",1)</f>
        <v>1</v>
      </c>
      <c r="D34" s="324"/>
      <c r="E34" s="325" t="str">
        <f>IF('各会計、関係団体の財政状況及び健全化判断比率'!B7="","",'各会計、関係団体の財政状況及び健全化判断比率'!B7)</f>
        <v>一般会計</v>
      </c>
      <c r="F34" s="325"/>
      <c r="G34" s="325"/>
      <c r="H34" s="325"/>
      <c r="I34" s="325"/>
      <c r="J34" s="325"/>
      <c r="K34" s="325"/>
      <c r="L34" s="325"/>
      <c r="M34" s="325"/>
      <c r="N34" s="325"/>
      <c r="O34" s="325"/>
      <c r="P34" s="325"/>
      <c r="Q34" s="325"/>
      <c r="R34" s="325"/>
      <c r="S34" s="325"/>
      <c r="T34" s="64"/>
      <c r="U34" s="324">
        <f>IF(W34="","",MAX(C34:D43)+1)</f>
        <v>2</v>
      </c>
      <c r="V34" s="324"/>
      <c r="W34" s="325" t="str">
        <f>IF('各会計、関係団体の財政状況及び健全化判断比率'!B28="","",'各会計、関係団体の財政状況及び健全化判断比率'!B28)</f>
        <v>国民健康保険特別会計</v>
      </c>
      <c r="X34" s="325"/>
      <c r="Y34" s="325"/>
      <c r="Z34" s="325"/>
      <c r="AA34" s="325"/>
      <c r="AB34" s="325"/>
      <c r="AC34" s="325"/>
      <c r="AD34" s="325"/>
      <c r="AE34" s="325"/>
      <c r="AF34" s="325"/>
      <c r="AG34" s="325"/>
      <c r="AH34" s="325"/>
      <c r="AI34" s="325"/>
      <c r="AJ34" s="325"/>
      <c r="AK34" s="325"/>
      <c r="AL34" s="64"/>
      <c r="AM34" s="324">
        <f>IF(AO34="","",MAX(C34:D43,U34:V43)+1)</f>
        <v>5</v>
      </c>
      <c r="AN34" s="324"/>
      <c r="AO34" s="325" t="str">
        <f>IF('各会計、関係団体の財政状況及び健全化判断比率'!B31="","",'各会計、関係団体の財政状況及び健全化判断比率'!B31)</f>
        <v>水道事業会計</v>
      </c>
      <c r="AP34" s="325"/>
      <c r="AQ34" s="325"/>
      <c r="AR34" s="325"/>
      <c r="AS34" s="325"/>
      <c r="AT34" s="325"/>
      <c r="AU34" s="325"/>
      <c r="AV34" s="325"/>
      <c r="AW34" s="325"/>
      <c r="AX34" s="325"/>
      <c r="AY34" s="325"/>
      <c r="AZ34" s="325"/>
      <c r="BA34" s="325"/>
      <c r="BB34" s="325"/>
      <c r="BC34" s="325"/>
      <c r="BD34" s="64"/>
      <c r="BE34" s="324" t="str">
        <f>IF(BG34="","",MAX(C34:D43,U34:V43,AM34:AN43)+1)</f>
        <v/>
      </c>
      <c r="BF34" s="324"/>
      <c r="BG34" s="325"/>
      <c r="BH34" s="325"/>
      <c r="BI34" s="325"/>
      <c r="BJ34" s="325"/>
      <c r="BK34" s="325"/>
      <c r="BL34" s="325"/>
      <c r="BM34" s="325"/>
      <c r="BN34" s="325"/>
      <c r="BO34" s="325"/>
      <c r="BP34" s="325"/>
      <c r="BQ34" s="325"/>
      <c r="BR34" s="325"/>
      <c r="BS34" s="325"/>
      <c r="BT34" s="325"/>
      <c r="BU34" s="325"/>
      <c r="BV34" s="64"/>
      <c r="BW34" s="324">
        <f>IF(BY34="","",MAX(C34:D43,U34:V43,AM34:AN43,BE34:BF43)+1)</f>
        <v>7</v>
      </c>
      <c r="BX34" s="324"/>
      <c r="BY34" s="325" t="str">
        <f>IF('各会計、関係団体の財政状況及び健全化判断比率'!B68="","",'各会計、関係団体の財政状況及び健全化判断比率'!B68)</f>
        <v>老人福祉施設三室園組合</v>
      </c>
      <c r="BZ34" s="325"/>
      <c r="CA34" s="325"/>
      <c r="CB34" s="325"/>
      <c r="CC34" s="325"/>
      <c r="CD34" s="325"/>
      <c r="CE34" s="325"/>
      <c r="CF34" s="325"/>
      <c r="CG34" s="325"/>
      <c r="CH34" s="325"/>
      <c r="CI34" s="325"/>
      <c r="CJ34" s="325"/>
      <c r="CK34" s="325"/>
      <c r="CL34" s="325"/>
      <c r="CM34" s="325"/>
      <c r="CN34" s="64"/>
      <c r="CO34" s="324">
        <f>IF(CQ34="","",MAX(C34:D43,U34:V43,AM34:AN43,BE34:BF43,BW34:BX43)+1)</f>
        <v>14</v>
      </c>
      <c r="CP34" s="324"/>
      <c r="CQ34" s="325" t="str">
        <f>IF('各会計、関係団体の財政状況及び健全化判断比率'!BS7="","",'各会計、関係団体の財政状況及び健全化判断比率'!BS7)</f>
        <v>安堵町土地開発公社</v>
      </c>
      <c r="CR34" s="325"/>
      <c r="CS34" s="325"/>
      <c r="CT34" s="325"/>
      <c r="CU34" s="325"/>
      <c r="CV34" s="325"/>
      <c r="CW34" s="325"/>
      <c r="CX34" s="325"/>
      <c r="CY34" s="325"/>
      <c r="CZ34" s="325"/>
      <c r="DA34" s="325"/>
      <c r="DB34" s="325"/>
      <c r="DC34" s="325"/>
      <c r="DD34" s="325"/>
      <c r="DE34" s="325"/>
      <c r="DG34" s="326" t="str">
        <f>IF('各会計、関係団体の財政状況及び健全化判断比率'!BR7="","",'各会計、関係団体の財政状況及び健全化判断比率'!BR7)</f>
        <v/>
      </c>
      <c r="DH34" s="326"/>
      <c r="DI34" s="323"/>
    </row>
    <row r="35" spans="1:113" ht="32.25" customHeight="1" x14ac:dyDescent="0.15">
      <c r="A35" s="64"/>
      <c r="B35" s="318"/>
      <c r="C35" s="324" t="str">
        <f>IF(E35="","",C34+1)</f>
        <v/>
      </c>
      <c r="D35" s="324"/>
      <c r="E35" s="325" t="str">
        <f>IF('各会計、関係団体の財政状況及び健全化判断比率'!B8="","",'各会計、関係団体の財政状況及び健全化判断比率'!B8)</f>
        <v/>
      </c>
      <c r="F35" s="325"/>
      <c r="G35" s="325"/>
      <c r="H35" s="325"/>
      <c r="I35" s="325"/>
      <c r="J35" s="325"/>
      <c r="K35" s="325"/>
      <c r="L35" s="325"/>
      <c r="M35" s="325"/>
      <c r="N35" s="325"/>
      <c r="O35" s="325"/>
      <c r="P35" s="325"/>
      <c r="Q35" s="325"/>
      <c r="R35" s="325"/>
      <c r="S35" s="325"/>
      <c r="T35" s="64"/>
      <c r="U35" s="324">
        <f>IF(W35="","",U34+1)</f>
        <v>3</v>
      </c>
      <c r="V35" s="324"/>
      <c r="W35" s="325" t="str">
        <f>IF('各会計、関係団体の財政状況及び健全化判断比率'!B29="","",'各会計、関係団体の財政状況及び健全化判断比率'!B29)</f>
        <v>介護保険特別会計（保険事業勘定）</v>
      </c>
      <c r="X35" s="325"/>
      <c r="Y35" s="325"/>
      <c r="Z35" s="325"/>
      <c r="AA35" s="325"/>
      <c r="AB35" s="325"/>
      <c r="AC35" s="325"/>
      <c r="AD35" s="325"/>
      <c r="AE35" s="325"/>
      <c r="AF35" s="325"/>
      <c r="AG35" s="325"/>
      <c r="AH35" s="325"/>
      <c r="AI35" s="325"/>
      <c r="AJ35" s="325"/>
      <c r="AK35" s="325"/>
      <c r="AL35" s="64"/>
      <c r="AM35" s="324">
        <f t="shared" ref="AM35:AM43" si="0">IF(AO35="","",AM34+1)</f>
        <v>6</v>
      </c>
      <c r="AN35" s="324"/>
      <c r="AO35" s="325" t="str">
        <f>IF('各会計、関係団体の財政状況及び健全化判断比率'!B32="","",'各会計、関係団体の財政状況及び健全化判断比率'!B32)</f>
        <v>下水道事業会計</v>
      </c>
      <c r="AP35" s="325"/>
      <c r="AQ35" s="325"/>
      <c r="AR35" s="325"/>
      <c r="AS35" s="325"/>
      <c r="AT35" s="325"/>
      <c r="AU35" s="325"/>
      <c r="AV35" s="325"/>
      <c r="AW35" s="325"/>
      <c r="AX35" s="325"/>
      <c r="AY35" s="325"/>
      <c r="AZ35" s="325"/>
      <c r="BA35" s="325"/>
      <c r="BB35" s="325"/>
      <c r="BC35" s="325"/>
      <c r="BD35" s="64"/>
      <c r="BE35" s="324" t="str">
        <f t="shared" ref="BE35:BE43" si="1">IF(BG35="","",BE34+1)</f>
        <v/>
      </c>
      <c r="BF35" s="324"/>
      <c r="BG35" s="325"/>
      <c r="BH35" s="325"/>
      <c r="BI35" s="325"/>
      <c r="BJ35" s="325"/>
      <c r="BK35" s="325"/>
      <c r="BL35" s="325"/>
      <c r="BM35" s="325"/>
      <c r="BN35" s="325"/>
      <c r="BO35" s="325"/>
      <c r="BP35" s="325"/>
      <c r="BQ35" s="325"/>
      <c r="BR35" s="325"/>
      <c r="BS35" s="325"/>
      <c r="BT35" s="325"/>
      <c r="BU35" s="325"/>
      <c r="BV35" s="64"/>
      <c r="BW35" s="324">
        <f t="shared" ref="BW35:BW43" si="2">IF(BY35="","",BW34+1)</f>
        <v>8</v>
      </c>
      <c r="BX35" s="324"/>
      <c r="BY35" s="325" t="str">
        <f>IF('各会計、関係団体の財政状況及び健全化判断比率'!B69="","",'各会計、関係団体の財政状況及び健全化判断比率'!B69)</f>
        <v>奈良県市町村総合事務組合</v>
      </c>
      <c r="BZ35" s="325"/>
      <c r="CA35" s="325"/>
      <c r="CB35" s="325"/>
      <c r="CC35" s="325"/>
      <c r="CD35" s="325"/>
      <c r="CE35" s="325"/>
      <c r="CF35" s="325"/>
      <c r="CG35" s="325"/>
      <c r="CH35" s="325"/>
      <c r="CI35" s="325"/>
      <c r="CJ35" s="325"/>
      <c r="CK35" s="325"/>
      <c r="CL35" s="325"/>
      <c r="CM35" s="325"/>
      <c r="CN35" s="64"/>
      <c r="CO35" s="324" t="str">
        <f t="shared" ref="CO35:CO43" si="3">IF(CQ35="","",CO34+1)</f>
        <v/>
      </c>
      <c r="CP35" s="324"/>
      <c r="CQ35" s="325" t="str">
        <f>IF('各会計、関係団体の財政状況及び健全化判断比率'!BS8="","",'各会計、関係団体の財政状況及び健全化判断比率'!BS8)</f>
        <v/>
      </c>
      <c r="CR35" s="325"/>
      <c r="CS35" s="325"/>
      <c r="CT35" s="325"/>
      <c r="CU35" s="325"/>
      <c r="CV35" s="325"/>
      <c r="CW35" s="325"/>
      <c r="CX35" s="325"/>
      <c r="CY35" s="325"/>
      <c r="CZ35" s="325"/>
      <c r="DA35" s="325"/>
      <c r="DB35" s="325"/>
      <c r="DC35" s="325"/>
      <c r="DD35" s="325"/>
      <c r="DE35" s="325"/>
      <c r="DG35" s="326" t="str">
        <f>IF('各会計、関係団体の財政状況及び健全化判断比率'!BR8="","",'各会計、関係団体の財政状況及び健全化判断比率'!BR8)</f>
        <v/>
      </c>
      <c r="DH35" s="326"/>
      <c r="DI35" s="323"/>
    </row>
    <row r="36" spans="1:113" ht="32.25" customHeight="1" x14ac:dyDescent="0.15">
      <c r="A36" s="64"/>
      <c r="B36" s="318"/>
      <c r="C36" s="324" t="str">
        <f>IF(E36="","",C35+1)</f>
        <v/>
      </c>
      <c r="D36" s="324"/>
      <c r="E36" s="325" t="str">
        <f>IF('各会計、関係団体の財政状況及び健全化判断比率'!B9="","",'各会計、関係団体の財政状況及び健全化判断比率'!B9)</f>
        <v/>
      </c>
      <c r="F36" s="325"/>
      <c r="G36" s="325"/>
      <c r="H36" s="325"/>
      <c r="I36" s="325"/>
      <c r="J36" s="325"/>
      <c r="K36" s="325"/>
      <c r="L36" s="325"/>
      <c r="M36" s="325"/>
      <c r="N36" s="325"/>
      <c r="O36" s="325"/>
      <c r="P36" s="325"/>
      <c r="Q36" s="325"/>
      <c r="R36" s="325"/>
      <c r="S36" s="325"/>
      <c r="T36" s="64"/>
      <c r="U36" s="324">
        <f t="shared" ref="U36:U43" si="4">IF(W36="","",U35+1)</f>
        <v>4</v>
      </c>
      <c r="V36" s="324"/>
      <c r="W36" s="325" t="str">
        <f>IF('各会計、関係団体の財政状況及び健全化判断比率'!B30="","",'各会計、関係団体の財政状況及び健全化判断比率'!B30)</f>
        <v>後期高齢者医療特別会計</v>
      </c>
      <c r="X36" s="325"/>
      <c r="Y36" s="325"/>
      <c r="Z36" s="325"/>
      <c r="AA36" s="325"/>
      <c r="AB36" s="325"/>
      <c r="AC36" s="325"/>
      <c r="AD36" s="325"/>
      <c r="AE36" s="325"/>
      <c r="AF36" s="325"/>
      <c r="AG36" s="325"/>
      <c r="AH36" s="325"/>
      <c r="AI36" s="325"/>
      <c r="AJ36" s="325"/>
      <c r="AK36" s="325"/>
      <c r="AL36" s="64"/>
      <c r="AM36" s="324" t="str">
        <f t="shared" si="0"/>
        <v/>
      </c>
      <c r="AN36" s="324"/>
      <c r="AO36" s="325"/>
      <c r="AP36" s="325"/>
      <c r="AQ36" s="325"/>
      <c r="AR36" s="325"/>
      <c r="AS36" s="325"/>
      <c r="AT36" s="325"/>
      <c r="AU36" s="325"/>
      <c r="AV36" s="325"/>
      <c r="AW36" s="325"/>
      <c r="AX36" s="325"/>
      <c r="AY36" s="325"/>
      <c r="AZ36" s="325"/>
      <c r="BA36" s="325"/>
      <c r="BB36" s="325"/>
      <c r="BC36" s="325"/>
      <c r="BD36" s="64"/>
      <c r="BE36" s="324" t="str">
        <f t="shared" si="1"/>
        <v/>
      </c>
      <c r="BF36" s="324"/>
      <c r="BG36" s="325"/>
      <c r="BH36" s="325"/>
      <c r="BI36" s="325"/>
      <c r="BJ36" s="325"/>
      <c r="BK36" s="325"/>
      <c r="BL36" s="325"/>
      <c r="BM36" s="325"/>
      <c r="BN36" s="325"/>
      <c r="BO36" s="325"/>
      <c r="BP36" s="325"/>
      <c r="BQ36" s="325"/>
      <c r="BR36" s="325"/>
      <c r="BS36" s="325"/>
      <c r="BT36" s="325"/>
      <c r="BU36" s="325"/>
      <c r="BV36" s="64"/>
      <c r="BW36" s="324">
        <f t="shared" si="2"/>
        <v>9</v>
      </c>
      <c r="BX36" s="324"/>
      <c r="BY36" s="325" t="str">
        <f>IF('各会計、関係団体の財政状況及び健全化判断比率'!B70="","",'各会計、関係団体の財政状況及び健全化判断比率'!B70)</f>
        <v>王寺周辺広域休日応急診療施設組合</v>
      </c>
      <c r="BZ36" s="325"/>
      <c r="CA36" s="325"/>
      <c r="CB36" s="325"/>
      <c r="CC36" s="325"/>
      <c r="CD36" s="325"/>
      <c r="CE36" s="325"/>
      <c r="CF36" s="325"/>
      <c r="CG36" s="325"/>
      <c r="CH36" s="325"/>
      <c r="CI36" s="325"/>
      <c r="CJ36" s="325"/>
      <c r="CK36" s="325"/>
      <c r="CL36" s="325"/>
      <c r="CM36" s="325"/>
      <c r="CN36" s="64"/>
      <c r="CO36" s="324" t="str">
        <f t="shared" si="3"/>
        <v/>
      </c>
      <c r="CP36" s="324"/>
      <c r="CQ36" s="325" t="str">
        <f>IF('各会計、関係団体の財政状況及び健全化判断比率'!BS9="","",'各会計、関係団体の財政状況及び健全化判断比率'!BS9)</f>
        <v/>
      </c>
      <c r="CR36" s="325"/>
      <c r="CS36" s="325"/>
      <c r="CT36" s="325"/>
      <c r="CU36" s="325"/>
      <c r="CV36" s="325"/>
      <c r="CW36" s="325"/>
      <c r="CX36" s="325"/>
      <c r="CY36" s="325"/>
      <c r="CZ36" s="325"/>
      <c r="DA36" s="325"/>
      <c r="DB36" s="325"/>
      <c r="DC36" s="325"/>
      <c r="DD36" s="325"/>
      <c r="DE36" s="325"/>
      <c r="DG36" s="326" t="str">
        <f>IF('各会計、関係団体の財政状況及び健全化判断比率'!BR9="","",'各会計、関係団体の財政状況及び健全化判断比率'!BR9)</f>
        <v/>
      </c>
      <c r="DH36" s="326"/>
      <c r="DI36" s="323"/>
    </row>
    <row r="37" spans="1:113" ht="32.25" customHeight="1" x14ac:dyDescent="0.15">
      <c r="A37" s="64"/>
      <c r="B37" s="318"/>
      <c r="C37" s="324" t="str">
        <f>IF(E37="","",C36+1)</f>
        <v/>
      </c>
      <c r="D37" s="324"/>
      <c r="E37" s="325" t="str">
        <f>IF('各会計、関係団体の財政状況及び健全化判断比率'!B10="","",'各会計、関係団体の財政状況及び健全化判断比率'!B10)</f>
        <v/>
      </c>
      <c r="F37" s="325"/>
      <c r="G37" s="325"/>
      <c r="H37" s="325"/>
      <c r="I37" s="325"/>
      <c r="J37" s="325"/>
      <c r="K37" s="325"/>
      <c r="L37" s="325"/>
      <c r="M37" s="325"/>
      <c r="N37" s="325"/>
      <c r="O37" s="325"/>
      <c r="P37" s="325"/>
      <c r="Q37" s="325"/>
      <c r="R37" s="325"/>
      <c r="S37" s="325"/>
      <c r="T37" s="64"/>
      <c r="U37" s="324" t="str">
        <f t="shared" si="4"/>
        <v/>
      </c>
      <c r="V37" s="324"/>
      <c r="W37" s="325"/>
      <c r="X37" s="325"/>
      <c r="Y37" s="325"/>
      <c r="Z37" s="325"/>
      <c r="AA37" s="325"/>
      <c r="AB37" s="325"/>
      <c r="AC37" s="325"/>
      <c r="AD37" s="325"/>
      <c r="AE37" s="325"/>
      <c r="AF37" s="325"/>
      <c r="AG37" s="325"/>
      <c r="AH37" s="325"/>
      <c r="AI37" s="325"/>
      <c r="AJ37" s="325"/>
      <c r="AK37" s="325"/>
      <c r="AL37" s="64"/>
      <c r="AM37" s="324" t="str">
        <f t="shared" si="0"/>
        <v/>
      </c>
      <c r="AN37" s="324"/>
      <c r="AO37" s="325"/>
      <c r="AP37" s="325"/>
      <c r="AQ37" s="325"/>
      <c r="AR37" s="325"/>
      <c r="AS37" s="325"/>
      <c r="AT37" s="325"/>
      <c r="AU37" s="325"/>
      <c r="AV37" s="325"/>
      <c r="AW37" s="325"/>
      <c r="AX37" s="325"/>
      <c r="AY37" s="325"/>
      <c r="AZ37" s="325"/>
      <c r="BA37" s="325"/>
      <c r="BB37" s="325"/>
      <c r="BC37" s="325"/>
      <c r="BD37" s="64"/>
      <c r="BE37" s="324" t="str">
        <f t="shared" si="1"/>
        <v/>
      </c>
      <c r="BF37" s="324"/>
      <c r="BG37" s="325"/>
      <c r="BH37" s="325"/>
      <c r="BI37" s="325"/>
      <c r="BJ37" s="325"/>
      <c r="BK37" s="325"/>
      <c r="BL37" s="325"/>
      <c r="BM37" s="325"/>
      <c r="BN37" s="325"/>
      <c r="BO37" s="325"/>
      <c r="BP37" s="325"/>
      <c r="BQ37" s="325"/>
      <c r="BR37" s="325"/>
      <c r="BS37" s="325"/>
      <c r="BT37" s="325"/>
      <c r="BU37" s="325"/>
      <c r="BV37" s="64"/>
      <c r="BW37" s="324">
        <f t="shared" si="2"/>
        <v>10</v>
      </c>
      <c r="BX37" s="324"/>
      <c r="BY37" s="325" t="str">
        <f>IF('各会計、関係団体の財政状況及び健全化判断比率'!B71="","",'各会計、関係団体の財政状況及び健全化判断比率'!B71)</f>
        <v>奈良県後期高齢者医療広域連合</v>
      </c>
      <c r="BZ37" s="325"/>
      <c r="CA37" s="325"/>
      <c r="CB37" s="325"/>
      <c r="CC37" s="325"/>
      <c r="CD37" s="325"/>
      <c r="CE37" s="325"/>
      <c r="CF37" s="325"/>
      <c r="CG37" s="325"/>
      <c r="CH37" s="325"/>
      <c r="CI37" s="325"/>
      <c r="CJ37" s="325"/>
      <c r="CK37" s="325"/>
      <c r="CL37" s="325"/>
      <c r="CM37" s="325"/>
      <c r="CN37" s="64"/>
      <c r="CO37" s="324" t="str">
        <f t="shared" si="3"/>
        <v/>
      </c>
      <c r="CP37" s="324"/>
      <c r="CQ37" s="325" t="str">
        <f>IF('各会計、関係団体の財政状況及び健全化判断比率'!BS10="","",'各会計、関係団体の財政状況及び健全化判断比率'!BS10)</f>
        <v/>
      </c>
      <c r="CR37" s="325"/>
      <c r="CS37" s="325"/>
      <c r="CT37" s="325"/>
      <c r="CU37" s="325"/>
      <c r="CV37" s="325"/>
      <c r="CW37" s="325"/>
      <c r="CX37" s="325"/>
      <c r="CY37" s="325"/>
      <c r="CZ37" s="325"/>
      <c r="DA37" s="325"/>
      <c r="DB37" s="325"/>
      <c r="DC37" s="325"/>
      <c r="DD37" s="325"/>
      <c r="DE37" s="325"/>
      <c r="DG37" s="326" t="str">
        <f>IF('各会計、関係団体の財政状況及び健全化判断比率'!BR10="","",'各会計、関係団体の財政状況及び健全化判断比率'!BR10)</f>
        <v/>
      </c>
      <c r="DH37" s="326"/>
      <c r="DI37" s="323"/>
    </row>
    <row r="38" spans="1:113" ht="32.25" customHeight="1" x14ac:dyDescent="0.15">
      <c r="A38" s="64"/>
      <c r="B38" s="318"/>
      <c r="C38" s="324" t="str">
        <f t="shared" ref="C38:C43" si="5">IF(E38="","",C37+1)</f>
        <v/>
      </c>
      <c r="D38" s="324"/>
      <c r="E38" s="325" t="str">
        <f>IF('各会計、関係団体の財政状況及び健全化判断比率'!B11="","",'各会計、関係団体の財政状況及び健全化判断比率'!B11)</f>
        <v/>
      </c>
      <c r="F38" s="325"/>
      <c r="G38" s="325"/>
      <c r="H38" s="325"/>
      <c r="I38" s="325"/>
      <c r="J38" s="325"/>
      <c r="K38" s="325"/>
      <c r="L38" s="325"/>
      <c r="M38" s="325"/>
      <c r="N38" s="325"/>
      <c r="O38" s="325"/>
      <c r="P38" s="325"/>
      <c r="Q38" s="325"/>
      <c r="R38" s="325"/>
      <c r="S38" s="325"/>
      <c r="T38" s="64"/>
      <c r="U38" s="324" t="str">
        <f t="shared" si="4"/>
        <v/>
      </c>
      <c r="V38" s="324"/>
      <c r="W38" s="325"/>
      <c r="X38" s="325"/>
      <c r="Y38" s="325"/>
      <c r="Z38" s="325"/>
      <c r="AA38" s="325"/>
      <c r="AB38" s="325"/>
      <c r="AC38" s="325"/>
      <c r="AD38" s="325"/>
      <c r="AE38" s="325"/>
      <c r="AF38" s="325"/>
      <c r="AG38" s="325"/>
      <c r="AH38" s="325"/>
      <c r="AI38" s="325"/>
      <c r="AJ38" s="325"/>
      <c r="AK38" s="325"/>
      <c r="AL38" s="64"/>
      <c r="AM38" s="324" t="str">
        <f t="shared" si="0"/>
        <v/>
      </c>
      <c r="AN38" s="324"/>
      <c r="AO38" s="325"/>
      <c r="AP38" s="325"/>
      <c r="AQ38" s="325"/>
      <c r="AR38" s="325"/>
      <c r="AS38" s="325"/>
      <c r="AT38" s="325"/>
      <c r="AU38" s="325"/>
      <c r="AV38" s="325"/>
      <c r="AW38" s="325"/>
      <c r="AX38" s="325"/>
      <c r="AY38" s="325"/>
      <c r="AZ38" s="325"/>
      <c r="BA38" s="325"/>
      <c r="BB38" s="325"/>
      <c r="BC38" s="325"/>
      <c r="BD38" s="64"/>
      <c r="BE38" s="324" t="str">
        <f t="shared" si="1"/>
        <v/>
      </c>
      <c r="BF38" s="324"/>
      <c r="BG38" s="325"/>
      <c r="BH38" s="325"/>
      <c r="BI38" s="325"/>
      <c r="BJ38" s="325"/>
      <c r="BK38" s="325"/>
      <c r="BL38" s="325"/>
      <c r="BM38" s="325"/>
      <c r="BN38" s="325"/>
      <c r="BO38" s="325"/>
      <c r="BP38" s="325"/>
      <c r="BQ38" s="325"/>
      <c r="BR38" s="325"/>
      <c r="BS38" s="325"/>
      <c r="BT38" s="325"/>
      <c r="BU38" s="325"/>
      <c r="BV38" s="64"/>
      <c r="BW38" s="324">
        <f t="shared" si="2"/>
        <v>11</v>
      </c>
      <c r="BX38" s="324"/>
      <c r="BY38" s="325" t="str">
        <f>IF('各会計、関係団体の財政状況及び健全化判断比率'!B72="","",'各会計、関係団体の財政状況及び健全化判断比率'!B72)</f>
        <v>奈良県広域消防組合</v>
      </c>
      <c r="BZ38" s="325"/>
      <c r="CA38" s="325"/>
      <c r="CB38" s="325"/>
      <c r="CC38" s="325"/>
      <c r="CD38" s="325"/>
      <c r="CE38" s="325"/>
      <c r="CF38" s="325"/>
      <c r="CG38" s="325"/>
      <c r="CH38" s="325"/>
      <c r="CI38" s="325"/>
      <c r="CJ38" s="325"/>
      <c r="CK38" s="325"/>
      <c r="CL38" s="325"/>
      <c r="CM38" s="325"/>
      <c r="CN38" s="64"/>
      <c r="CO38" s="324" t="str">
        <f t="shared" si="3"/>
        <v/>
      </c>
      <c r="CP38" s="324"/>
      <c r="CQ38" s="325" t="str">
        <f>IF('各会計、関係団体の財政状況及び健全化判断比率'!BS11="","",'各会計、関係団体の財政状況及び健全化判断比率'!BS11)</f>
        <v/>
      </c>
      <c r="CR38" s="325"/>
      <c r="CS38" s="325"/>
      <c r="CT38" s="325"/>
      <c r="CU38" s="325"/>
      <c r="CV38" s="325"/>
      <c r="CW38" s="325"/>
      <c r="CX38" s="325"/>
      <c r="CY38" s="325"/>
      <c r="CZ38" s="325"/>
      <c r="DA38" s="325"/>
      <c r="DB38" s="325"/>
      <c r="DC38" s="325"/>
      <c r="DD38" s="325"/>
      <c r="DE38" s="325"/>
      <c r="DG38" s="326" t="str">
        <f>IF('各会計、関係団体の財政状況及び健全化判断比率'!BR11="","",'各会計、関係団体の財政状況及び健全化判断比率'!BR11)</f>
        <v/>
      </c>
      <c r="DH38" s="326"/>
      <c r="DI38" s="323"/>
    </row>
    <row r="39" spans="1:113" ht="32.25" customHeight="1" x14ac:dyDescent="0.15">
      <c r="A39" s="64"/>
      <c r="B39" s="318"/>
      <c r="C39" s="324" t="str">
        <f t="shared" si="5"/>
        <v/>
      </c>
      <c r="D39" s="324"/>
      <c r="E39" s="325" t="str">
        <f>IF('各会計、関係団体の財政状況及び健全化判断比率'!B12="","",'各会計、関係団体の財政状況及び健全化判断比率'!B12)</f>
        <v/>
      </c>
      <c r="F39" s="325"/>
      <c r="G39" s="325"/>
      <c r="H39" s="325"/>
      <c r="I39" s="325"/>
      <c r="J39" s="325"/>
      <c r="K39" s="325"/>
      <c r="L39" s="325"/>
      <c r="M39" s="325"/>
      <c r="N39" s="325"/>
      <c r="O39" s="325"/>
      <c r="P39" s="325"/>
      <c r="Q39" s="325"/>
      <c r="R39" s="325"/>
      <c r="S39" s="325"/>
      <c r="T39" s="64"/>
      <c r="U39" s="324" t="str">
        <f t="shared" si="4"/>
        <v/>
      </c>
      <c r="V39" s="324"/>
      <c r="W39" s="325"/>
      <c r="X39" s="325"/>
      <c r="Y39" s="325"/>
      <c r="Z39" s="325"/>
      <c r="AA39" s="325"/>
      <c r="AB39" s="325"/>
      <c r="AC39" s="325"/>
      <c r="AD39" s="325"/>
      <c r="AE39" s="325"/>
      <c r="AF39" s="325"/>
      <c r="AG39" s="325"/>
      <c r="AH39" s="325"/>
      <c r="AI39" s="325"/>
      <c r="AJ39" s="325"/>
      <c r="AK39" s="325"/>
      <c r="AL39" s="64"/>
      <c r="AM39" s="324" t="str">
        <f t="shared" si="0"/>
        <v/>
      </c>
      <c r="AN39" s="324"/>
      <c r="AO39" s="325"/>
      <c r="AP39" s="325"/>
      <c r="AQ39" s="325"/>
      <c r="AR39" s="325"/>
      <c r="AS39" s="325"/>
      <c r="AT39" s="325"/>
      <c r="AU39" s="325"/>
      <c r="AV39" s="325"/>
      <c r="AW39" s="325"/>
      <c r="AX39" s="325"/>
      <c r="AY39" s="325"/>
      <c r="AZ39" s="325"/>
      <c r="BA39" s="325"/>
      <c r="BB39" s="325"/>
      <c r="BC39" s="325"/>
      <c r="BD39" s="64"/>
      <c r="BE39" s="324" t="str">
        <f t="shared" si="1"/>
        <v/>
      </c>
      <c r="BF39" s="324"/>
      <c r="BG39" s="325"/>
      <c r="BH39" s="325"/>
      <c r="BI39" s="325"/>
      <c r="BJ39" s="325"/>
      <c r="BK39" s="325"/>
      <c r="BL39" s="325"/>
      <c r="BM39" s="325"/>
      <c r="BN39" s="325"/>
      <c r="BO39" s="325"/>
      <c r="BP39" s="325"/>
      <c r="BQ39" s="325"/>
      <c r="BR39" s="325"/>
      <c r="BS39" s="325"/>
      <c r="BT39" s="325"/>
      <c r="BU39" s="325"/>
      <c r="BV39" s="64"/>
      <c r="BW39" s="324">
        <f t="shared" si="2"/>
        <v>12</v>
      </c>
      <c r="BX39" s="324"/>
      <c r="BY39" s="325" t="str">
        <f>IF('各会計、関係団体の財政状況及び健全化判断比率'!B73="","",'各会計、関係団体の財政状況及び健全化判断比率'!B73)</f>
        <v>山辺・県北西部広域環境衛生組合</v>
      </c>
      <c r="BZ39" s="325"/>
      <c r="CA39" s="325"/>
      <c r="CB39" s="325"/>
      <c r="CC39" s="325"/>
      <c r="CD39" s="325"/>
      <c r="CE39" s="325"/>
      <c r="CF39" s="325"/>
      <c r="CG39" s="325"/>
      <c r="CH39" s="325"/>
      <c r="CI39" s="325"/>
      <c r="CJ39" s="325"/>
      <c r="CK39" s="325"/>
      <c r="CL39" s="325"/>
      <c r="CM39" s="325"/>
      <c r="CN39" s="64"/>
      <c r="CO39" s="324" t="str">
        <f t="shared" si="3"/>
        <v/>
      </c>
      <c r="CP39" s="324"/>
      <c r="CQ39" s="325" t="str">
        <f>IF('各会計、関係団体の財政状況及び健全化判断比率'!BS12="","",'各会計、関係団体の財政状況及び健全化判断比率'!BS12)</f>
        <v/>
      </c>
      <c r="CR39" s="325"/>
      <c r="CS39" s="325"/>
      <c r="CT39" s="325"/>
      <c r="CU39" s="325"/>
      <c r="CV39" s="325"/>
      <c r="CW39" s="325"/>
      <c r="CX39" s="325"/>
      <c r="CY39" s="325"/>
      <c r="CZ39" s="325"/>
      <c r="DA39" s="325"/>
      <c r="DB39" s="325"/>
      <c r="DC39" s="325"/>
      <c r="DD39" s="325"/>
      <c r="DE39" s="325"/>
      <c r="DG39" s="326" t="str">
        <f>IF('各会計、関係団体の財政状況及び健全化判断比率'!BR12="","",'各会計、関係団体の財政状況及び健全化判断比率'!BR12)</f>
        <v/>
      </c>
      <c r="DH39" s="326"/>
      <c r="DI39" s="323"/>
    </row>
    <row r="40" spans="1:113" ht="32.25" customHeight="1" x14ac:dyDescent="0.15">
      <c r="A40" s="64"/>
      <c r="B40" s="318"/>
      <c r="C40" s="324" t="str">
        <f t="shared" si="5"/>
        <v/>
      </c>
      <c r="D40" s="324"/>
      <c r="E40" s="325" t="str">
        <f>IF('各会計、関係団体の財政状況及び健全化判断比率'!B13="","",'各会計、関係団体の財政状況及び健全化判断比率'!B13)</f>
        <v/>
      </c>
      <c r="F40" s="325"/>
      <c r="G40" s="325"/>
      <c r="H40" s="325"/>
      <c r="I40" s="325"/>
      <c r="J40" s="325"/>
      <c r="K40" s="325"/>
      <c r="L40" s="325"/>
      <c r="M40" s="325"/>
      <c r="N40" s="325"/>
      <c r="O40" s="325"/>
      <c r="P40" s="325"/>
      <c r="Q40" s="325"/>
      <c r="R40" s="325"/>
      <c r="S40" s="325"/>
      <c r="T40" s="64"/>
      <c r="U40" s="324" t="str">
        <f t="shared" si="4"/>
        <v/>
      </c>
      <c r="V40" s="324"/>
      <c r="W40" s="325"/>
      <c r="X40" s="325"/>
      <c r="Y40" s="325"/>
      <c r="Z40" s="325"/>
      <c r="AA40" s="325"/>
      <c r="AB40" s="325"/>
      <c r="AC40" s="325"/>
      <c r="AD40" s="325"/>
      <c r="AE40" s="325"/>
      <c r="AF40" s="325"/>
      <c r="AG40" s="325"/>
      <c r="AH40" s="325"/>
      <c r="AI40" s="325"/>
      <c r="AJ40" s="325"/>
      <c r="AK40" s="325"/>
      <c r="AL40" s="64"/>
      <c r="AM40" s="324" t="str">
        <f t="shared" si="0"/>
        <v/>
      </c>
      <c r="AN40" s="324"/>
      <c r="AO40" s="325"/>
      <c r="AP40" s="325"/>
      <c r="AQ40" s="325"/>
      <c r="AR40" s="325"/>
      <c r="AS40" s="325"/>
      <c r="AT40" s="325"/>
      <c r="AU40" s="325"/>
      <c r="AV40" s="325"/>
      <c r="AW40" s="325"/>
      <c r="AX40" s="325"/>
      <c r="AY40" s="325"/>
      <c r="AZ40" s="325"/>
      <c r="BA40" s="325"/>
      <c r="BB40" s="325"/>
      <c r="BC40" s="325"/>
      <c r="BD40" s="64"/>
      <c r="BE40" s="324" t="str">
        <f t="shared" si="1"/>
        <v/>
      </c>
      <c r="BF40" s="324"/>
      <c r="BG40" s="325"/>
      <c r="BH40" s="325"/>
      <c r="BI40" s="325"/>
      <c r="BJ40" s="325"/>
      <c r="BK40" s="325"/>
      <c r="BL40" s="325"/>
      <c r="BM40" s="325"/>
      <c r="BN40" s="325"/>
      <c r="BO40" s="325"/>
      <c r="BP40" s="325"/>
      <c r="BQ40" s="325"/>
      <c r="BR40" s="325"/>
      <c r="BS40" s="325"/>
      <c r="BT40" s="325"/>
      <c r="BU40" s="325"/>
      <c r="BV40" s="64"/>
      <c r="BW40" s="324">
        <f t="shared" si="2"/>
        <v>13</v>
      </c>
      <c r="BX40" s="324"/>
      <c r="BY40" s="325" t="str">
        <f>IF('各会計、関係団体の財政状況及び健全化判断比率'!B74="","",'各会計、関係団体の財政状況及び健全化判断比率'!B74)</f>
        <v>まほろば環境衛生組合</v>
      </c>
      <c r="BZ40" s="325"/>
      <c r="CA40" s="325"/>
      <c r="CB40" s="325"/>
      <c r="CC40" s="325"/>
      <c r="CD40" s="325"/>
      <c r="CE40" s="325"/>
      <c r="CF40" s="325"/>
      <c r="CG40" s="325"/>
      <c r="CH40" s="325"/>
      <c r="CI40" s="325"/>
      <c r="CJ40" s="325"/>
      <c r="CK40" s="325"/>
      <c r="CL40" s="325"/>
      <c r="CM40" s="325"/>
      <c r="CN40" s="64"/>
      <c r="CO40" s="324" t="str">
        <f t="shared" si="3"/>
        <v/>
      </c>
      <c r="CP40" s="324"/>
      <c r="CQ40" s="325" t="str">
        <f>IF('各会計、関係団体の財政状況及び健全化判断比率'!BS13="","",'各会計、関係団体の財政状況及び健全化判断比率'!BS13)</f>
        <v/>
      </c>
      <c r="CR40" s="325"/>
      <c r="CS40" s="325"/>
      <c r="CT40" s="325"/>
      <c r="CU40" s="325"/>
      <c r="CV40" s="325"/>
      <c r="CW40" s="325"/>
      <c r="CX40" s="325"/>
      <c r="CY40" s="325"/>
      <c r="CZ40" s="325"/>
      <c r="DA40" s="325"/>
      <c r="DB40" s="325"/>
      <c r="DC40" s="325"/>
      <c r="DD40" s="325"/>
      <c r="DE40" s="325"/>
      <c r="DG40" s="326" t="str">
        <f>IF('各会計、関係団体の財政状況及び健全化判断比率'!BR13="","",'各会計、関係団体の財政状況及び健全化判断比率'!BR13)</f>
        <v/>
      </c>
      <c r="DH40" s="326"/>
      <c r="DI40" s="323"/>
    </row>
    <row r="41" spans="1:113" ht="32.25" customHeight="1" x14ac:dyDescent="0.15">
      <c r="A41" s="64"/>
      <c r="B41" s="318"/>
      <c r="C41" s="324" t="str">
        <f t="shared" si="5"/>
        <v/>
      </c>
      <c r="D41" s="324"/>
      <c r="E41" s="325" t="str">
        <f>IF('各会計、関係団体の財政状況及び健全化判断比率'!B14="","",'各会計、関係団体の財政状況及び健全化判断比率'!B14)</f>
        <v/>
      </c>
      <c r="F41" s="325"/>
      <c r="G41" s="325"/>
      <c r="H41" s="325"/>
      <c r="I41" s="325"/>
      <c r="J41" s="325"/>
      <c r="K41" s="325"/>
      <c r="L41" s="325"/>
      <c r="M41" s="325"/>
      <c r="N41" s="325"/>
      <c r="O41" s="325"/>
      <c r="P41" s="325"/>
      <c r="Q41" s="325"/>
      <c r="R41" s="325"/>
      <c r="S41" s="325"/>
      <c r="T41" s="64"/>
      <c r="U41" s="324" t="str">
        <f t="shared" si="4"/>
        <v/>
      </c>
      <c r="V41" s="324"/>
      <c r="W41" s="325"/>
      <c r="X41" s="325"/>
      <c r="Y41" s="325"/>
      <c r="Z41" s="325"/>
      <c r="AA41" s="325"/>
      <c r="AB41" s="325"/>
      <c r="AC41" s="325"/>
      <c r="AD41" s="325"/>
      <c r="AE41" s="325"/>
      <c r="AF41" s="325"/>
      <c r="AG41" s="325"/>
      <c r="AH41" s="325"/>
      <c r="AI41" s="325"/>
      <c r="AJ41" s="325"/>
      <c r="AK41" s="325"/>
      <c r="AL41" s="64"/>
      <c r="AM41" s="324" t="str">
        <f t="shared" si="0"/>
        <v/>
      </c>
      <c r="AN41" s="324"/>
      <c r="AO41" s="325"/>
      <c r="AP41" s="325"/>
      <c r="AQ41" s="325"/>
      <c r="AR41" s="325"/>
      <c r="AS41" s="325"/>
      <c r="AT41" s="325"/>
      <c r="AU41" s="325"/>
      <c r="AV41" s="325"/>
      <c r="AW41" s="325"/>
      <c r="AX41" s="325"/>
      <c r="AY41" s="325"/>
      <c r="AZ41" s="325"/>
      <c r="BA41" s="325"/>
      <c r="BB41" s="325"/>
      <c r="BC41" s="325"/>
      <c r="BD41" s="64"/>
      <c r="BE41" s="324" t="str">
        <f t="shared" si="1"/>
        <v/>
      </c>
      <c r="BF41" s="324"/>
      <c r="BG41" s="325"/>
      <c r="BH41" s="325"/>
      <c r="BI41" s="325"/>
      <c r="BJ41" s="325"/>
      <c r="BK41" s="325"/>
      <c r="BL41" s="325"/>
      <c r="BM41" s="325"/>
      <c r="BN41" s="325"/>
      <c r="BO41" s="325"/>
      <c r="BP41" s="325"/>
      <c r="BQ41" s="325"/>
      <c r="BR41" s="325"/>
      <c r="BS41" s="325"/>
      <c r="BT41" s="325"/>
      <c r="BU41" s="325"/>
      <c r="BV41" s="64"/>
      <c r="BW41" s="324" t="str">
        <f t="shared" si="2"/>
        <v/>
      </c>
      <c r="BX41" s="324"/>
      <c r="BY41" s="325" t="str">
        <f>IF('各会計、関係団体の財政状況及び健全化判断比率'!B75="","",'各会計、関係団体の財政状況及び健全化判断比率'!B75)</f>
        <v/>
      </c>
      <c r="BZ41" s="325"/>
      <c r="CA41" s="325"/>
      <c r="CB41" s="325"/>
      <c r="CC41" s="325"/>
      <c r="CD41" s="325"/>
      <c r="CE41" s="325"/>
      <c r="CF41" s="325"/>
      <c r="CG41" s="325"/>
      <c r="CH41" s="325"/>
      <c r="CI41" s="325"/>
      <c r="CJ41" s="325"/>
      <c r="CK41" s="325"/>
      <c r="CL41" s="325"/>
      <c r="CM41" s="325"/>
      <c r="CN41" s="64"/>
      <c r="CO41" s="324" t="str">
        <f t="shared" si="3"/>
        <v/>
      </c>
      <c r="CP41" s="324"/>
      <c r="CQ41" s="325" t="str">
        <f>IF('各会計、関係団体の財政状況及び健全化判断比率'!BS14="","",'各会計、関係団体の財政状況及び健全化判断比率'!BS14)</f>
        <v/>
      </c>
      <c r="CR41" s="325"/>
      <c r="CS41" s="325"/>
      <c r="CT41" s="325"/>
      <c r="CU41" s="325"/>
      <c r="CV41" s="325"/>
      <c r="CW41" s="325"/>
      <c r="CX41" s="325"/>
      <c r="CY41" s="325"/>
      <c r="CZ41" s="325"/>
      <c r="DA41" s="325"/>
      <c r="DB41" s="325"/>
      <c r="DC41" s="325"/>
      <c r="DD41" s="325"/>
      <c r="DE41" s="325"/>
      <c r="DG41" s="326" t="str">
        <f>IF('各会計、関係団体の財政状況及び健全化判断比率'!BR14="","",'各会計、関係団体の財政状況及び健全化判断比率'!BR14)</f>
        <v/>
      </c>
      <c r="DH41" s="326"/>
      <c r="DI41" s="323"/>
    </row>
    <row r="42" spans="1:113" ht="32.25" customHeight="1" x14ac:dyDescent="0.15">
      <c r="B42" s="318"/>
      <c r="C42" s="324" t="str">
        <f t="shared" si="5"/>
        <v/>
      </c>
      <c r="D42" s="324"/>
      <c r="E42" s="325" t="str">
        <f>IF('各会計、関係団体の財政状況及び健全化判断比率'!B15="","",'各会計、関係団体の財政状況及び健全化判断比率'!B15)</f>
        <v/>
      </c>
      <c r="F42" s="325"/>
      <c r="G42" s="325"/>
      <c r="H42" s="325"/>
      <c r="I42" s="325"/>
      <c r="J42" s="325"/>
      <c r="K42" s="325"/>
      <c r="L42" s="325"/>
      <c r="M42" s="325"/>
      <c r="N42" s="325"/>
      <c r="O42" s="325"/>
      <c r="P42" s="325"/>
      <c r="Q42" s="325"/>
      <c r="R42" s="325"/>
      <c r="S42" s="325"/>
      <c r="T42" s="64"/>
      <c r="U42" s="324" t="str">
        <f t="shared" si="4"/>
        <v/>
      </c>
      <c r="V42" s="324"/>
      <c r="W42" s="325"/>
      <c r="X42" s="325"/>
      <c r="Y42" s="325"/>
      <c r="Z42" s="325"/>
      <c r="AA42" s="325"/>
      <c r="AB42" s="325"/>
      <c r="AC42" s="325"/>
      <c r="AD42" s="325"/>
      <c r="AE42" s="325"/>
      <c r="AF42" s="325"/>
      <c r="AG42" s="325"/>
      <c r="AH42" s="325"/>
      <c r="AI42" s="325"/>
      <c r="AJ42" s="325"/>
      <c r="AK42" s="325"/>
      <c r="AL42" s="64"/>
      <c r="AM42" s="324" t="str">
        <f t="shared" si="0"/>
        <v/>
      </c>
      <c r="AN42" s="324"/>
      <c r="AO42" s="325"/>
      <c r="AP42" s="325"/>
      <c r="AQ42" s="325"/>
      <c r="AR42" s="325"/>
      <c r="AS42" s="325"/>
      <c r="AT42" s="325"/>
      <c r="AU42" s="325"/>
      <c r="AV42" s="325"/>
      <c r="AW42" s="325"/>
      <c r="AX42" s="325"/>
      <c r="AY42" s="325"/>
      <c r="AZ42" s="325"/>
      <c r="BA42" s="325"/>
      <c r="BB42" s="325"/>
      <c r="BC42" s="325"/>
      <c r="BD42" s="64"/>
      <c r="BE42" s="324" t="str">
        <f t="shared" si="1"/>
        <v/>
      </c>
      <c r="BF42" s="324"/>
      <c r="BG42" s="325"/>
      <c r="BH42" s="325"/>
      <c r="BI42" s="325"/>
      <c r="BJ42" s="325"/>
      <c r="BK42" s="325"/>
      <c r="BL42" s="325"/>
      <c r="BM42" s="325"/>
      <c r="BN42" s="325"/>
      <c r="BO42" s="325"/>
      <c r="BP42" s="325"/>
      <c r="BQ42" s="325"/>
      <c r="BR42" s="325"/>
      <c r="BS42" s="325"/>
      <c r="BT42" s="325"/>
      <c r="BU42" s="325"/>
      <c r="BV42" s="64"/>
      <c r="BW42" s="324" t="str">
        <f t="shared" si="2"/>
        <v/>
      </c>
      <c r="BX42" s="324"/>
      <c r="BY42" s="325" t="str">
        <f>IF('各会計、関係団体の財政状況及び健全化判断比率'!B76="","",'各会計、関係団体の財政状況及び健全化判断比率'!B76)</f>
        <v/>
      </c>
      <c r="BZ42" s="325"/>
      <c r="CA42" s="325"/>
      <c r="CB42" s="325"/>
      <c r="CC42" s="325"/>
      <c r="CD42" s="325"/>
      <c r="CE42" s="325"/>
      <c r="CF42" s="325"/>
      <c r="CG42" s="325"/>
      <c r="CH42" s="325"/>
      <c r="CI42" s="325"/>
      <c r="CJ42" s="325"/>
      <c r="CK42" s="325"/>
      <c r="CL42" s="325"/>
      <c r="CM42" s="325"/>
      <c r="CN42" s="64"/>
      <c r="CO42" s="324" t="str">
        <f t="shared" si="3"/>
        <v/>
      </c>
      <c r="CP42" s="324"/>
      <c r="CQ42" s="325" t="str">
        <f>IF('各会計、関係団体の財政状況及び健全化判断比率'!BS15="","",'各会計、関係団体の財政状況及び健全化判断比率'!BS15)</f>
        <v/>
      </c>
      <c r="CR42" s="325"/>
      <c r="CS42" s="325"/>
      <c r="CT42" s="325"/>
      <c r="CU42" s="325"/>
      <c r="CV42" s="325"/>
      <c r="CW42" s="325"/>
      <c r="CX42" s="325"/>
      <c r="CY42" s="325"/>
      <c r="CZ42" s="325"/>
      <c r="DA42" s="325"/>
      <c r="DB42" s="325"/>
      <c r="DC42" s="325"/>
      <c r="DD42" s="325"/>
      <c r="DE42" s="325"/>
      <c r="DG42" s="326" t="str">
        <f>IF('各会計、関係団体の財政状況及び健全化判断比率'!BR15="","",'各会計、関係団体の財政状況及び健全化判断比率'!BR15)</f>
        <v/>
      </c>
      <c r="DH42" s="326"/>
      <c r="DI42" s="323"/>
    </row>
    <row r="43" spans="1:113" ht="32.25" customHeight="1" x14ac:dyDescent="0.15">
      <c r="B43" s="318"/>
      <c r="C43" s="324" t="str">
        <f t="shared" si="5"/>
        <v/>
      </c>
      <c r="D43" s="324"/>
      <c r="E43" s="325" t="str">
        <f>IF('各会計、関係団体の財政状況及び健全化判断比率'!B16="","",'各会計、関係団体の財政状況及び健全化判断比率'!B16)</f>
        <v/>
      </c>
      <c r="F43" s="325"/>
      <c r="G43" s="325"/>
      <c r="H43" s="325"/>
      <c r="I43" s="325"/>
      <c r="J43" s="325"/>
      <c r="K43" s="325"/>
      <c r="L43" s="325"/>
      <c r="M43" s="325"/>
      <c r="N43" s="325"/>
      <c r="O43" s="325"/>
      <c r="P43" s="325"/>
      <c r="Q43" s="325"/>
      <c r="R43" s="325"/>
      <c r="S43" s="325"/>
      <c r="T43" s="64"/>
      <c r="U43" s="324" t="str">
        <f t="shared" si="4"/>
        <v/>
      </c>
      <c r="V43" s="324"/>
      <c r="W43" s="325"/>
      <c r="X43" s="325"/>
      <c r="Y43" s="325"/>
      <c r="Z43" s="325"/>
      <c r="AA43" s="325"/>
      <c r="AB43" s="325"/>
      <c r="AC43" s="325"/>
      <c r="AD43" s="325"/>
      <c r="AE43" s="325"/>
      <c r="AF43" s="325"/>
      <c r="AG43" s="325"/>
      <c r="AH43" s="325"/>
      <c r="AI43" s="325"/>
      <c r="AJ43" s="325"/>
      <c r="AK43" s="325"/>
      <c r="AL43" s="64"/>
      <c r="AM43" s="324" t="str">
        <f t="shared" si="0"/>
        <v/>
      </c>
      <c r="AN43" s="324"/>
      <c r="AO43" s="325"/>
      <c r="AP43" s="325"/>
      <c r="AQ43" s="325"/>
      <c r="AR43" s="325"/>
      <c r="AS43" s="325"/>
      <c r="AT43" s="325"/>
      <c r="AU43" s="325"/>
      <c r="AV43" s="325"/>
      <c r="AW43" s="325"/>
      <c r="AX43" s="325"/>
      <c r="AY43" s="325"/>
      <c r="AZ43" s="325"/>
      <c r="BA43" s="325"/>
      <c r="BB43" s="325"/>
      <c r="BC43" s="325"/>
      <c r="BD43" s="64"/>
      <c r="BE43" s="324" t="str">
        <f t="shared" si="1"/>
        <v/>
      </c>
      <c r="BF43" s="324"/>
      <c r="BG43" s="325"/>
      <c r="BH43" s="325"/>
      <c r="BI43" s="325"/>
      <c r="BJ43" s="325"/>
      <c r="BK43" s="325"/>
      <c r="BL43" s="325"/>
      <c r="BM43" s="325"/>
      <c r="BN43" s="325"/>
      <c r="BO43" s="325"/>
      <c r="BP43" s="325"/>
      <c r="BQ43" s="325"/>
      <c r="BR43" s="325"/>
      <c r="BS43" s="325"/>
      <c r="BT43" s="325"/>
      <c r="BU43" s="325"/>
      <c r="BV43" s="64"/>
      <c r="BW43" s="324" t="str">
        <f t="shared" si="2"/>
        <v/>
      </c>
      <c r="BX43" s="324"/>
      <c r="BY43" s="325" t="str">
        <f>IF('各会計、関係団体の財政状況及び健全化判断比率'!B77="","",'各会計、関係団体の財政状況及び健全化判断比率'!B77)</f>
        <v/>
      </c>
      <c r="BZ43" s="325"/>
      <c r="CA43" s="325"/>
      <c r="CB43" s="325"/>
      <c r="CC43" s="325"/>
      <c r="CD43" s="325"/>
      <c r="CE43" s="325"/>
      <c r="CF43" s="325"/>
      <c r="CG43" s="325"/>
      <c r="CH43" s="325"/>
      <c r="CI43" s="325"/>
      <c r="CJ43" s="325"/>
      <c r="CK43" s="325"/>
      <c r="CL43" s="325"/>
      <c r="CM43" s="325"/>
      <c r="CN43" s="64"/>
      <c r="CO43" s="324" t="str">
        <f t="shared" si="3"/>
        <v/>
      </c>
      <c r="CP43" s="324"/>
      <c r="CQ43" s="325" t="str">
        <f>IF('各会計、関係団体の財政状況及び健全化判断比率'!BS16="","",'各会計、関係団体の財政状況及び健全化判断比率'!BS16)</f>
        <v/>
      </c>
      <c r="CR43" s="325"/>
      <c r="CS43" s="325"/>
      <c r="CT43" s="325"/>
      <c r="CU43" s="325"/>
      <c r="CV43" s="325"/>
      <c r="CW43" s="325"/>
      <c r="CX43" s="325"/>
      <c r="CY43" s="325"/>
      <c r="CZ43" s="325"/>
      <c r="DA43" s="325"/>
      <c r="DB43" s="325"/>
      <c r="DC43" s="325"/>
      <c r="DD43" s="325"/>
      <c r="DE43" s="325"/>
      <c r="DG43" s="326" t="str">
        <f>IF('各会計、関係団体の財政状況及び健全化判断比率'!BR16="","",'各会計、関係団体の財政状況及び健全化判断比率'!BR16)</f>
        <v/>
      </c>
      <c r="DH43" s="326"/>
      <c r="DI43" s="323"/>
    </row>
    <row r="44" spans="1:113" ht="13.5" customHeight="1" thickBot="1" x14ac:dyDescent="0.2">
      <c r="B44" s="327"/>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c r="BR44" s="328"/>
      <c r="BS44" s="328"/>
      <c r="BT44" s="328"/>
      <c r="BU44" s="328"/>
      <c r="BV44" s="328"/>
      <c r="BW44" s="328"/>
      <c r="BX44" s="328"/>
      <c r="BY44" s="328"/>
      <c r="BZ44" s="328"/>
      <c r="CA44" s="328"/>
      <c r="CB44" s="328"/>
      <c r="CC44" s="328"/>
      <c r="CD44" s="328"/>
      <c r="CE44" s="328"/>
      <c r="CF44" s="328"/>
      <c r="CG44" s="328"/>
      <c r="CH44" s="328"/>
      <c r="CI44" s="328"/>
      <c r="CJ44" s="328"/>
      <c r="CK44" s="328"/>
      <c r="CL44" s="328"/>
      <c r="CM44" s="328"/>
      <c r="CN44" s="328"/>
      <c r="CO44" s="328"/>
      <c r="CP44" s="328"/>
      <c r="CQ44" s="328"/>
      <c r="CR44" s="328"/>
      <c r="CS44" s="328"/>
      <c r="CT44" s="328"/>
      <c r="CU44" s="328"/>
      <c r="CV44" s="328"/>
      <c r="CW44" s="328"/>
      <c r="CX44" s="328"/>
      <c r="CY44" s="328"/>
      <c r="CZ44" s="328"/>
      <c r="DA44" s="328"/>
      <c r="DB44" s="328"/>
      <c r="DC44" s="328"/>
      <c r="DD44" s="328"/>
      <c r="DE44" s="328"/>
      <c r="DF44" s="328"/>
      <c r="DG44" s="328"/>
      <c r="DH44" s="328"/>
      <c r="DI44" s="329"/>
    </row>
    <row r="45" spans="1:113" x14ac:dyDescent="0.15"/>
    <row r="46" spans="1:113" x14ac:dyDescent="0.15">
      <c r="B46" s="62" t="s">
        <v>137</v>
      </c>
      <c r="E46" s="330" t="s">
        <v>138</v>
      </c>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30"/>
      <c r="BU46" s="330"/>
      <c r="BV46" s="330"/>
      <c r="BW46" s="330"/>
      <c r="BX46" s="330"/>
      <c r="BY46" s="330"/>
      <c r="BZ46" s="330"/>
      <c r="CA46" s="330"/>
      <c r="CB46" s="330"/>
      <c r="CC46" s="330"/>
      <c r="CD46" s="330"/>
      <c r="CE46" s="330"/>
      <c r="CF46" s="330"/>
      <c r="CG46" s="330"/>
      <c r="CH46" s="330"/>
      <c r="CI46" s="330"/>
      <c r="CJ46" s="330"/>
      <c r="CK46" s="330"/>
      <c r="CL46" s="330"/>
      <c r="CM46" s="330"/>
      <c r="CN46" s="330"/>
      <c r="CO46" s="330"/>
      <c r="CP46" s="330"/>
      <c r="CQ46" s="330"/>
      <c r="CR46" s="330"/>
      <c r="CS46" s="330"/>
      <c r="CT46" s="330"/>
      <c r="CU46" s="330"/>
      <c r="CV46" s="330"/>
      <c r="CW46" s="330"/>
      <c r="CX46" s="330"/>
      <c r="CY46" s="330"/>
      <c r="CZ46" s="330"/>
      <c r="DA46" s="330"/>
      <c r="DB46" s="330"/>
      <c r="DC46" s="330"/>
      <c r="DD46" s="330"/>
      <c r="DE46" s="330"/>
      <c r="DF46" s="330"/>
      <c r="DG46" s="330"/>
      <c r="DH46" s="330"/>
      <c r="DI46" s="330"/>
    </row>
    <row r="47" spans="1:113" x14ac:dyDescent="0.15">
      <c r="E47" s="330" t="s">
        <v>139</v>
      </c>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30"/>
      <c r="AS47" s="330"/>
      <c r="AT47" s="330"/>
      <c r="AU47" s="330"/>
      <c r="AV47" s="330"/>
      <c r="AW47" s="330"/>
      <c r="AX47" s="330"/>
      <c r="AY47" s="330"/>
      <c r="AZ47" s="330"/>
      <c r="BA47" s="330"/>
      <c r="BB47" s="330"/>
      <c r="BC47" s="330"/>
      <c r="BD47" s="330"/>
      <c r="BE47" s="330"/>
      <c r="BF47" s="330"/>
      <c r="BG47" s="330"/>
      <c r="BH47" s="330"/>
      <c r="BI47" s="330"/>
      <c r="BJ47" s="330"/>
      <c r="BK47" s="330"/>
      <c r="BL47" s="330"/>
      <c r="BM47" s="330"/>
      <c r="BN47" s="330"/>
      <c r="BO47" s="330"/>
      <c r="BP47" s="330"/>
      <c r="BQ47" s="330"/>
      <c r="BR47" s="330"/>
      <c r="BS47" s="330"/>
      <c r="BT47" s="330"/>
      <c r="BU47" s="330"/>
      <c r="BV47" s="330"/>
      <c r="BW47" s="330"/>
      <c r="BX47" s="330"/>
      <c r="BY47" s="330"/>
      <c r="BZ47" s="330"/>
      <c r="CA47" s="330"/>
      <c r="CB47" s="330"/>
      <c r="CC47" s="330"/>
      <c r="CD47" s="330"/>
      <c r="CE47" s="330"/>
      <c r="CF47" s="330"/>
      <c r="CG47" s="330"/>
      <c r="CH47" s="330"/>
      <c r="CI47" s="330"/>
      <c r="CJ47" s="330"/>
      <c r="CK47" s="330"/>
      <c r="CL47" s="330"/>
      <c r="CM47" s="330"/>
      <c r="CN47" s="330"/>
      <c r="CO47" s="330"/>
      <c r="CP47" s="330"/>
      <c r="CQ47" s="330"/>
      <c r="CR47" s="330"/>
      <c r="CS47" s="330"/>
      <c r="CT47" s="330"/>
      <c r="CU47" s="330"/>
      <c r="CV47" s="330"/>
      <c r="CW47" s="330"/>
      <c r="CX47" s="330"/>
      <c r="CY47" s="330"/>
      <c r="CZ47" s="330"/>
      <c r="DA47" s="330"/>
      <c r="DB47" s="330"/>
      <c r="DC47" s="330"/>
      <c r="DD47" s="330"/>
      <c r="DE47" s="330"/>
      <c r="DF47" s="330"/>
      <c r="DG47" s="330"/>
      <c r="DH47" s="330"/>
      <c r="DI47" s="330"/>
    </row>
    <row r="48" spans="1:113" x14ac:dyDescent="0.15">
      <c r="E48" s="330" t="s">
        <v>140</v>
      </c>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0"/>
      <c r="AN48" s="330"/>
      <c r="AO48" s="330"/>
      <c r="AP48" s="330"/>
      <c r="AQ48" s="330"/>
      <c r="AR48" s="330"/>
      <c r="AS48" s="330"/>
      <c r="AT48" s="330"/>
      <c r="AU48" s="330"/>
      <c r="AV48" s="330"/>
      <c r="AW48" s="330"/>
      <c r="AX48" s="330"/>
      <c r="AY48" s="330"/>
      <c r="AZ48" s="330"/>
      <c r="BA48" s="330"/>
      <c r="BB48" s="330"/>
      <c r="BC48" s="330"/>
      <c r="BD48" s="330"/>
      <c r="BE48" s="330"/>
      <c r="BF48" s="330"/>
      <c r="BG48" s="330"/>
      <c r="BH48" s="330"/>
      <c r="BI48" s="330"/>
      <c r="BJ48" s="330"/>
      <c r="BK48" s="330"/>
      <c r="BL48" s="330"/>
      <c r="BM48" s="330"/>
      <c r="BN48" s="330"/>
      <c r="BO48" s="330"/>
      <c r="BP48" s="330"/>
      <c r="BQ48" s="330"/>
      <c r="BR48" s="330"/>
      <c r="BS48" s="330"/>
      <c r="BT48" s="330"/>
      <c r="BU48" s="330"/>
      <c r="BV48" s="330"/>
      <c r="BW48" s="330"/>
      <c r="BX48" s="330"/>
      <c r="BY48" s="330"/>
      <c r="BZ48" s="330"/>
      <c r="CA48" s="330"/>
      <c r="CB48" s="330"/>
      <c r="CC48" s="330"/>
      <c r="CD48" s="330"/>
      <c r="CE48" s="330"/>
      <c r="CF48" s="330"/>
      <c r="CG48" s="330"/>
      <c r="CH48" s="330"/>
      <c r="CI48" s="330"/>
      <c r="CJ48" s="330"/>
      <c r="CK48" s="330"/>
      <c r="CL48" s="330"/>
      <c r="CM48" s="330"/>
      <c r="CN48" s="330"/>
      <c r="CO48" s="330"/>
      <c r="CP48" s="330"/>
      <c r="CQ48" s="330"/>
      <c r="CR48" s="330"/>
      <c r="CS48" s="330"/>
      <c r="CT48" s="330"/>
      <c r="CU48" s="330"/>
      <c r="CV48" s="330"/>
      <c r="CW48" s="330"/>
      <c r="CX48" s="330"/>
      <c r="CY48" s="330"/>
      <c r="CZ48" s="330"/>
      <c r="DA48" s="330"/>
      <c r="DB48" s="330"/>
      <c r="DC48" s="330"/>
      <c r="DD48" s="330"/>
      <c r="DE48" s="330"/>
      <c r="DF48" s="330"/>
      <c r="DG48" s="330"/>
      <c r="DH48" s="330"/>
      <c r="DI48" s="330"/>
    </row>
    <row r="49" spans="5:113" x14ac:dyDescent="0.15">
      <c r="E49" s="331" t="s">
        <v>141</v>
      </c>
      <c r="F49" s="331"/>
      <c r="G49" s="331"/>
      <c r="H49" s="331"/>
      <c r="I49" s="331"/>
      <c r="J49" s="331"/>
      <c r="K49" s="331"/>
      <c r="L49" s="331"/>
      <c r="M49" s="331"/>
      <c r="N49" s="331"/>
      <c r="O49" s="331"/>
      <c r="P49" s="331"/>
      <c r="Q49" s="331"/>
      <c r="R49" s="331"/>
      <c r="S49" s="331"/>
      <c r="T49" s="331"/>
      <c r="U49" s="331"/>
      <c r="V49" s="331"/>
      <c r="W49" s="331"/>
      <c r="X49" s="331"/>
      <c r="Y49" s="331"/>
      <c r="Z49" s="331"/>
      <c r="AA49" s="331"/>
      <c r="AB49" s="331"/>
      <c r="AC49" s="331"/>
      <c r="AD49" s="331"/>
      <c r="AE49" s="331"/>
      <c r="AF49" s="331"/>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1"/>
      <c r="BE49" s="331"/>
      <c r="BF49" s="331"/>
      <c r="BG49" s="331"/>
      <c r="BH49" s="331"/>
      <c r="BI49" s="331"/>
      <c r="BJ49" s="331"/>
      <c r="BK49" s="331"/>
      <c r="BL49" s="331"/>
      <c r="BM49" s="331"/>
      <c r="BN49" s="331"/>
      <c r="BO49" s="331"/>
      <c r="BP49" s="331"/>
      <c r="BQ49" s="331"/>
      <c r="BR49" s="331"/>
      <c r="BS49" s="331"/>
      <c r="BT49" s="331"/>
      <c r="BU49" s="331"/>
      <c r="BV49" s="331"/>
      <c r="BW49" s="331"/>
      <c r="BX49" s="331"/>
      <c r="BY49" s="331"/>
      <c r="BZ49" s="331"/>
      <c r="CA49" s="331"/>
      <c r="CB49" s="331"/>
      <c r="CC49" s="331"/>
      <c r="CD49" s="331"/>
      <c r="CE49" s="331"/>
      <c r="CF49" s="331"/>
      <c r="CG49" s="331"/>
      <c r="CH49" s="331"/>
      <c r="CI49" s="331"/>
      <c r="CJ49" s="331"/>
      <c r="CK49" s="331"/>
      <c r="CL49" s="331"/>
      <c r="CM49" s="331"/>
      <c r="CN49" s="331"/>
      <c r="CO49" s="331"/>
      <c r="CP49" s="331"/>
      <c r="CQ49" s="331"/>
      <c r="CR49" s="331"/>
      <c r="CS49" s="331"/>
      <c r="CT49" s="331"/>
      <c r="CU49" s="331"/>
      <c r="CV49" s="331"/>
      <c r="CW49" s="331"/>
      <c r="CX49" s="331"/>
      <c r="CY49" s="331"/>
      <c r="CZ49" s="331"/>
      <c r="DA49" s="331"/>
      <c r="DB49" s="331"/>
      <c r="DC49" s="331"/>
      <c r="DD49" s="331"/>
      <c r="DE49" s="331"/>
      <c r="DF49" s="331"/>
      <c r="DG49" s="331"/>
      <c r="DH49" s="331"/>
      <c r="DI49" s="331"/>
    </row>
    <row r="50" spans="5:113" x14ac:dyDescent="0.15">
      <c r="E50" s="330" t="s">
        <v>142</v>
      </c>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30"/>
      <c r="BO50" s="330"/>
      <c r="BP50" s="330"/>
      <c r="BQ50" s="330"/>
      <c r="BR50" s="330"/>
      <c r="BS50" s="330"/>
      <c r="BT50" s="330"/>
      <c r="BU50" s="330"/>
      <c r="BV50" s="330"/>
      <c r="BW50" s="330"/>
      <c r="BX50" s="330"/>
      <c r="BY50" s="330"/>
      <c r="BZ50" s="330"/>
      <c r="CA50" s="330"/>
      <c r="CB50" s="330"/>
      <c r="CC50" s="330"/>
      <c r="CD50" s="330"/>
      <c r="CE50" s="330"/>
      <c r="CF50" s="330"/>
      <c r="CG50" s="330"/>
      <c r="CH50" s="330"/>
      <c r="CI50" s="330"/>
      <c r="CJ50" s="330"/>
      <c r="CK50" s="330"/>
      <c r="CL50" s="330"/>
      <c r="CM50" s="330"/>
      <c r="CN50" s="330"/>
      <c r="CO50" s="330"/>
      <c r="CP50" s="330"/>
      <c r="CQ50" s="330"/>
      <c r="CR50" s="330"/>
      <c r="CS50" s="330"/>
      <c r="CT50" s="330"/>
      <c r="CU50" s="330"/>
      <c r="CV50" s="330"/>
      <c r="CW50" s="330"/>
      <c r="CX50" s="330"/>
      <c r="CY50" s="330"/>
      <c r="CZ50" s="330"/>
      <c r="DA50" s="330"/>
      <c r="DB50" s="330"/>
      <c r="DC50" s="330"/>
      <c r="DD50" s="330"/>
      <c r="DE50" s="330"/>
      <c r="DF50" s="330"/>
      <c r="DG50" s="330"/>
      <c r="DH50" s="330"/>
      <c r="DI50" s="330"/>
    </row>
    <row r="51" spans="5:113" x14ac:dyDescent="0.15">
      <c r="E51" s="330" t="s">
        <v>143</v>
      </c>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30"/>
      <c r="BV51" s="330"/>
      <c r="BW51" s="330"/>
      <c r="BX51" s="330"/>
      <c r="BY51" s="330"/>
      <c r="BZ51" s="330"/>
      <c r="CA51" s="330"/>
      <c r="CB51" s="330"/>
      <c r="CC51" s="330"/>
      <c r="CD51" s="330"/>
      <c r="CE51" s="330"/>
      <c r="CF51" s="330"/>
      <c r="CG51" s="330"/>
      <c r="CH51" s="330"/>
      <c r="CI51" s="330"/>
      <c r="CJ51" s="330"/>
      <c r="CK51" s="330"/>
      <c r="CL51" s="330"/>
      <c r="CM51" s="330"/>
      <c r="CN51" s="330"/>
      <c r="CO51" s="330"/>
      <c r="CP51" s="330"/>
      <c r="CQ51" s="330"/>
      <c r="CR51" s="330"/>
      <c r="CS51" s="330"/>
      <c r="CT51" s="330"/>
      <c r="CU51" s="330"/>
      <c r="CV51" s="330"/>
      <c r="CW51" s="330"/>
      <c r="CX51" s="330"/>
      <c r="CY51" s="330"/>
      <c r="CZ51" s="330"/>
      <c r="DA51" s="330"/>
      <c r="DB51" s="330"/>
      <c r="DC51" s="330"/>
      <c r="DD51" s="330"/>
      <c r="DE51" s="330"/>
      <c r="DF51" s="330"/>
      <c r="DG51" s="330"/>
      <c r="DH51" s="330"/>
      <c r="DI51" s="330"/>
    </row>
    <row r="52" spans="5:113" x14ac:dyDescent="0.15">
      <c r="E52" s="330" t="s">
        <v>144</v>
      </c>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0"/>
      <c r="AD52" s="330"/>
      <c r="AE52" s="330"/>
      <c r="AF52" s="330"/>
      <c r="AG52" s="330"/>
      <c r="AH52" s="330"/>
      <c r="AI52" s="330"/>
      <c r="AJ52" s="330"/>
      <c r="AK52" s="330"/>
      <c r="AL52" s="330"/>
      <c r="AM52" s="330"/>
      <c r="AN52" s="330"/>
      <c r="AO52" s="330"/>
      <c r="AP52" s="330"/>
      <c r="AQ52" s="330"/>
      <c r="AR52" s="330"/>
      <c r="AS52" s="330"/>
      <c r="AT52" s="330"/>
      <c r="AU52" s="330"/>
      <c r="AV52" s="330"/>
      <c r="AW52" s="330"/>
      <c r="AX52" s="330"/>
      <c r="AY52" s="330"/>
      <c r="AZ52" s="330"/>
      <c r="BA52" s="330"/>
      <c r="BB52" s="330"/>
      <c r="BC52" s="330"/>
      <c r="BD52" s="330"/>
      <c r="BE52" s="330"/>
      <c r="BF52" s="330"/>
      <c r="BG52" s="330"/>
      <c r="BH52" s="330"/>
      <c r="BI52" s="330"/>
      <c r="BJ52" s="330"/>
      <c r="BK52" s="330"/>
      <c r="BL52" s="330"/>
      <c r="BM52" s="330"/>
      <c r="BN52" s="330"/>
      <c r="BO52" s="330"/>
      <c r="BP52" s="330"/>
      <c r="BQ52" s="330"/>
      <c r="BR52" s="330"/>
      <c r="BS52" s="330"/>
      <c r="BT52" s="330"/>
      <c r="BU52" s="330"/>
      <c r="BV52" s="330"/>
      <c r="BW52" s="330"/>
      <c r="BX52" s="330"/>
      <c r="BY52" s="330"/>
      <c r="BZ52" s="330"/>
      <c r="CA52" s="330"/>
      <c r="CB52" s="330"/>
      <c r="CC52" s="330"/>
      <c r="CD52" s="330"/>
      <c r="CE52" s="330"/>
      <c r="CF52" s="330"/>
      <c r="CG52" s="330"/>
      <c r="CH52" s="330"/>
      <c r="CI52" s="330"/>
      <c r="CJ52" s="330"/>
      <c r="CK52" s="330"/>
      <c r="CL52" s="330"/>
      <c r="CM52" s="330"/>
      <c r="CN52" s="330"/>
      <c r="CO52" s="330"/>
      <c r="CP52" s="330"/>
      <c r="CQ52" s="330"/>
      <c r="CR52" s="330"/>
      <c r="CS52" s="330"/>
      <c r="CT52" s="330"/>
      <c r="CU52" s="330"/>
      <c r="CV52" s="330"/>
      <c r="CW52" s="330"/>
      <c r="CX52" s="330"/>
      <c r="CY52" s="330"/>
      <c r="CZ52" s="330"/>
      <c r="DA52" s="330"/>
      <c r="DB52" s="330"/>
      <c r="DC52" s="330"/>
      <c r="DD52" s="330"/>
      <c r="DE52" s="330"/>
      <c r="DF52" s="330"/>
      <c r="DG52" s="330"/>
      <c r="DH52" s="330"/>
      <c r="DI52" s="330"/>
    </row>
    <row r="53" spans="5:113" x14ac:dyDescent="0.15">
      <c r="E53" s="330" t="s">
        <v>145</v>
      </c>
      <c r="F53" s="330"/>
      <c r="G53" s="330"/>
      <c r="H53" s="330"/>
      <c r="I53" s="330"/>
      <c r="J53" s="330"/>
      <c r="K53" s="330"/>
      <c r="L53" s="330"/>
      <c r="M53" s="330"/>
      <c r="N53" s="330"/>
      <c r="O53" s="330"/>
      <c r="P53" s="330"/>
      <c r="Q53" s="330"/>
      <c r="R53" s="330"/>
      <c r="S53" s="330"/>
      <c r="T53" s="330"/>
      <c r="U53" s="330"/>
      <c r="V53" s="330"/>
      <c r="W53" s="330"/>
      <c r="X53" s="330"/>
      <c r="Y53" s="33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30"/>
      <c r="BV53" s="330"/>
      <c r="BW53" s="330"/>
      <c r="BX53" s="330"/>
      <c r="BY53" s="330"/>
      <c r="BZ53" s="330"/>
      <c r="CA53" s="330"/>
      <c r="CB53" s="330"/>
      <c r="CC53" s="330"/>
      <c r="CD53" s="330"/>
      <c r="CE53" s="330"/>
      <c r="CF53" s="330"/>
      <c r="CG53" s="330"/>
      <c r="CH53" s="330"/>
      <c r="CI53" s="330"/>
      <c r="CJ53" s="330"/>
      <c r="CK53" s="330"/>
      <c r="CL53" s="330"/>
      <c r="CM53" s="330"/>
      <c r="CN53" s="330"/>
      <c r="CO53" s="330"/>
      <c r="CP53" s="330"/>
      <c r="CQ53" s="330"/>
      <c r="CR53" s="330"/>
      <c r="CS53" s="330"/>
      <c r="CT53" s="330"/>
      <c r="CU53" s="330"/>
      <c r="CV53" s="330"/>
      <c r="CW53" s="330"/>
      <c r="CX53" s="330"/>
      <c r="CY53" s="330"/>
      <c r="CZ53" s="330"/>
      <c r="DA53" s="330"/>
      <c r="DB53" s="330"/>
      <c r="DC53" s="330"/>
      <c r="DD53" s="330"/>
      <c r="DE53" s="330"/>
      <c r="DF53" s="330"/>
      <c r="DG53" s="330"/>
      <c r="DH53" s="330"/>
      <c r="DI53" s="330"/>
    </row>
    <row r="54" spans="5:113" x14ac:dyDescent="0.15"/>
    <row r="55" spans="5:113" x14ac:dyDescent="0.15"/>
    <row r="56" spans="5:113" x14ac:dyDescent="0.15"/>
  </sheetData>
  <sheetProtection algorithmName="SHA-512" hashValue="M9C2Gz+0tDZPmnpXex1QNRAfakHjrJ+aLDpQ/Zx4zkN3lEnNB2QQ5SquQ0+pcKgvFOJq1h+X07aZeg7UxzYNlA==" saltValue="j62s7P/3rXae/HftQq5S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94430-E40C-466C-90B2-F0CD0235F60C}">
  <sheetPr>
    <pageSetUpPr fitToPage="1"/>
  </sheetPr>
  <dimension ref="A1:P45"/>
  <sheetViews>
    <sheetView showGridLines="0" zoomScaleSheetLayoutView="100" workbookViewId="0"/>
  </sheetViews>
  <sheetFormatPr defaultColWidth="0" defaultRowHeight="13.5" customHeight="1" zeroHeight="1" x14ac:dyDescent="0.15"/>
  <cols>
    <col min="1" max="1" width="6.625" style="1038" customWidth="1"/>
    <col min="2" max="2" width="11" style="1038" customWidth="1"/>
    <col min="3" max="3" width="17" style="1038" customWidth="1"/>
    <col min="4" max="5" width="16.625" style="1038" customWidth="1"/>
    <col min="6" max="15" width="15" style="1038" customWidth="1"/>
    <col min="16" max="16" width="24" style="1038" customWidth="1"/>
    <col min="17" max="16384" width="0" style="1038" hidden="1"/>
  </cols>
  <sheetData>
    <row r="1" spans="1:16" ht="16.5" customHeight="1" x14ac:dyDescent="0.15">
      <c r="A1" s="1037"/>
      <c r="B1" s="1037"/>
      <c r="C1" s="1037"/>
      <c r="D1" s="1037"/>
      <c r="E1" s="1037"/>
      <c r="F1" s="1037"/>
      <c r="G1" s="1037"/>
      <c r="H1" s="1037"/>
      <c r="I1" s="1037"/>
      <c r="J1" s="1037"/>
      <c r="K1" s="1037"/>
      <c r="L1" s="1037"/>
      <c r="M1" s="1037"/>
      <c r="N1" s="1037"/>
      <c r="O1" s="1037"/>
      <c r="P1" s="1037"/>
    </row>
    <row r="2" spans="1:16" ht="16.5" customHeight="1" x14ac:dyDescent="0.15">
      <c r="A2" s="1037"/>
      <c r="B2" s="1037"/>
      <c r="C2" s="1037"/>
      <c r="D2" s="1037"/>
      <c r="E2" s="1037"/>
      <c r="F2" s="1037"/>
      <c r="G2" s="1037"/>
      <c r="H2" s="1037"/>
      <c r="I2" s="1037"/>
      <c r="J2" s="1037"/>
      <c r="K2" s="1037"/>
      <c r="L2" s="1037"/>
      <c r="M2" s="1037"/>
      <c r="N2" s="1037"/>
      <c r="O2" s="1037"/>
      <c r="P2" s="1037"/>
    </row>
    <row r="3" spans="1:16" ht="16.5" customHeight="1" x14ac:dyDescent="0.15">
      <c r="A3" s="1037"/>
      <c r="B3" s="1037"/>
      <c r="C3" s="1037"/>
      <c r="D3" s="1037"/>
      <c r="E3" s="1037"/>
      <c r="F3" s="1037"/>
      <c r="G3" s="1037"/>
      <c r="H3" s="1037"/>
      <c r="I3" s="1037"/>
      <c r="J3" s="1037"/>
      <c r="K3" s="1037"/>
      <c r="L3" s="1037"/>
      <c r="M3" s="1037"/>
      <c r="N3" s="1037"/>
      <c r="O3" s="1037"/>
      <c r="P3" s="1037"/>
    </row>
    <row r="4" spans="1:16" ht="16.5" customHeight="1" x14ac:dyDescent="0.15">
      <c r="A4" s="1037"/>
      <c r="B4" s="1037"/>
      <c r="C4" s="1037"/>
      <c r="D4" s="1037"/>
      <c r="E4" s="1037"/>
      <c r="F4" s="1037"/>
      <c r="G4" s="1037"/>
      <c r="H4" s="1037"/>
      <c r="I4" s="1037"/>
      <c r="J4" s="1037"/>
      <c r="K4" s="1037"/>
      <c r="L4" s="1037"/>
      <c r="M4" s="1037"/>
      <c r="N4" s="1037"/>
      <c r="O4" s="1037"/>
      <c r="P4" s="1037"/>
    </row>
    <row r="5" spans="1:16" ht="16.5" customHeight="1" x14ac:dyDescent="0.15">
      <c r="A5" s="1037"/>
      <c r="B5" s="1037"/>
      <c r="C5" s="1037"/>
      <c r="D5" s="1037"/>
      <c r="E5" s="1037"/>
      <c r="F5" s="1037"/>
      <c r="G5" s="1037"/>
      <c r="H5" s="1037"/>
      <c r="I5" s="1037"/>
      <c r="J5" s="1037"/>
      <c r="K5" s="1037"/>
      <c r="L5" s="1037"/>
      <c r="M5" s="1037"/>
      <c r="N5" s="1037"/>
      <c r="O5" s="1037"/>
      <c r="P5" s="1037"/>
    </row>
    <row r="6" spans="1:16" ht="16.5" customHeight="1" x14ac:dyDescent="0.15">
      <c r="A6" s="1037"/>
      <c r="B6" s="1037"/>
      <c r="C6" s="1037"/>
      <c r="D6" s="1037"/>
      <c r="E6" s="1037"/>
      <c r="F6" s="1037"/>
      <c r="G6" s="1037"/>
      <c r="H6" s="1037"/>
      <c r="I6" s="1037"/>
      <c r="J6" s="1037"/>
      <c r="K6" s="1037"/>
      <c r="L6" s="1037"/>
      <c r="M6" s="1037"/>
      <c r="N6" s="1037"/>
      <c r="O6" s="1037"/>
      <c r="P6" s="1037"/>
    </row>
    <row r="7" spans="1:16" ht="16.5" customHeight="1" x14ac:dyDescent="0.15">
      <c r="A7" s="1037"/>
      <c r="B7" s="1037"/>
      <c r="C7" s="1037"/>
      <c r="D7" s="1037"/>
      <c r="E7" s="1037"/>
      <c r="F7" s="1037"/>
      <c r="G7" s="1037"/>
      <c r="H7" s="1037"/>
      <c r="I7" s="1037"/>
      <c r="J7" s="1037"/>
      <c r="K7" s="1037"/>
      <c r="L7" s="1037"/>
      <c r="M7" s="1037"/>
      <c r="N7" s="1037"/>
      <c r="O7" s="1037"/>
      <c r="P7" s="1037"/>
    </row>
    <row r="8" spans="1:16" ht="16.5" customHeight="1" x14ac:dyDescent="0.15">
      <c r="A8" s="1037"/>
      <c r="B8" s="1037"/>
      <c r="C8" s="1037"/>
      <c r="D8" s="1037"/>
      <c r="E8" s="1037"/>
      <c r="F8" s="1037"/>
      <c r="G8" s="1037"/>
      <c r="H8" s="1037"/>
      <c r="I8" s="1037"/>
      <c r="J8" s="1037"/>
      <c r="K8" s="1037"/>
      <c r="L8" s="1037"/>
      <c r="M8" s="1037"/>
      <c r="N8" s="1037"/>
      <c r="O8" s="1037"/>
      <c r="P8" s="1037"/>
    </row>
    <row r="9" spans="1:16" ht="16.5" customHeight="1" x14ac:dyDescent="0.15">
      <c r="A9" s="1037"/>
      <c r="B9" s="1037"/>
      <c r="C9" s="1037"/>
      <c r="D9" s="1037"/>
      <c r="E9" s="1037"/>
      <c r="F9" s="1037"/>
      <c r="G9" s="1037"/>
      <c r="H9" s="1037"/>
      <c r="I9" s="1037"/>
      <c r="J9" s="1037"/>
      <c r="K9" s="1037"/>
      <c r="L9" s="1037"/>
      <c r="M9" s="1037"/>
      <c r="N9" s="1037"/>
      <c r="O9" s="1037"/>
      <c r="P9" s="1037"/>
    </row>
    <row r="10" spans="1:16" ht="16.5" customHeight="1" x14ac:dyDescent="0.15">
      <c r="A10" s="1037"/>
      <c r="B10" s="1037"/>
      <c r="C10" s="1037"/>
      <c r="D10" s="1037"/>
      <c r="E10" s="1037"/>
      <c r="F10" s="1037"/>
      <c r="G10" s="1037"/>
      <c r="H10" s="1037"/>
      <c r="I10" s="1037"/>
      <c r="J10" s="1037"/>
      <c r="K10" s="1037"/>
      <c r="L10" s="1037"/>
      <c r="M10" s="1037"/>
      <c r="N10" s="1037"/>
      <c r="O10" s="1037"/>
      <c r="P10" s="1037"/>
    </row>
    <row r="11" spans="1:16" ht="16.5" customHeight="1" x14ac:dyDescent="0.15">
      <c r="A11" s="1037"/>
      <c r="B11" s="1037"/>
      <c r="C11" s="1037"/>
      <c r="D11" s="1037"/>
      <c r="E11" s="1037"/>
      <c r="F11" s="1037"/>
      <c r="G11" s="1037"/>
      <c r="H11" s="1037"/>
      <c r="I11" s="1037"/>
      <c r="J11" s="1037"/>
      <c r="K11" s="1037"/>
      <c r="L11" s="1037"/>
      <c r="M11" s="1037"/>
      <c r="N11" s="1037"/>
      <c r="O11" s="1037"/>
      <c r="P11" s="1037"/>
    </row>
    <row r="12" spans="1:16" ht="16.5" customHeight="1" x14ac:dyDescent="0.15">
      <c r="A12" s="1037"/>
      <c r="B12" s="1037"/>
      <c r="C12" s="1037"/>
      <c r="D12" s="1037"/>
      <c r="E12" s="1037"/>
      <c r="F12" s="1037"/>
      <c r="G12" s="1037"/>
      <c r="H12" s="1037"/>
      <c r="I12" s="1037"/>
      <c r="J12" s="1037"/>
      <c r="K12" s="1037"/>
      <c r="L12" s="1037"/>
      <c r="M12" s="1037"/>
      <c r="N12" s="1037"/>
      <c r="O12" s="1037"/>
      <c r="P12" s="1037"/>
    </row>
    <row r="13" spans="1:16" ht="16.5" customHeight="1" x14ac:dyDescent="0.15">
      <c r="A13" s="1037"/>
      <c r="B13" s="1037"/>
      <c r="C13" s="1037"/>
      <c r="D13" s="1037"/>
      <c r="E13" s="1037"/>
      <c r="F13" s="1037"/>
      <c r="G13" s="1037"/>
      <c r="H13" s="1037"/>
      <c r="I13" s="1037"/>
      <c r="J13" s="1037"/>
      <c r="K13" s="1037"/>
      <c r="L13" s="1037"/>
      <c r="M13" s="1037"/>
      <c r="N13" s="1037"/>
      <c r="O13" s="1037"/>
      <c r="P13" s="1037"/>
    </row>
    <row r="14" spans="1:16" ht="16.5" customHeight="1" x14ac:dyDescent="0.15">
      <c r="A14" s="1037"/>
      <c r="B14" s="1037"/>
      <c r="C14" s="1037"/>
      <c r="D14" s="1037"/>
      <c r="E14" s="1037"/>
      <c r="F14" s="1037"/>
      <c r="G14" s="1037"/>
      <c r="H14" s="1037"/>
      <c r="I14" s="1037"/>
      <c r="J14" s="1037"/>
      <c r="K14" s="1037"/>
      <c r="L14" s="1037"/>
      <c r="M14" s="1037"/>
      <c r="N14" s="1037"/>
      <c r="O14" s="1037"/>
      <c r="P14" s="1037"/>
    </row>
    <row r="15" spans="1:16" ht="16.5" customHeight="1" x14ac:dyDescent="0.15">
      <c r="A15" s="1037"/>
      <c r="B15" s="1037"/>
      <c r="C15" s="1037"/>
      <c r="D15" s="1037"/>
      <c r="E15" s="1037"/>
      <c r="F15" s="1037"/>
      <c r="G15" s="1037"/>
      <c r="H15" s="1037"/>
      <c r="I15" s="1037"/>
      <c r="J15" s="1037"/>
      <c r="K15" s="1037"/>
      <c r="L15" s="1037"/>
      <c r="M15" s="1037"/>
      <c r="N15" s="1037"/>
      <c r="O15" s="1037"/>
      <c r="P15" s="1037"/>
    </row>
    <row r="16" spans="1:16" ht="16.5" customHeight="1" x14ac:dyDescent="0.15">
      <c r="A16" s="1037"/>
      <c r="B16" s="1037"/>
      <c r="C16" s="1037"/>
      <c r="D16" s="1037"/>
      <c r="E16" s="1037"/>
      <c r="F16" s="1037"/>
      <c r="G16" s="1037"/>
      <c r="H16" s="1037"/>
      <c r="I16" s="1037"/>
      <c r="J16" s="1037"/>
      <c r="K16" s="1037"/>
      <c r="L16" s="1037"/>
      <c r="M16" s="1037"/>
      <c r="N16" s="1037"/>
      <c r="O16" s="1037"/>
      <c r="P16" s="1037"/>
    </row>
    <row r="17" spans="1:16" ht="16.5" customHeight="1" x14ac:dyDescent="0.15">
      <c r="A17" s="1037"/>
      <c r="B17" s="1037"/>
      <c r="C17" s="1037"/>
      <c r="D17" s="1037"/>
      <c r="E17" s="1037"/>
      <c r="F17" s="1037"/>
      <c r="G17" s="1037"/>
      <c r="H17" s="1037"/>
      <c r="I17" s="1037"/>
      <c r="J17" s="1037"/>
      <c r="K17" s="1037"/>
      <c r="L17" s="1037"/>
      <c r="M17" s="1037"/>
      <c r="N17" s="1037"/>
      <c r="O17" s="1037"/>
      <c r="P17" s="1037"/>
    </row>
    <row r="18" spans="1:16" ht="16.5" customHeight="1" x14ac:dyDescent="0.15">
      <c r="A18" s="1037"/>
      <c r="B18" s="1037"/>
      <c r="C18" s="1037"/>
      <c r="D18" s="1037"/>
      <c r="E18" s="1037"/>
      <c r="F18" s="1037"/>
      <c r="G18" s="1037"/>
      <c r="H18" s="1037"/>
      <c r="I18" s="1037"/>
      <c r="J18" s="1037"/>
      <c r="K18" s="1037"/>
      <c r="L18" s="1037"/>
      <c r="M18" s="1037"/>
      <c r="N18" s="1037"/>
      <c r="O18" s="1037"/>
      <c r="P18" s="1037"/>
    </row>
    <row r="19" spans="1:16" ht="16.5" customHeight="1" x14ac:dyDescent="0.15">
      <c r="A19" s="1037"/>
      <c r="B19" s="1037"/>
      <c r="C19" s="1037"/>
      <c r="D19" s="1037"/>
      <c r="E19" s="1037"/>
      <c r="F19" s="1037"/>
      <c r="G19" s="1037"/>
      <c r="H19" s="1037"/>
      <c r="I19" s="1037"/>
      <c r="J19" s="1037"/>
      <c r="K19" s="1037"/>
      <c r="L19" s="1037"/>
      <c r="M19" s="1037"/>
      <c r="N19" s="1037"/>
      <c r="O19" s="1037"/>
      <c r="P19" s="1037"/>
    </row>
    <row r="20" spans="1:16" ht="16.5" customHeight="1" x14ac:dyDescent="0.15">
      <c r="A20" s="1037"/>
      <c r="B20" s="1037"/>
      <c r="C20" s="1037"/>
      <c r="D20" s="1037"/>
      <c r="E20" s="1037"/>
      <c r="F20" s="1037"/>
      <c r="G20" s="1037"/>
      <c r="H20" s="1037"/>
      <c r="I20" s="1037"/>
      <c r="J20" s="1037"/>
      <c r="K20" s="1037"/>
      <c r="L20" s="1037"/>
      <c r="M20" s="1037"/>
      <c r="N20" s="1037"/>
      <c r="O20" s="1037"/>
      <c r="P20" s="1037"/>
    </row>
    <row r="21" spans="1:16" ht="16.5" customHeight="1" x14ac:dyDescent="0.15">
      <c r="A21" s="1037"/>
      <c r="B21" s="1037"/>
      <c r="C21" s="1037"/>
      <c r="D21" s="1037"/>
      <c r="E21" s="1037"/>
      <c r="F21" s="1037"/>
      <c r="G21" s="1037"/>
      <c r="H21" s="1037"/>
      <c r="I21" s="1037"/>
      <c r="J21" s="1037"/>
      <c r="K21" s="1037"/>
      <c r="L21" s="1037"/>
      <c r="M21" s="1037"/>
      <c r="N21" s="1037"/>
      <c r="O21" s="1037"/>
      <c r="P21" s="1037"/>
    </row>
    <row r="22" spans="1:16" ht="16.5" customHeight="1" x14ac:dyDescent="0.15">
      <c r="A22" s="1037"/>
      <c r="B22" s="1037"/>
      <c r="C22" s="1037"/>
      <c r="D22" s="1037"/>
      <c r="E22" s="1037"/>
      <c r="F22" s="1037"/>
      <c r="G22" s="1037"/>
      <c r="H22" s="1037"/>
      <c r="I22" s="1037"/>
      <c r="J22" s="1037"/>
      <c r="K22" s="1037"/>
      <c r="L22" s="1037"/>
      <c r="M22" s="1037"/>
      <c r="N22" s="1037"/>
      <c r="O22" s="1037"/>
      <c r="P22" s="1037"/>
    </row>
    <row r="23" spans="1:16" ht="16.5" customHeight="1" x14ac:dyDescent="0.15">
      <c r="A23" s="1037"/>
      <c r="B23" s="1037"/>
      <c r="C23" s="1037"/>
      <c r="D23" s="1037"/>
      <c r="E23" s="1037"/>
      <c r="F23" s="1037"/>
      <c r="G23" s="1037"/>
      <c r="H23" s="1037"/>
      <c r="I23" s="1037"/>
      <c r="J23" s="1037"/>
      <c r="K23" s="1037"/>
      <c r="L23" s="1037"/>
      <c r="M23" s="1037"/>
      <c r="N23" s="1037"/>
      <c r="O23" s="1037"/>
      <c r="P23" s="1037"/>
    </row>
    <row r="24" spans="1:16" ht="16.5" customHeight="1" x14ac:dyDescent="0.15">
      <c r="A24" s="1037"/>
      <c r="B24" s="1037"/>
      <c r="C24" s="1037"/>
      <c r="D24" s="1037"/>
      <c r="E24" s="1037"/>
      <c r="F24" s="1037"/>
      <c r="G24" s="1037"/>
      <c r="H24" s="1037"/>
      <c r="I24" s="1037"/>
      <c r="J24" s="1037"/>
      <c r="K24" s="1037"/>
      <c r="L24" s="1037"/>
      <c r="M24" s="1037"/>
      <c r="N24" s="1037"/>
      <c r="O24" s="1037"/>
      <c r="P24" s="1037"/>
    </row>
    <row r="25" spans="1:16" ht="16.5" customHeight="1" x14ac:dyDescent="0.15">
      <c r="A25" s="1037"/>
      <c r="B25" s="1037"/>
      <c r="C25" s="1037"/>
      <c r="D25" s="1037"/>
      <c r="E25" s="1037"/>
      <c r="F25" s="1037"/>
      <c r="G25" s="1037"/>
      <c r="H25" s="1037"/>
      <c r="I25" s="1037"/>
      <c r="J25" s="1037"/>
      <c r="K25" s="1037"/>
      <c r="L25" s="1037"/>
      <c r="M25" s="1037"/>
      <c r="N25" s="1037"/>
      <c r="O25" s="1037"/>
      <c r="P25" s="1037"/>
    </row>
    <row r="26" spans="1:16" ht="16.5" customHeight="1" x14ac:dyDescent="0.15">
      <c r="A26" s="1037"/>
      <c r="B26" s="1037"/>
      <c r="C26" s="1037"/>
      <c r="D26" s="1037"/>
      <c r="E26" s="1037"/>
      <c r="F26" s="1037"/>
      <c r="G26" s="1037"/>
      <c r="H26" s="1037"/>
      <c r="I26" s="1037"/>
      <c r="J26" s="1037"/>
      <c r="K26" s="1037"/>
      <c r="L26" s="1037"/>
      <c r="M26" s="1037"/>
      <c r="N26" s="1037"/>
      <c r="O26" s="1037"/>
      <c r="P26" s="1037"/>
    </row>
    <row r="27" spans="1:16" ht="16.5" customHeight="1" x14ac:dyDescent="0.15">
      <c r="A27" s="1037"/>
      <c r="B27" s="1037"/>
      <c r="C27" s="1037"/>
      <c r="D27" s="1037"/>
      <c r="E27" s="1037"/>
      <c r="F27" s="1037"/>
      <c r="G27" s="1037"/>
      <c r="H27" s="1037"/>
      <c r="I27" s="1037"/>
      <c r="J27" s="1037"/>
      <c r="K27" s="1037"/>
      <c r="L27" s="1037"/>
      <c r="M27" s="1037"/>
      <c r="N27" s="1037"/>
      <c r="O27" s="1037"/>
      <c r="P27" s="1037"/>
    </row>
    <row r="28" spans="1:16" ht="16.5" customHeight="1" x14ac:dyDescent="0.15">
      <c r="A28" s="1037"/>
      <c r="B28" s="1037"/>
      <c r="C28" s="1037"/>
      <c r="D28" s="1037"/>
      <c r="E28" s="1037"/>
      <c r="F28" s="1037"/>
      <c r="G28" s="1037"/>
      <c r="H28" s="1037"/>
      <c r="I28" s="1037"/>
      <c r="J28" s="1037"/>
      <c r="K28" s="1037"/>
      <c r="L28" s="1037"/>
      <c r="M28" s="1037"/>
      <c r="N28" s="1037"/>
      <c r="O28" s="1037"/>
      <c r="P28" s="1037"/>
    </row>
    <row r="29" spans="1:16" ht="16.5" customHeight="1" x14ac:dyDescent="0.15">
      <c r="A29" s="1037"/>
      <c r="B29" s="1037"/>
      <c r="C29" s="1037"/>
      <c r="D29" s="1037"/>
      <c r="E29" s="1037"/>
      <c r="F29" s="1037"/>
      <c r="G29" s="1037"/>
      <c r="H29" s="1037"/>
      <c r="I29" s="1037"/>
      <c r="J29" s="1037"/>
      <c r="K29" s="1037"/>
      <c r="L29" s="1037"/>
      <c r="M29" s="1037"/>
      <c r="N29" s="1037"/>
      <c r="O29" s="1037"/>
      <c r="P29" s="1037"/>
    </row>
    <row r="30" spans="1:16" ht="16.5" customHeight="1" x14ac:dyDescent="0.15">
      <c r="A30" s="1037"/>
      <c r="B30" s="1037"/>
      <c r="C30" s="1037"/>
      <c r="D30" s="1037"/>
      <c r="E30" s="1037"/>
      <c r="F30" s="1037"/>
      <c r="G30" s="1037"/>
      <c r="H30" s="1037"/>
      <c r="I30" s="1037"/>
      <c r="J30" s="1037"/>
      <c r="K30" s="1037"/>
      <c r="L30" s="1037"/>
      <c r="M30" s="1037"/>
      <c r="N30" s="1037"/>
      <c r="O30" s="1037"/>
      <c r="P30" s="1037"/>
    </row>
    <row r="31" spans="1:16" ht="16.5" customHeight="1" x14ac:dyDescent="0.15">
      <c r="A31" s="1037"/>
      <c r="B31" s="1037"/>
      <c r="C31" s="1037"/>
      <c r="D31" s="1037"/>
      <c r="E31" s="1037"/>
      <c r="F31" s="1037"/>
      <c r="G31" s="1037"/>
      <c r="H31" s="1037"/>
      <c r="I31" s="1037"/>
      <c r="J31" s="1037"/>
      <c r="K31" s="1037"/>
      <c r="L31" s="1037"/>
      <c r="M31" s="1037"/>
      <c r="N31" s="1037"/>
      <c r="O31" s="1037"/>
      <c r="P31" s="1037"/>
    </row>
    <row r="32" spans="1:16" ht="31.5" customHeight="1" thickBot="1" x14ac:dyDescent="0.2">
      <c r="A32" s="1037"/>
      <c r="B32" s="1037"/>
      <c r="C32" s="1037"/>
      <c r="D32" s="1037"/>
      <c r="E32" s="1037"/>
      <c r="F32" s="1037"/>
      <c r="G32" s="1037"/>
      <c r="H32" s="1037"/>
      <c r="I32" s="1037"/>
      <c r="J32" s="1039" t="s">
        <v>478</v>
      </c>
      <c r="K32" s="1037"/>
      <c r="L32" s="1037"/>
      <c r="M32" s="1037"/>
      <c r="N32" s="1037"/>
      <c r="O32" s="1037"/>
      <c r="P32" s="1037"/>
    </row>
    <row r="33" spans="1:16" ht="39" customHeight="1" thickBot="1" x14ac:dyDescent="0.25">
      <c r="A33" s="1037"/>
      <c r="B33" s="1040" t="s">
        <v>484</v>
      </c>
      <c r="C33" s="1041"/>
      <c r="D33" s="1041"/>
      <c r="E33" s="1042" t="s">
        <v>479</v>
      </c>
      <c r="F33" s="1043" t="s">
        <v>3</v>
      </c>
      <c r="G33" s="1044" t="s">
        <v>4</v>
      </c>
      <c r="H33" s="1044" t="s">
        <v>5</v>
      </c>
      <c r="I33" s="1044" t="s">
        <v>6</v>
      </c>
      <c r="J33" s="1045" t="s">
        <v>7</v>
      </c>
      <c r="K33" s="1037"/>
      <c r="L33" s="1037"/>
      <c r="M33" s="1037"/>
      <c r="N33" s="1037"/>
      <c r="O33" s="1037"/>
      <c r="P33" s="1037"/>
    </row>
    <row r="34" spans="1:16" ht="39" customHeight="1" x14ac:dyDescent="0.15">
      <c r="A34" s="1037"/>
      <c r="B34" s="1046"/>
      <c r="C34" s="1047" t="s">
        <v>485</v>
      </c>
      <c r="D34" s="1047"/>
      <c r="E34" s="1048"/>
      <c r="F34" s="1049">
        <v>3.44</v>
      </c>
      <c r="G34" s="1050">
        <v>6.13</v>
      </c>
      <c r="H34" s="1050">
        <v>10.17</v>
      </c>
      <c r="I34" s="1050">
        <v>13.97</v>
      </c>
      <c r="J34" s="1051">
        <v>17.3</v>
      </c>
      <c r="K34" s="1037"/>
      <c r="L34" s="1037"/>
      <c r="M34" s="1037"/>
      <c r="N34" s="1037"/>
      <c r="O34" s="1037"/>
      <c r="P34" s="1037"/>
    </row>
    <row r="35" spans="1:16" ht="39" customHeight="1" x14ac:dyDescent="0.15">
      <c r="A35" s="1037"/>
      <c r="B35" s="1052"/>
      <c r="C35" s="1053" t="s">
        <v>486</v>
      </c>
      <c r="D35" s="1054"/>
      <c r="E35" s="1055"/>
      <c r="F35" s="1056">
        <v>16.75</v>
      </c>
      <c r="G35" s="1057">
        <v>15.4</v>
      </c>
      <c r="H35" s="1057">
        <v>15.18</v>
      </c>
      <c r="I35" s="1057">
        <v>14.84</v>
      </c>
      <c r="J35" s="1058">
        <v>15.22</v>
      </c>
      <c r="K35" s="1037"/>
      <c r="L35" s="1037"/>
      <c r="M35" s="1037"/>
      <c r="N35" s="1037"/>
      <c r="O35" s="1037"/>
      <c r="P35" s="1037"/>
    </row>
    <row r="36" spans="1:16" ht="39" customHeight="1" x14ac:dyDescent="0.15">
      <c r="A36" s="1037"/>
      <c r="B36" s="1052"/>
      <c r="C36" s="1053" t="s">
        <v>487</v>
      </c>
      <c r="D36" s="1054"/>
      <c r="E36" s="1055"/>
      <c r="F36" s="1056" t="s">
        <v>337</v>
      </c>
      <c r="G36" s="1057" t="s">
        <v>337</v>
      </c>
      <c r="H36" s="1057" t="s">
        <v>337</v>
      </c>
      <c r="I36" s="1057" t="s">
        <v>337</v>
      </c>
      <c r="J36" s="1058">
        <v>3</v>
      </c>
      <c r="K36" s="1037"/>
      <c r="L36" s="1037"/>
      <c r="M36" s="1037"/>
      <c r="N36" s="1037"/>
      <c r="O36" s="1037"/>
      <c r="P36" s="1037"/>
    </row>
    <row r="37" spans="1:16" ht="39" customHeight="1" x14ac:dyDescent="0.15">
      <c r="A37" s="1037"/>
      <c r="B37" s="1052"/>
      <c r="C37" s="1053" t="s">
        <v>488</v>
      </c>
      <c r="D37" s="1054"/>
      <c r="E37" s="1055"/>
      <c r="F37" s="1056" t="s">
        <v>489</v>
      </c>
      <c r="G37" s="1057" t="s">
        <v>490</v>
      </c>
      <c r="H37" s="1057" t="s">
        <v>491</v>
      </c>
      <c r="I37" s="1057" t="s">
        <v>492</v>
      </c>
      <c r="J37" s="1058">
        <v>0.32</v>
      </c>
      <c r="K37" s="1037"/>
      <c r="L37" s="1037"/>
      <c r="M37" s="1037"/>
      <c r="N37" s="1037"/>
      <c r="O37" s="1037"/>
      <c r="P37" s="1037"/>
    </row>
    <row r="38" spans="1:16" ht="39" customHeight="1" x14ac:dyDescent="0.15">
      <c r="A38" s="1037"/>
      <c r="B38" s="1052"/>
      <c r="C38" s="1053" t="s">
        <v>493</v>
      </c>
      <c r="D38" s="1054"/>
      <c r="E38" s="1055"/>
      <c r="F38" s="1056">
        <v>0</v>
      </c>
      <c r="G38" s="1057">
        <v>0</v>
      </c>
      <c r="H38" s="1057">
        <v>0.01</v>
      </c>
      <c r="I38" s="1057">
        <v>0.01</v>
      </c>
      <c r="J38" s="1058">
        <v>0</v>
      </c>
      <c r="K38" s="1037"/>
      <c r="L38" s="1037"/>
      <c r="M38" s="1037"/>
      <c r="N38" s="1037"/>
      <c r="O38" s="1037"/>
      <c r="P38" s="1037"/>
    </row>
    <row r="39" spans="1:16" ht="39" customHeight="1" x14ac:dyDescent="0.15">
      <c r="A39" s="1037"/>
      <c r="B39" s="1052"/>
      <c r="C39" s="1053" t="s">
        <v>494</v>
      </c>
      <c r="D39" s="1054"/>
      <c r="E39" s="1055"/>
      <c r="F39" s="1056">
        <v>1.46</v>
      </c>
      <c r="G39" s="1057">
        <v>1.66</v>
      </c>
      <c r="H39" s="1057">
        <v>0.4</v>
      </c>
      <c r="I39" s="1057">
        <v>0.1</v>
      </c>
      <c r="J39" s="1058">
        <v>0</v>
      </c>
      <c r="K39" s="1037"/>
      <c r="L39" s="1037"/>
      <c r="M39" s="1037"/>
      <c r="N39" s="1037"/>
      <c r="O39" s="1037"/>
      <c r="P39" s="1037"/>
    </row>
    <row r="40" spans="1:16" ht="39" customHeight="1" x14ac:dyDescent="0.15">
      <c r="A40" s="1037"/>
      <c r="B40" s="1052"/>
      <c r="C40" s="1053"/>
      <c r="D40" s="1054"/>
      <c r="E40" s="1055"/>
      <c r="F40" s="1056"/>
      <c r="G40" s="1057"/>
      <c r="H40" s="1057"/>
      <c r="I40" s="1057"/>
      <c r="J40" s="1058"/>
      <c r="K40" s="1037"/>
      <c r="L40" s="1037"/>
      <c r="M40" s="1037"/>
      <c r="N40" s="1037"/>
      <c r="O40" s="1037"/>
      <c r="P40" s="1037"/>
    </row>
    <row r="41" spans="1:16" ht="39" customHeight="1" x14ac:dyDescent="0.15">
      <c r="A41" s="1037"/>
      <c r="B41" s="1052"/>
      <c r="C41" s="1053"/>
      <c r="D41" s="1054"/>
      <c r="E41" s="1055"/>
      <c r="F41" s="1056"/>
      <c r="G41" s="1057"/>
      <c r="H41" s="1057"/>
      <c r="I41" s="1057"/>
      <c r="J41" s="1058"/>
      <c r="K41" s="1037"/>
      <c r="L41" s="1037"/>
      <c r="M41" s="1037"/>
      <c r="N41" s="1037"/>
      <c r="O41" s="1037"/>
      <c r="P41" s="1037"/>
    </row>
    <row r="42" spans="1:16" ht="39" customHeight="1" x14ac:dyDescent="0.15">
      <c r="A42" s="1037"/>
      <c r="B42" s="1059"/>
      <c r="C42" s="1053" t="s">
        <v>495</v>
      </c>
      <c r="D42" s="1054"/>
      <c r="E42" s="1055"/>
      <c r="F42" s="1056" t="s">
        <v>496</v>
      </c>
      <c r="G42" s="1057" t="s">
        <v>337</v>
      </c>
      <c r="H42" s="1057" t="s">
        <v>337</v>
      </c>
      <c r="I42" s="1057" t="s">
        <v>337</v>
      </c>
      <c r="J42" s="1058" t="s">
        <v>337</v>
      </c>
      <c r="K42" s="1037"/>
      <c r="L42" s="1037"/>
      <c r="M42" s="1037"/>
      <c r="N42" s="1037"/>
      <c r="O42" s="1037"/>
      <c r="P42" s="1037"/>
    </row>
    <row r="43" spans="1:16" ht="39" customHeight="1" thickBot="1" x14ac:dyDescent="0.2">
      <c r="A43" s="1037"/>
      <c r="B43" s="1060"/>
      <c r="C43" s="1061" t="s">
        <v>497</v>
      </c>
      <c r="D43" s="1062"/>
      <c r="E43" s="1063"/>
      <c r="F43" s="1064">
        <v>0</v>
      </c>
      <c r="G43" s="1065">
        <v>0</v>
      </c>
      <c r="H43" s="1065">
        <v>0</v>
      </c>
      <c r="I43" s="1065">
        <v>0</v>
      </c>
      <c r="J43" s="1066" t="s">
        <v>337</v>
      </c>
      <c r="K43" s="1037"/>
      <c r="L43" s="1037"/>
      <c r="M43" s="1037"/>
      <c r="N43" s="1037"/>
      <c r="O43" s="1037"/>
      <c r="P43" s="1037"/>
    </row>
    <row r="44" spans="1:16" ht="39" customHeight="1" x14ac:dyDescent="0.15">
      <c r="A44" s="1037"/>
      <c r="B44" s="1067"/>
      <c r="C44" s="1068"/>
      <c r="D44" s="1069"/>
      <c r="E44" s="1069"/>
      <c r="F44" s="1070"/>
      <c r="G44" s="1070"/>
      <c r="H44" s="1070"/>
      <c r="I44" s="1070"/>
      <c r="J44" s="1070"/>
      <c r="K44" s="1037"/>
      <c r="L44" s="1037"/>
      <c r="M44" s="1037"/>
      <c r="N44" s="1037"/>
      <c r="O44" s="1037"/>
      <c r="P44" s="1037"/>
    </row>
    <row r="45" spans="1:16" ht="17.25" x14ac:dyDescent="0.15">
      <c r="A45" s="1037"/>
      <c r="B45" s="1037"/>
      <c r="C45" s="1037"/>
      <c r="D45" s="1037"/>
      <c r="E45" s="1037"/>
      <c r="F45" s="1037"/>
      <c r="G45" s="1037"/>
      <c r="H45" s="1037"/>
      <c r="I45" s="1037"/>
      <c r="J45" s="1037"/>
      <c r="K45" s="1037"/>
      <c r="L45" s="1037"/>
      <c r="M45" s="1037"/>
      <c r="N45" s="1037"/>
      <c r="O45" s="1037"/>
      <c r="P45" s="1037"/>
    </row>
  </sheetData>
  <sheetProtection algorithmName="SHA-512" hashValue="i5I2khxRvWnURzZiyLjZgFxKu4VLZQTX/q5GsNgvmlIGPwEOY6esdAFN9NGK2ESy1Ugt8qgaMj9DKOEgtyYzaA==" saltValue="ZnJgwVsBOShVmiH7Teyd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AD66D-A2AC-4FB7-8A90-BA1DF3110AA6}">
  <sheetPr>
    <pageSetUpPr fitToPage="1"/>
  </sheetPr>
  <dimension ref="A1:U64"/>
  <sheetViews>
    <sheetView showGridLines="0" topLeftCell="A40" zoomScaleSheetLayoutView="55" workbookViewId="0"/>
  </sheetViews>
  <sheetFormatPr defaultColWidth="0" defaultRowHeight="12.6" customHeight="1" zeroHeight="1" x14ac:dyDescent="0.15"/>
  <cols>
    <col min="1" max="1" width="6.625" style="1072" customWidth="1"/>
    <col min="2" max="3" width="10.875" style="1072" customWidth="1"/>
    <col min="4" max="4" width="10" style="1072" customWidth="1"/>
    <col min="5" max="10" width="11" style="1072" customWidth="1"/>
    <col min="11" max="15" width="13.125" style="1072" customWidth="1"/>
    <col min="16" max="21" width="11.5" style="1072" customWidth="1"/>
    <col min="22" max="16384" width="0" style="1072" hidden="1"/>
  </cols>
  <sheetData>
    <row r="1" spans="1:21" ht="13.5" customHeight="1" x14ac:dyDescent="0.15">
      <c r="A1" s="1071"/>
      <c r="B1" s="1071"/>
      <c r="C1" s="1071"/>
      <c r="D1" s="1071"/>
      <c r="E1" s="1071"/>
      <c r="F1" s="1071"/>
      <c r="G1" s="1071"/>
      <c r="H1" s="1071"/>
      <c r="I1" s="1071"/>
      <c r="J1" s="1071"/>
      <c r="K1" s="1071"/>
      <c r="L1" s="1071"/>
      <c r="M1" s="1071"/>
      <c r="N1" s="1071"/>
      <c r="O1" s="1071"/>
      <c r="P1" s="1071"/>
      <c r="Q1" s="1071"/>
      <c r="R1" s="1071"/>
      <c r="S1" s="1071"/>
      <c r="T1" s="1071"/>
      <c r="U1" s="1071"/>
    </row>
    <row r="2" spans="1:21" ht="13.5" customHeight="1" x14ac:dyDescent="0.15">
      <c r="A2" s="1071"/>
      <c r="B2" s="1071"/>
      <c r="C2" s="1071"/>
      <c r="D2" s="1071"/>
      <c r="E2" s="1071"/>
      <c r="F2" s="1071"/>
      <c r="G2" s="1071"/>
      <c r="H2" s="1071"/>
      <c r="I2" s="1071"/>
      <c r="J2" s="1071"/>
      <c r="K2" s="1071"/>
      <c r="L2" s="1071"/>
      <c r="M2" s="1071"/>
      <c r="N2" s="1071"/>
      <c r="O2" s="1071"/>
      <c r="P2" s="1071"/>
      <c r="Q2" s="1071"/>
      <c r="R2" s="1071"/>
      <c r="S2" s="1071"/>
      <c r="T2" s="1071"/>
      <c r="U2" s="1071"/>
    </row>
    <row r="3" spans="1:21" ht="13.5" customHeight="1" x14ac:dyDescent="0.15">
      <c r="A3" s="1071"/>
      <c r="B3" s="1071"/>
      <c r="C3" s="1071"/>
      <c r="D3" s="1071"/>
      <c r="E3" s="1071"/>
      <c r="F3" s="1071"/>
      <c r="G3" s="1071"/>
      <c r="H3" s="1071"/>
      <c r="I3" s="1071"/>
      <c r="J3" s="1071"/>
      <c r="K3" s="1071"/>
      <c r="L3" s="1071"/>
      <c r="M3" s="1071"/>
      <c r="N3" s="1071"/>
      <c r="O3" s="1071"/>
      <c r="P3" s="1071"/>
      <c r="Q3" s="1071"/>
      <c r="R3" s="1071"/>
      <c r="S3" s="1071"/>
      <c r="T3" s="1071"/>
      <c r="U3" s="1071"/>
    </row>
    <row r="4" spans="1:21" ht="13.5" customHeight="1" x14ac:dyDescent="0.15">
      <c r="A4" s="1071"/>
      <c r="B4" s="1071"/>
      <c r="C4" s="1071"/>
      <c r="D4" s="1071"/>
      <c r="E4" s="1071"/>
      <c r="F4" s="1071"/>
      <c r="G4" s="1071"/>
      <c r="H4" s="1071"/>
      <c r="I4" s="1071"/>
      <c r="J4" s="1071"/>
      <c r="K4" s="1071"/>
      <c r="L4" s="1071"/>
      <c r="M4" s="1071"/>
      <c r="N4" s="1071"/>
      <c r="O4" s="1071"/>
      <c r="P4" s="1071"/>
      <c r="Q4" s="1071"/>
      <c r="R4" s="1071"/>
      <c r="S4" s="1071"/>
      <c r="T4" s="1071"/>
      <c r="U4" s="1071"/>
    </row>
    <row r="5" spans="1:21" ht="13.5" customHeight="1" x14ac:dyDescent="0.15">
      <c r="A5" s="1071"/>
      <c r="B5" s="1071"/>
      <c r="C5" s="1071"/>
      <c r="D5" s="1071"/>
      <c r="E5" s="1071"/>
      <c r="F5" s="1071"/>
      <c r="G5" s="1071"/>
      <c r="H5" s="1071"/>
      <c r="I5" s="1071"/>
      <c r="J5" s="1071"/>
      <c r="K5" s="1071"/>
      <c r="L5" s="1071"/>
      <c r="M5" s="1071"/>
      <c r="N5" s="1071"/>
      <c r="O5" s="1071"/>
      <c r="P5" s="1071"/>
      <c r="Q5" s="1071"/>
      <c r="R5" s="1071"/>
      <c r="S5" s="1071"/>
      <c r="T5" s="1071"/>
      <c r="U5" s="1071"/>
    </row>
    <row r="6" spans="1:21" ht="13.5" customHeight="1" x14ac:dyDescent="0.15">
      <c r="A6" s="1071"/>
      <c r="B6" s="1071"/>
      <c r="C6" s="1071"/>
      <c r="D6" s="1071"/>
      <c r="E6" s="1071"/>
      <c r="F6" s="1071"/>
      <c r="G6" s="1071"/>
      <c r="H6" s="1071"/>
      <c r="I6" s="1071"/>
      <c r="J6" s="1071"/>
      <c r="K6" s="1071"/>
      <c r="L6" s="1071"/>
      <c r="M6" s="1071"/>
      <c r="N6" s="1071"/>
      <c r="O6" s="1071"/>
      <c r="P6" s="1071"/>
      <c r="Q6" s="1071"/>
      <c r="R6" s="1071"/>
      <c r="S6" s="1071"/>
      <c r="T6" s="1071"/>
      <c r="U6" s="1071"/>
    </row>
    <row r="7" spans="1:21" ht="13.5" customHeight="1" x14ac:dyDescent="0.15">
      <c r="A7" s="1071"/>
      <c r="B7" s="1071"/>
      <c r="C7" s="1071"/>
      <c r="D7" s="1071"/>
      <c r="E7" s="1071"/>
      <c r="F7" s="1071"/>
      <c r="G7" s="1071"/>
      <c r="H7" s="1071"/>
      <c r="I7" s="1071"/>
      <c r="J7" s="1071"/>
      <c r="K7" s="1071"/>
      <c r="L7" s="1071"/>
      <c r="M7" s="1071"/>
      <c r="N7" s="1071"/>
      <c r="O7" s="1071"/>
      <c r="P7" s="1071"/>
      <c r="Q7" s="1071"/>
      <c r="R7" s="1071"/>
      <c r="S7" s="1071"/>
      <c r="T7" s="1071"/>
      <c r="U7" s="1071"/>
    </row>
    <row r="8" spans="1:21" ht="13.5" customHeight="1" x14ac:dyDescent="0.15">
      <c r="A8" s="1071"/>
      <c r="B8" s="1071"/>
      <c r="C8" s="1071"/>
      <c r="D8" s="1071"/>
      <c r="E8" s="1071"/>
      <c r="F8" s="1071"/>
      <c r="G8" s="1071"/>
      <c r="H8" s="1071"/>
      <c r="I8" s="1071"/>
      <c r="J8" s="1071"/>
      <c r="K8" s="1071"/>
      <c r="L8" s="1071"/>
      <c r="M8" s="1071"/>
      <c r="N8" s="1071"/>
      <c r="O8" s="1071"/>
      <c r="P8" s="1071"/>
      <c r="Q8" s="1071"/>
      <c r="R8" s="1071"/>
      <c r="S8" s="1071"/>
      <c r="T8" s="1071"/>
      <c r="U8" s="1071"/>
    </row>
    <row r="9" spans="1:21" ht="13.5" customHeight="1" x14ac:dyDescent="0.15">
      <c r="A9" s="1071"/>
      <c r="B9" s="1071"/>
      <c r="C9" s="1071"/>
      <c r="D9" s="1071"/>
      <c r="E9" s="1071"/>
      <c r="F9" s="1071"/>
      <c r="G9" s="1071"/>
      <c r="H9" s="1071"/>
      <c r="I9" s="1071"/>
      <c r="J9" s="1071"/>
      <c r="K9" s="1071"/>
      <c r="L9" s="1071"/>
      <c r="M9" s="1071"/>
      <c r="N9" s="1071"/>
      <c r="O9" s="1071"/>
      <c r="P9" s="1071"/>
      <c r="Q9" s="1071"/>
      <c r="R9" s="1071"/>
      <c r="S9" s="1071"/>
      <c r="T9" s="1071"/>
      <c r="U9" s="1071"/>
    </row>
    <row r="10" spans="1:21" ht="13.5" customHeight="1" x14ac:dyDescent="0.15">
      <c r="A10" s="1071"/>
      <c r="B10" s="1071"/>
      <c r="C10" s="1071"/>
      <c r="D10" s="1071"/>
      <c r="E10" s="1071"/>
      <c r="F10" s="1071"/>
      <c r="G10" s="1071"/>
      <c r="H10" s="1071"/>
      <c r="I10" s="1071"/>
      <c r="J10" s="1071"/>
      <c r="K10" s="1071"/>
      <c r="L10" s="1071"/>
      <c r="M10" s="1071"/>
      <c r="N10" s="1071"/>
      <c r="O10" s="1071"/>
      <c r="P10" s="1071"/>
      <c r="Q10" s="1071"/>
      <c r="R10" s="1071"/>
      <c r="S10" s="1071"/>
      <c r="T10" s="1071"/>
      <c r="U10" s="1071"/>
    </row>
    <row r="11" spans="1:21" ht="13.5" customHeight="1" x14ac:dyDescent="0.15">
      <c r="A11" s="1071"/>
      <c r="B11" s="1071"/>
      <c r="C11" s="1071"/>
      <c r="D11" s="1071"/>
      <c r="E11" s="1071"/>
      <c r="F11" s="1071"/>
      <c r="G11" s="1071"/>
      <c r="H11" s="1071"/>
      <c r="I11" s="1071"/>
      <c r="J11" s="1071"/>
      <c r="K11" s="1071"/>
      <c r="L11" s="1071"/>
      <c r="M11" s="1071"/>
      <c r="N11" s="1071"/>
      <c r="O11" s="1071"/>
      <c r="P11" s="1071"/>
      <c r="Q11" s="1071"/>
      <c r="R11" s="1071"/>
      <c r="S11" s="1071"/>
      <c r="T11" s="1071"/>
      <c r="U11" s="1071"/>
    </row>
    <row r="12" spans="1:21" ht="13.5" customHeight="1" x14ac:dyDescent="0.15">
      <c r="A12" s="1071"/>
      <c r="B12" s="1071"/>
      <c r="C12" s="1071"/>
      <c r="D12" s="1071"/>
      <c r="E12" s="1071"/>
      <c r="F12" s="1071"/>
      <c r="G12" s="1071"/>
      <c r="H12" s="1071"/>
      <c r="I12" s="1071"/>
      <c r="J12" s="1071"/>
      <c r="K12" s="1071"/>
      <c r="L12" s="1071"/>
      <c r="M12" s="1071"/>
      <c r="N12" s="1071"/>
      <c r="O12" s="1071"/>
      <c r="P12" s="1071"/>
      <c r="Q12" s="1071"/>
      <c r="R12" s="1071"/>
      <c r="S12" s="1071"/>
      <c r="T12" s="1071"/>
      <c r="U12" s="1071"/>
    </row>
    <row r="13" spans="1:21" ht="13.5" customHeight="1" x14ac:dyDescent="0.15">
      <c r="A13" s="1071"/>
      <c r="B13" s="1071"/>
      <c r="C13" s="1071"/>
      <c r="D13" s="1071"/>
      <c r="E13" s="1071"/>
      <c r="F13" s="1071"/>
      <c r="G13" s="1071"/>
      <c r="H13" s="1071"/>
      <c r="I13" s="1071"/>
      <c r="J13" s="1071"/>
      <c r="K13" s="1071"/>
      <c r="L13" s="1071"/>
      <c r="M13" s="1071"/>
      <c r="N13" s="1071"/>
      <c r="O13" s="1071"/>
      <c r="P13" s="1071"/>
      <c r="Q13" s="1071"/>
      <c r="R13" s="1071"/>
      <c r="S13" s="1071"/>
      <c r="T13" s="1071"/>
      <c r="U13" s="1071"/>
    </row>
    <row r="14" spans="1:21" ht="13.5" customHeight="1" x14ac:dyDescent="0.15">
      <c r="A14" s="1071"/>
      <c r="B14" s="1071"/>
      <c r="C14" s="1071"/>
      <c r="D14" s="1071"/>
      <c r="E14" s="1071"/>
      <c r="F14" s="1071"/>
      <c r="G14" s="1071"/>
      <c r="H14" s="1071"/>
      <c r="I14" s="1071"/>
      <c r="J14" s="1071"/>
      <c r="K14" s="1071"/>
      <c r="L14" s="1071"/>
      <c r="M14" s="1071"/>
      <c r="N14" s="1071"/>
      <c r="O14" s="1071"/>
      <c r="P14" s="1071"/>
      <c r="Q14" s="1071"/>
      <c r="R14" s="1071"/>
      <c r="S14" s="1071"/>
      <c r="T14" s="1071"/>
      <c r="U14" s="1071"/>
    </row>
    <row r="15" spans="1:21" ht="13.5" customHeight="1" x14ac:dyDescent="0.15">
      <c r="A15" s="1071"/>
      <c r="B15" s="1071"/>
      <c r="C15" s="1071"/>
      <c r="D15" s="1071"/>
      <c r="E15" s="1071"/>
      <c r="F15" s="1071"/>
      <c r="G15" s="1071"/>
      <c r="H15" s="1071"/>
      <c r="I15" s="1071"/>
      <c r="J15" s="1071"/>
      <c r="K15" s="1071"/>
      <c r="L15" s="1071"/>
      <c r="M15" s="1071"/>
      <c r="N15" s="1071"/>
      <c r="O15" s="1071"/>
      <c r="P15" s="1071"/>
      <c r="Q15" s="1071"/>
      <c r="R15" s="1071"/>
      <c r="S15" s="1071"/>
      <c r="T15" s="1071"/>
      <c r="U15" s="1071"/>
    </row>
    <row r="16" spans="1:21" ht="13.5" customHeight="1" x14ac:dyDescent="0.15">
      <c r="A16" s="1071"/>
      <c r="B16" s="1071"/>
      <c r="C16" s="1071"/>
      <c r="D16" s="1071"/>
      <c r="E16" s="1071"/>
      <c r="F16" s="1071"/>
      <c r="G16" s="1071"/>
      <c r="H16" s="1071"/>
      <c r="I16" s="1071"/>
      <c r="J16" s="1071"/>
      <c r="K16" s="1071"/>
      <c r="L16" s="1071"/>
      <c r="M16" s="1071"/>
      <c r="N16" s="1071"/>
      <c r="O16" s="1071"/>
      <c r="P16" s="1071"/>
      <c r="Q16" s="1071"/>
      <c r="R16" s="1071"/>
      <c r="S16" s="1071"/>
      <c r="T16" s="1071"/>
      <c r="U16" s="1071"/>
    </row>
    <row r="17" spans="1:21" ht="13.5" customHeight="1" x14ac:dyDescent="0.15">
      <c r="A17" s="1071"/>
      <c r="B17" s="1071"/>
      <c r="C17" s="1071"/>
      <c r="D17" s="1071"/>
      <c r="E17" s="1071"/>
      <c r="F17" s="1071"/>
      <c r="G17" s="1071"/>
      <c r="H17" s="1071"/>
      <c r="I17" s="1071"/>
      <c r="J17" s="1071"/>
      <c r="K17" s="1071"/>
      <c r="L17" s="1071"/>
      <c r="M17" s="1071"/>
      <c r="N17" s="1071"/>
      <c r="O17" s="1071"/>
      <c r="P17" s="1071"/>
      <c r="Q17" s="1071"/>
      <c r="R17" s="1071"/>
      <c r="S17" s="1071"/>
      <c r="T17" s="1071"/>
      <c r="U17" s="1071"/>
    </row>
    <row r="18" spans="1:21" ht="13.5" customHeight="1" x14ac:dyDescent="0.15">
      <c r="A18" s="1071"/>
      <c r="B18" s="1071"/>
      <c r="C18" s="1071"/>
      <c r="D18" s="1071"/>
      <c r="E18" s="1071"/>
      <c r="F18" s="1071"/>
      <c r="G18" s="1071"/>
      <c r="H18" s="1071"/>
      <c r="I18" s="1071"/>
      <c r="J18" s="1071"/>
      <c r="K18" s="1071"/>
      <c r="L18" s="1071"/>
      <c r="M18" s="1071"/>
      <c r="N18" s="1071"/>
      <c r="O18" s="1071"/>
      <c r="P18" s="1071"/>
      <c r="Q18" s="1071"/>
      <c r="R18" s="1071"/>
      <c r="S18" s="1071"/>
      <c r="T18" s="1071"/>
      <c r="U18" s="1071"/>
    </row>
    <row r="19" spans="1:21" ht="13.5" customHeight="1" x14ac:dyDescent="0.15">
      <c r="A19" s="1071"/>
      <c r="B19" s="1071"/>
      <c r="C19" s="1071"/>
      <c r="D19" s="1071"/>
      <c r="E19" s="1071"/>
      <c r="F19" s="1071"/>
      <c r="G19" s="1071"/>
      <c r="H19" s="1071"/>
      <c r="I19" s="1071"/>
      <c r="J19" s="1071"/>
      <c r="K19" s="1071"/>
      <c r="L19" s="1071"/>
      <c r="M19" s="1071"/>
      <c r="N19" s="1071"/>
      <c r="O19" s="1071"/>
      <c r="P19" s="1071"/>
      <c r="Q19" s="1071"/>
      <c r="R19" s="1071"/>
      <c r="S19" s="1071"/>
      <c r="T19" s="1071"/>
      <c r="U19" s="1071"/>
    </row>
    <row r="20" spans="1:21" ht="13.5" customHeight="1" x14ac:dyDescent="0.15">
      <c r="A20" s="1071"/>
      <c r="B20" s="1071"/>
      <c r="C20" s="1071"/>
      <c r="D20" s="1071"/>
      <c r="E20" s="1071"/>
      <c r="F20" s="1071"/>
      <c r="G20" s="1071"/>
      <c r="H20" s="1071"/>
      <c r="I20" s="1071"/>
      <c r="J20" s="1071"/>
      <c r="K20" s="1071"/>
      <c r="L20" s="1071"/>
      <c r="M20" s="1071"/>
      <c r="N20" s="1071"/>
      <c r="O20" s="1071"/>
      <c r="P20" s="1071"/>
      <c r="Q20" s="1071"/>
      <c r="R20" s="1071"/>
      <c r="S20" s="1071"/>
      <c r="T20" s="1071"/>
      <c r="U20" s="1071"/>
    </row>
    <row r="21" spans="1:21" ht="13.5" customHeight="1" x14ac:dyDescent="0.15">
      <c r="A21" s="1071"/>
      <c r="B21" s="1071"/>
      <c r="C21" s="1071"/>
      <c r="D21" s="1071"/>
      <c r="E21" s="1071"/>
      <c r="F21" s="1071"/>
      <c r="G21" s="1071"/>
      <c r="H21" s="1071"/>
      <c r="I21" s="1071"/>
      <c r="J21" s="1071"/>
      <c r="K21" s="1071"/>
      <c r="L21" s="1071"/>
      <c r="M21" s="1071"/>
      <c r="N21" s="1071"/>
      <c r="O21" s="1071"/>
      <c r="P21" s="1071"/>
      <c r="Q21" s="1071"/>
      <c r="R21" s="1071"/>
      <c r="S21" s="1071"/>
      <c r="T21" s="1071"/>
      <c r="U21" s="1071"/>
    </row>
    <row r="22" spans="1:21" ht="13.5" customHeight="1" x14ac:dyDescent="0.15">
      <c r="A22" s="1071"/>
      <c r="B22" s="1071"/>
      <c r="C22" s="1071"/>
      <c r="D22" s="1071"/>
      <c r="E22" s="1071"/>
      <c r="F22" s="1071"/>
      <c r="G22" s="1071"/>
      <c r="H22" s="1071"/>
      <c r="I22" s="1071"/>
      <c r="J22" s="1071"/>
      <c r="K22" s="1071"/>
      <c r="L22" s="1071"/>
      <c r="M22" s="1071"/>
      <c r="N22" s="1071"/>
      <c r="O22" s="1071"/>
      <c r="P22" s="1071"/>
      <c r="Q22" s="1071"/>
      <c r="R22" s="1071"/>
      <c r="S22" s="1071"/>
      <c r="T22" s="1071"/>
      <c r="U22" s="1071"/>
    </row>
    <row r="23" spans="1:21" ht="13.5" customHeight="1" x14ac:dyDescent="0.15">
      <c r="A23" s="1071"/>
      <c r="B23" s="1071"/>
      <c r="C23" s="1071"/>
      <c r="D23" s="1071"/>
      <c r="E23" s="1071"/>
      <c r="F23" s="1071"/>
      <c r="G23" s="1071"/>
      <c r="H23" s="1071"/>
      <c r="I23" s="1071"/>
      <c r="J23" s="1071"/>
      <c r="K23" s="1071"/>
      <c r="L23" s="1071"/>
      <c r="M23" s="1071"/>
      <c r="N23" s="1071"/>
      <c r="O23" s="1071"/>
      <c r="P23" s="1071"/>
      <c r="Q23" s="1071"/>
      <c r="R23" s="1071"/>
      <c r="S23" s="1071"/>
      <c r="T23" s="1071"/>
      <c r="U23" s="1071"/>
    </row>
    <row r="24" spans="1:21" ht="13.5" customHeight="1" x14ac:dyDescent="0.15">
      <c r="A24" s="1071"/>
      <c r="B24" s="1071"/>
      <c r="C24" s="1071"/>
      <c r="D24" s="1071"/>
      <c r="E24" s="1071"/>
      <c r="F24" s="1071"/>
      <c r="G24" s="1071"/>
      <c r="H24" s="1071"/>
      <c r="I24" s="1071"/>
      <c r="J24" s="1071"/>
      <c r="K24" s="1071"/>
      <c r="L24" s="1071"/>
      <c r="M24" s="1071"/>
      <c r="N24" s="1071"/>
      <c r="O24" s="1071"/>
      <c r="P24" s="1071"/>
      <c r="Q24" s="1071"/>
      <c r="R24" s="1071"/>
      <c r="S24" s="1071"/>
      <c r="T24" s="1071"/>
      <c r="U24" s="1071"/>
    </row>
    <row r="25" spans="1:21" ht="13.5" customHeight="1" x14ac:dyDescent="0.15">
      <c r="A25" s="1071"/>
      <c r="B25" s="1071"/>
      <c r="C25" s="1071"/>
      <c r="D25" s="1071"/>
      <c r="E25" s="1071"/>
      <c r="F25" s="1071"/>
      <c r="G25" s="1071"/>
      <c r="H25" s="1071"/>
      <c r="I25" s="1071"/>
      <c r="J25" s="1071"/>
      <c r="K25" s="1071"/>
      <c r="L25" s="1071"/>
      <c r="M25" s="1071"/>
      <c r="N25" s="1071"/>
      <c r="O25" s="1071"/>
      <c r="P25" s="1071"/>
      <c r="Q25" s="1071"/>
      <c r="R25" s="1071"/>
      <c r="S25" s="1071"/>
      <c r="T25" s="1071"/>
      <c r="U25" s="1071"/>
    </row>
    <row r="26" spans="1:21" ht="13.5" customHeight="1" x14ac:dyDescent="0.15">
      <c r="A26" s="1071"/>
      <c r="B26" s="1071"/>
      <c r="C26" s="1071"/>
      <c r="D26" s="1071"/>
      <c r="E26" s="1071"/>
      <c r="F26" s="1071"/>
      <c r="G26" s="1071"/>
      <c r="H26" s="1071"/>
      <c r="I26" s="1071"/>
      <c r="J26" s="1071"/>
      <c r="K26" s="1071"/>
      <c r="L26" s="1071"/>
      <c r="M26" s="1071"/>
      <c r="N26" s="1071"/>
      <c r="O26" s="1071"/>
      <c r="P26" s="1071"/>
      <c r="Q26" s="1071"/>
      <c r="R26" s="1071"/>
      <c r="S26" s="1071"/>
      <c r="T26" s="1071"/>
      <c r="U26" s="1071"/>
    </row>
    <row r="27" spans="1:21" ht="13.5" customHeight="1" x14ac:dyDescent="0.15">
      <c r="A27" s="1071"/>
      <c r="B27" s="1071"/>
      <c r="C27" s="1071"/>
      <c r="D27" s="1071"/>
      <c r="E27" s="1071"/>
      <c r="F27" s="1071"/>
      <c r="G27" s="1071"/>
      <c r="H27" s="1071"/>
      <c r="I27" s="1071"/>
      <c r="J27" s="1071"/>
      <c r="K27" s="1071"/>
      <c r="L27" s="1071"/>
      <c r="M27" s="1071"/>
      <c r="N27" s="1071"/>
      <c r="O27" s="1071"/>
      <c r="P27" s="1071"/>
      <c r="Q27" s="1071"/>
      <c r="R27" s="1071"/>
      <c r="S27" s="1071"/>
      <c r="T27" s="1071"/>
      <c r="U27" s="1071"/>
    </row>
    <row r="28" spans="1:21" ht="13.5" customHeight="1" x14ac:dyDescent="0.15">
      <c r="A28" s="1071"/>
      <c r="B28" s="1071"/>
      <c r="C28" s="1071"/>
      <c r="D28" s="1071"/>
      <c r="E28" s="1071"/>
      <c r="F28" s="1071"/>
      <c r="G28" s="1071"/>
      <c r="H28" s="1071"/>
      <c r="I28" s="1071"/>
      <c r="J28" s="1071"/>
      <c r="K28" s="1071"/>
      <c r="L28" s="1071"/>
      <c r="M28" s="1071"/>
      <c r="N28" s="1071"/>
      <c r="O28" s="1071"/>
      <c r="P28" s="1071"/>
      <c r="Q28" s="1071"/>
      <c r="R28" s="1071"/>
      <c r="S28" s="1071"/>
      <c r="T28" s="1071"/>
      <c r="U28" s="1071"/>
    </row>
    <row r="29" spans="1:21" ht="13.5" customHeight="1" x14ac:dyDescent="0.15">
      <c r="A29" s="1071"/>
      <c r="B29" s="1071"/>
      <c r="C29" s="1071"/>
      <c r="D29" s="1071"/>
      <c r="E29" s="1071"/>
      <c r="F29" s="1071"/>
      <c r="G29" s="1071"/>
      <c r="H29" s="1071"/>
      <c r="I29" s="1071"/>
      <c r="J29" s="1071"/>
      <c r="K29" s="1071"/>
      <c r="L29" s="1071"/>
      <c r="M29" s="1071"/>
      <c r="N29" s="1071"/>
      <c r="O29" s="1071"/>
      <c r="P29" s="1071"/>
      <c r="Q29" s="1071"/>
      <c r="R29" s="1071"/>
      <c r="S29" s="1071"/>
      <c r="T29" s="1071"/>
      <c r="U29" s="1071"/>
    </row>
    <row r="30" spans="1:21" ht="13.5" customHeight="1" x14ac:dyDescent="0.15">
      <c r="A30" s="1071"/>
      <c r="B30" s="1071"/>
      <c r="C30" s="1071"/>
      <c r="D30" s="1071"/>
      <c r="E30" s="1071"/>
      <c r="F30" s="1071"/>
      <c r="G30" s="1071"/>
      <c r="H30" s="1071"/>
      <c r="I30" s="1071"/>
      <c r="J30" s="1071"/>
      <c r="K30" s="1071"/>
      <c r="L30" s="1071"/>
      <c r="M30" s="1071"/>
      <c r="N30" s="1071"/>
      <c r="O30" s="1071"/>
      <c r="P30" s="1071"/>
      <c r="Q30" s="1071"/>
      <c r="R30" s="1071"/>
      <c r="S30" s="1071"/>
      <c r="T30" s="1071"/>
      <c r="U30" s="1071"/>
    </row>
    <row r="31" spans="1:21" ht="13.5" customHeight="1" x14ac:dyDescent="0.15">
      <c r="A31" s="1071"/>
      <c r="B31" s="1071"/>
      <c r="C31" s="1071"/>
      <c r="D31" s="1071"/>
      <c r="E31" s="1071"/>
      <c r="F31" s="1071"/>
      <c r="G31" s="1071"/>
      <c r="H31" s="1071"/>
      <c r="I31" s="1071"/>
      <c r="J31" s="1071"/>
      <c r="K31" s="1071"/>
      <c r="L31" s="1071"/>
      <c r="M31" s="1071"/>
      <c r="N31" s="1071"/>
      <c r="O31" s="1071"/>
      <c r="P31" s="1071"/>
      <c r="Q31" s="1071"/>
      <c r="R31" s="1071"/>
      <c r="S31" s="1071"/>
      <c r="T31" s="1071"/>
      <c r="U31" s="1071"/>
    </row>
    <row r="32" spans="1:21" ht="13.5" customHeight="1" x14ac:dyDescent="0.15">
      <c r="A32" s="1071"/>
      <c r="B32" s="1071"/>
      <c r="C32" s="1071"/>
      <c r="D32" s="1071"/>
      <c r="E32" s="1071"/>
      <c r="F32" s="1071"/>
      <c r="G32" s="1071"/>
      <c r="H32" s="1071"/>
      <c r="I32" s="1071"/>
      <c r="J32" s="1071"/>
      <c r="K32" s="1071"/>
      <c r="L32" s="1071"/>
      <c r="M32" s="1071"/>
      <c r="N32" s="1071"/>
      <c r="O32" s="1071"/>
      <c r="P32" s="1071"/>
      <c r="Q32" s="1071"/>
      <c r="R32" s="1071"/>
      <c r="S32" s="1071"/>
      <c r="T32" s="1071"/>
      <c r="U32" s="1071"/>
    </row>
    <row r="33" spans="1:21" ht="13.5" customHeight="1" x14ac:dyDescent="0.15">
      <c r="A33" s="1071"/>
      <c r="B33" s="1071"/>
      <c r="C33" s="1071"/>
      <c r="D33" s="1071"/>
      <c r="E33" s="1071"/>
      <c r="F33" s="1071"/>
      <c r="G33" s="1071"/>
      <c r="H33" s="1071"/>
      <c r="I33" s="1071"/>
      <c r="J33" s="1071"/>
      <c r="K33" s="1071"/>
      <c r="L33" s="1071"/>
      <c r="M33" s="1071"/>
      <c r="N33" s="1071"/>
      <c r="O33" s="1071"/>
      <c r="P33" s="1071"/>
      <c r="Q33" s="1071"/>
      <c r="R33" s="1071"/>
      <c r="S33" s="1071"/>
      <c r="T33" s="1071"/>
      <c r="U33" s="1071"/>
    </row>
    <row r="34" spans="1:21" ht="13.5" customHeight="1" x14ac:dyDescent="0.15">
      <c r="A34" s="1071"/>
      <c r="B34" s="1071"/>
      <c r="C34" s="1071"/>
      <c r="D34" s="1071"/>
      <c r="E34" s="1071"/>
      <c r="F34" s="1071"/>
      <c r="G34" s="1071"/>
      <c r="H34" s="1071"/>
      <c r="I34" s="1071"/>
      <c r="J34" s="1071"/>
      <c r="K34" s="1071"/>
      <c r="L34" s="1071"/>
      <c r="M34" s="1071"/>
      <c r="N34" s="1071"/>
      <c r="O34" s="1071"/>
      <c r="P34" s="1071"/>
      <c r="Q34" s="1071"/>
      <c r="R34" s="1071"/>
      <c r="S34" s="1071"/>
      <c r="T34" s="1071"/>
      <c r="U34" s="1071"/>
    </row>
    <row r="35" spans="1:21" ht="13.5" customHeight="1" x14ac:dyDescent="0.15">
      <c r="A35" s="1071"/>
      <c r="B35" s="1071"/>
      <c r="C35" s="1071"/>
      <c r="D35" s="1071"/>
      <c r="E35" s="1071"/>
      <c r="F35" s="1071"/>
      <c r="G35" s="1071"/>
      <c r="H35" s="1071"/>
      <c r="I35" s="1071"/>
      <c r="J35" s="1071"/>
      <c r="K35" s="1071"/>
      <c r="L35" s="1071"/>
      <c r="M35" s="1071"/>
      <c r="N35" s="1071"/>
      <c r="O35" s="1071"/>
      <c r="P35" s="1071"/>
      <c r="Q35" s="1071"/>
      <c r="R35" s="1071"/>
      <c r="S35" s="1071"/>
      <c r="T35" s="1071"/>
      <c r="U35" s="1071"/>
    </row>
    <row r="36" spans="1:21" ht="13.5" customHeight="1" x14ac:dyDescent="0.15">
      <c r="A36" s="1071"/>
      <c r="B36" s="1071"/>
      <c r="C36" s="1071"/>
      <c r="D36" s="1071"/>
      <c r="E36" s="1071"/>
      <c r="F36" s="1071"/>
      <c r="G36" s="1071"/>
      <c r="H36" s="1071"/>
      <c r="I36" s="1071"/>
      <c r="J36" s="1071"/>
      <c r="K36" s="1071"/>
      <c r="L36" s="1071"/>
      <c r="M36" s="1071"/>
      <c r="N36" s="1071"/>
      <c r="O36" s="1071"/>
      <c r="P36" s="1071"/>
      <c r="Q36" s="1071"/>
      <c r="R36" s="1071"/>
      <c r="S36" s="1071"/>
      <c r="T36" s="1071"/>
      <c r="U36" s="1071"/>
    </row>
    <row r="37" spans="1:21" ht="13.5" customHeight="1" x14ac:dyDescent="0.15">
      <c r="A37" s="1071"/>
      <c r="B37" s="1071"/>
      <c r="C37" s="1071"/>
      <c r="D37" s="1071"/>
      <c r="E37" s="1071"/>
      <c r="F37" s="1071"/>
      <c r="G37" s="1071"/>
      <c r="H37" s="1071"/>
      <c r="I37" s="1071"/>
      <c r="J37" s="1071"/>
      <c r="K37" s="1071"/>
      <c r="L37" s="1071"/>
      <c r="M37" s="1071"/>
      <c r="N37" s="1071"/>
      <c r="O37" s="1071"/>
      <c r="P37" s="1071"/>
      <c r="Q37" s="1071"/>
      <c r="R37" s="1071"/>
      <c r="S37" s="1071"/>
      <c r="T37" s="1071"/>
      <c r="U37" s="1071"/>
    </row>
    <row r="38" spans="1:21" ht="13.5" customHeight="1" x14ac:dyDescent="0.15">
      <c r="A38" s="1071"/>
      <c r="B38" s="1071"/>
      <c r="C38" s="1071"/>
      <c r="D38" s="1071"/>
      <c r="E38" s="1071"/>
      <c r="F38" s="1071"/>
      <c r="G38" s="1071"/>
      <c r="H38" s="1071"/>
      <c r="I38" s="1071"/>
      <c r="J38" s="1071"/>
      <c r="K38" s="1071"/>
      <c r="L38" s="1071"/>
      <c r="M38" s="1071"/>
      <c r="N38" s="1071"/>
      <c r="O38" s="1071"/>
      <c r="P38" s="1071"/>
      <c r="Q38" s="1071"/>
      <c r="R38" s="1071"/>
      <c r="S38" s="1071"/>
      <c r="T38" s="1071"/>
      <c r="U38" s="1071"/>
    </row>
    <row r="39" spans="1:21" ht="13.5" customHeight="1" x14ac:dyDescent="0.15">
      <c r="A39" s="1071"/>
      <c r="B39" s="1071"/>
      <c r="C39" s="1071"/>
      <c r="D39" s="1071"/>
      <c r="E39" s="1071"/>
      <c r="F39" s="1071"/>
      <c r="G39" s="1071"/>
      <c r="H39" s="1071"/>
      <c r="I39" s="1071"/>
      <c r="J39" s="1071"/>
      <c r="K39" s="1071"/>
      <c r="L39" s="1071"/>
      <c r="M39" s="1071"/>
      <c r="N39" s="1071"/>
      <c r="O39" s="1071"/>
      <c r="P39" s="1071"/>
      <c r="Q39" s="1071"/>
      <c r="R39" s="1071"/>
      <c r="S39" s="1071"/>
      <c r="T39" s="1071"/>
      <c r="U39" s="1071"/>
    </row>
    <row r="40" spans="1:21" ht="13.5" customHeight="1" x14ac:dyDescent="0.15">
      <c r="A40" s="1071"/>
      <c r="B40" s="1071"/>
      <c r="C40" s="1071"/>
      <c r="D40" s="1071"/>
      <c r="E40" s="1071"/>
      <c r="F40" s="1071"/>
      <c r="G40" s="1071"/>
      <c r="H40" s="1071"/>
      <c r="I40" s="1071"/>
      <c r="J40" s="1071"/>
      <c r="K40" s="1071"/>
      <c r="L40" s="1071"/>
      <c r="M40" s="1071"/>
      <c r="N40" s="1071"/>
      <c r="O40" s="1071"/>
      <c r="P40" s="1071"/>
      <c r="Q40" s="1071"/>
      <c r="R40" s="1071"/>
      <c r="S40" s="1071"/>
      <c r="T40" s="1071"/>
      <c r="U40" s="1071"/>
    </row>
    <row r="41" spans="1:21" ht="13.5" customHeight="1" x14ac:dyDescent="0.15">
      <c r="A41" s="1071"/>
      <c r="B41" s="1071"/>
      <c r="C41" s="1071"/>
      <c r="D41" s="1071"/>
      <c r="E41" s="1071"/>
      <c r="F41" s="1071"/>
      <c r="G41" s="1071"/>
      <c r="H41" s="1071"/>
      <c r="I41" s="1071"/>
      <c r="J41" s="1071"/>
      <c r="K41" s="1071"/>
      <c r="L41" s="1071"/>
      <c r="M41" s="1071"/>
      <c r="N41" s="1071"/>
      <c r="O41" s="1071"/>
      <c r="P41" s="1071"/>
      <c r="Q41" s="1071"/>
      <c r="R41" s="1071"/>
      <c r="S41" s="1071"/>
      <c r="T41" s="1071"/>
      <c r="U41" s="1071"/>
    </row>
    <row r="42" spans="1:21" ht="13.5" customHeight="1" x14ac:dyDescent="0.15">
      <c r="A42" s="1071"/>
      <c r="B42" s="1071"/>
      <c r="C42" s="1071"/>
      <c r="D42" s="1071"/>
      <c r="E42" s="1071"/>
      <c r="F42" s="1071"/>
      <c r="G42" s="1071"/>
      <c r="H42" s="1071"/>
      <c r="I42" s="1071"/>
      <c r="J42" s="1071"/>
      <c r="K42" s="1071"/>
      <c r="L42" s="1071"/>
      <c r="M42" s="1071"/>
      <c r="N42" s="1071"/>
      <c r="O42" s="1071"/>
      <c r="P42" s="1071"/>
      <c r="Q42" s="1071"/>
      <c r="R42" s="1071"/>
      <c r="S42" s="1071"/>
      <c r="T42" s="1071"/>
      <c r="U42" s="1071"/>
    </row>
    <row r="43" spans="1:21" ht="30.75" customHeight="1" thickBot="1" x14ac:dyDescent="0.2">
      <c r="A43" s="1071"/>
      <c r="B43" s="1071"/>
      <c r="C43" s="1071"/>
      <c r="D43" s="1071"/>
      <c r="E43" s="1071"/>
      <c r="F43" s="1071"/>
      <c r="G43" s="1071"/>
      <c r="H43" s="1071"/>
      <c r="I43" s="1071"/>
      <c r="J43" s="1071"/>
      <c r="K43" s="1071"/>
      <c r="L43" s="1071"/>
      <c r="M43" s="1071"/>
      <c r="N43" s="1071"/>
      <c r="O43" s="1073" t="s">
        <v>498</v>
      </c>
      <c r="P43" s="1071"/>
      <c r="Q43" s="1071"/>
      <c r="R43" s="1071"/>
      <c r="S43" s="1071"/>
      <c r="T43" s="1071"/>
      <c r="U43" s="1071"/>
    </row>
    <row r="44" spans="1:21" ht="30.75" customHeight="1" thickBot="1" x14ac:dyDescent="0.2">
      <c r="A44" s="1071"/>
      <c r="B44" s="1074" t="s">
        <v>499</v>
      </c>
      <c r="C44" s="1075"/>
      <c r="D44" s="1075"/>
      <c r="E44" s="1076"/>
      <c r="F44" s="1076"/>
      <c r="G44" s="1076"/>
      <c r="H44" s="1076"/>
      <c r="I44" s="1076"/>
      <c r="J44" s="1077" t="s">
        <v>479</v>
      </c>
      <c r="K44" s="1078" t="s">
        <v>3</v>
      </c>
      <c r="L44" s="1079" t="s">
        <v>4</v>
      </c>
      <c r="M44" s="1079" t="s">
        <v>5</v>
      </c>
      <c r="N44" s="1079" t="s">
        <v>6</v>
      </c>
      <c r="O44" s="1080" t="s">
        <v>7</v>
      </c>
      <c r="P44" s="1071"/>
      <c r="Q44" s="1071"/>
      <c r="R44" s="1071"/>
      <c r="S44" s="1071"/>
      <c r="T44" s="1071"/>
      <c r="U44" s="1071"/>
    </row>
    <row r="45" spans="1:21" ht="30.75" customHeight="1" x14ac:dyDescent="0.15">
      <c r="A45" s="1071"/>
      <c r="B45" s="1081" t="s">
        <v>500</v>
      </c>
      <c r="C45" s="1082"/>
      <c r="D45" s="1083"/>
      <c r="E45" s="1084" t="s">
        <v>501</v>
      </c>
      <c r="F45" s="1084"/>
      <c r="G45" s="1084"/>
      <c r="H45" s="1084"/>
      <c r="I45" s="1084"/>
      <c r="J45" s="1085"/>
      <c r="K45" s="1086">
        <v>351</v>
      </c>
      <c r="L45" s="1087">
        <v>356</v>
      </c>
      <c r="M45" s="1087">
        <v>343</v>
      </c>
      <c r="N45" s="1087">
        <v>311</v>
      </c>
      <c r="O45" s="1088">
        <v>296</v>
      </c>
      <c r="P45" s="1071"/>
      <c r="Q45" s="1071"/>
      <c r="R45" s="1071"/>
      <c r="S45" s="1071"/>
      <c r="T45" s="1071"/>
      <c r="U45" s="1071"/>
    </row>
    <row r="46" spans="1:21" ht="30.75" customHeight="1" x14ac:dyDescent="0.15">
      <c r="A46" s="1071"/>
      <c r="B46" s="1089"/>
      <c r="C46" s="1090"/>
      <c r="D46" s="1091"/>
      <c r="E46" s="1092" t="s">
        <v>502</v>
      </c>
      <c r="F46" s="1092"/>
      <c r="G46" s="1092"/>
      <c r="H46" s="1092"/>
      <c r="I46" s="1092"/>
      <c r="J46" s="1093"/>
      <c r="K46" s="1094" t="s">
        <v>337</v>
      </c>
      <c r="L46" s="1095" t="s">
        <v>337</v>
      </c>
      <c r="M46" s="1095" t="s">
        <v>337</v>
      </c>
      <c r="N46" s="1095" t="s">
        <v>337</v>
      </c>
      <c r="O46" s="1096" t="s">
        <v>337</v>
      </c>
      <c r="P46" s="1071"/>
      <c r="Q46" s="1071"/>
      <c r="R46" s="1071"/>
      <c r="S46" s="1071"/>
      <c r="T46" s="1071"/>
      <c r="U46" s="1071"/>
    </row>
    <row r="47" spans="1:21" ht="30.75" customHeight="1" x14ac:dyDescent="0.15">
      <c r="A47" s="1071"/>
      <c r="B47" s="1089"/>
      <c r="C47" s="1090"/>
      <c r="D47" s="1091"/>
      <c r="E47" s="1092" t="s">
        <v>503</v>
      </c>
      <c r="F47" s="1092"/>
      <c r="G47" s="1092"/>
      <c r="H47" s="1092"/>
      <c r="I47" s="1092"/>
      <c r="J47" s="1093"/>
      <c r="K47" s="1094" t="s">
        <v>337</v>
      </c>
      <c r="L47" s="1095" t="s">
        <v>337</v>
      </c>
      <c r="M47" s="1095" t="s">
        <v>337</v>
      </c>
      <c r="N47" s="1095" t="s">
        <v>337</v>
      </c>
      <c r="O47" s="1096" t="s">
        <v>337</v>
      </c>
      <c r="P47" s="1071"/>
      <c r="Q47" s="1071"/>
      <c r="R47" s="1071"/>
      <c r="S47" s="1071"/>
      <c r="T47" s="1071"/>
      <c r="U47" s="1071"/>
    </row>
    <row r="48" spans="1:21" ht="30.75" customHeight="1" x14ac:dyDescent="0.15">
      <c r="A48" s="1071"/>
      <c r="B48" s="1089"/>
      <c r="C48" s="1090"/>
      <c r="D48" s="1091"/>
      <c r="E48" s="1092" t="s">
        <v>504</v>
      </c>
      <c r="F48" s="1092"/>
      <c r="G48" s="1092"/>
      <c r="H48" s="1092"/>
      <c r="I48" s="1092"/>
      <c r="J48" s="1093"/>
      <c r="K48" s="1094">
        <v>101</v>
      </c>
      <c r="L48" s="1095">
        <v>105</v>
      </c>
      <c r="M48" s="1095">
        <v>101</v>
      </c>
      <c r="N48" s="1095">
        <v>104</v>
      </c>
      <c r="O48" s="1096">
        <v>137</v>
      </c>
      <c r="P48" s="1071"/>
      <c r="Q48" s="1071"/>
      <c r="R48" s="1071"/>
      <c r="S48" s="1071"/>
      <c r="T48" s="1071"/>
      <c r="U48" s="1071"/>
    </row>
    <row r="49" spans="1:21" ht="30.75" customHeight="1" x14ac:dyDescent="0.15">
      <c r="A49" s="1071"/>
      <c r="B49" s="1089"/>
      <c r="C49" s="1090"/>
      <c r="D49" s="1091"/>
      <c r="E49" s="1092" t="s">
        <v>505</v>
      </c>
      <c r="F49" s="1092"/>
      <c r="G49" s="1092"/>
      <c r="H49" s="1092"/>
      <c r="I49" s="1092"/>
      <c r="J49" s="1093"/>
      <c r="K49" s="1094">
        <v>5</v>
      </c>
      <c r="L49" s="1095">
        <v>6</v>
      </c>
      <c r="M49" s="1095">
        <v>8</v>
      </c>
      <c r="N49" s="1095">
        <v>8</v>
      </c>
      <c r="O49" s="1096">
        <v>9</v>
      </c>
      <c r="P49" s="1071"/>
      <c r="Q49" s="1071"/>
      <c r="R49" s="1071"/>
      <c r="S49" s="1071"/>
      <c r="T49" s="1071"/>
      <c r="U49" s="1071"/>
    </row>
    <row r="50" spans="1:21" ht="30.75" customHeight="1" x14ac:dyDescent="0.15">
      <c r="A50" s="1071"/>
      <c r="B50" s="1089"/>
      <c r="C50" s="1090"/>
      <c r="D50" s="1091"/>
      <c r="E50" s="1092" t="s">
        <v>506</v>
      </c>
      <c r="F50" s="1092"/>
      <c r="G50" s="1092"/>
      <c r="H50" s="1092"/>
      <c r="I50" s="1092"/>
      <c r="J50" s="1093"/>
      <c r="K50" s="1094" t="s">
        <v>337</v>
      </c>
      <c r="L50" s="1095" t="s">
        <v>337</v>
      </c>
      <c r="M50" s="1095" t="s">
        <v>337</v>
      </c>
      <c r="N50" s="1095" t="s">
        <v>337</v>
      </c>
      <c r="O50" s="1096" t="s">
        <v>337</v>
      </c>
      <c r="P50" s="1071"/>
      <c r="Q50" s="1071"/>
      <c r="R50" s="1071"/>
      <c r="S50" s="1071"/>
      <c r="T50" s="1071"/>
      <c r="U50" s="1071"/>
    </row>
    <row r="51" spans="1:21" ht="30.75" customHeight="1" x14ac:dyDescent="0.15">
      <c r="A51" s="1071"/>
      <c r="B51" s="1097"/>
      <c r="C51" s="1098"/>
      <c r="D51" s="1099"/>
      <c r="E51" s="1092" t="s">
        <v>507</v>
      </c>
      <c r="F51" s="1092"/>
      <c r="G51" s="1092"/>
      <c r="H51" s="1092"/>
      <c r="I51" s="1092"/>
      <c r="J51" s="1093"/>
      <c r="K51" s="1094" t="s">
        <v>337</v>
      </c>
      <c r="L51" s="1095" t="s">
        <v>337</v>
      </c>
      <c r="M51" s="1095" t="s">
        <v>337</v>
      </c>
      <c r="N51" s="1095" t="s">
        <v>337</v>
      </c>
      <c r="O51" s="1096" t="s">
        <v>337</v>
      </c>
      <c r="P51" s="1071"/>
      <c r="Q51" s="1071"/>
      <c r="R51" s="1071"/>
      <c r="S51" s="1071"/>
      <c r="T51" s="1071"/>
      <c r="U51" s="1071"/>
    </row>
    <row r="52" spans="1:21" ht="30.75" customHeight="1" x14ac:dyDescent="0.15">
      <c r="A52" s="1071"/>
      <c r="B52" s="1100" t="s">
        <v>508</v>
      </c>
      <c r="C52" s="1101"/>
      <c r="D52" s="1099"/>
      <c r="E52" s="1092" t="s">
        <v>509</v>
      </c>
      <c r="F52" s="1092"/>
      <c r="G52" s="1092"/>
      <c r="H52" s="1092"/>
      <c r="I52" s="1092"/>
      <c r="J52" s="1093"/>
      <c r="K52" s="1094">
        <v>345</v>
      </c>
      <c r="L52" s="1095">
        <v>342</v>
      </c>
      <c r="M52" s="1095">
        <v>321</v>
      </c>
      <c r="N52" s="1095">
        <v>301</v>
      </c>
      <c r="O52" s="1096">
        <v>278</v>
      </c>
      <c r="P52" s="1071"/>
      <c r="Q52" s="1071"/>
      <c r="R52" s="1071"/>
      <c r="S52" s="1071"/>
      <c r="T52" s="1071"/>
      <c r="U52" s="1071"/>
    </row>
    <row r="53" spans="1:21" ht="30.75" customHeight="1" thickBot="1" x14ac:dyDescent="0.2">
      <c r="A53" s="1071"/>
      <c r="B53" s="1102" t="s">
        <v>510</v>
      </c>
      <c r="C53" s="1103"/>
      <c r="D53" s="1104"/>
      <c r="E53" s="1105" t="s">
        <v>511</v>
      </c>
      <c r="F53" s="1105"/>
      <c r="G53" s="1105"/>
      <c r="H53" s="1105"/>
      <c r="I53" s="1105"/>
      <c r="J53" s="1106"/>
      <c r="K53" s="1107">
        <v>112</v>
      </c>
      <c r="L53" s="1108">
        <v>125</v>
      </c>
      <c r="M53" s="1108">
        <v>131</v>
      </c>
      <c r="N53" s="1108">
        <v>122</v>
      </c>
      <c r="O53" s="1109">
        <v>164</v>
      </c>
      <c r="P53" s="1071"/>
      <c r="Q53" s="1071"/>
      <c r="R53" s="1071"/>
      <c r="S53" s="1071"/>
      <c r="T53" s="1071"/>
      <c r="U53" s="1071"/>
    </row>
    <row r="54" spans="1:21" ht="24" customHeight="1" x14ac:dyDescent="0.15">
      <c r="A54" s="1071"/>
      <c r="B54" s="1110" t="s">
        <v>512</v>
      </c>
      <c r="C54" s="1071"/>
      <c r="D54" s="1071"/>
      <c r="E54" s="1071"/>
      <c r="F54" s="1071"/>
      <c r="G54" s="1071"/>
      <c r="H54" s="1071"/>
      <c r="I54" s="1071"/>
      <c r="J54" s="1071"/>
      <c r="K54" s="1071"/>
      <c r="L54" s="1071"/>
      <c r="M54" s="1071"/>
      <c r="N54" s="1071"/>
      <c r="O54" s="1071"/>
      <c r="P54" s="1071"/>
      <c r="Q54" s="1071"/>
      <c r="R54" s="1071"/>
      <c r="S54" s="1071"/>
      <c r="T54" s="1071"/>
      <c r="U54" s="1071"/>
    </row>
    <row r="55" spans="1:21" ht="24" customHeight="1" x14ac:dyDescent="0.15">
      <c r="A55" s="1071"/>
      <c r="B55" s="1110"/>
      <c r="C55" s="1071"/>
      <c r="D55" s="1071"/>
      <c r="E55" s="1071"/>
      <c r="F55" s="1071"/>
      <c r="G55" s="1071"/>
      <c r="H55" s="1071"/>
      <c r="I55" s="1071"/>
      <c r="J55" s="1071"/>
      <c r="K55" s="1071"/>
      <c r="L55" s="1071"/>
      <c r="M55" s="1071"/>
      <c r="N55" s="1071"/>
      <c r="O55" s="1071"/>
      <c r="P55" s="1071"/>
      <c r="Q55" s="1071"/>
      <c r="R55" s="1071"/>
      <c r="S55" s="1071"/>
      <c r="T55" s="1071"/>
      <c r="U55" s="1071"/>
    </row>
    <row r="56" spans="1:21" ht="24" customHeight="1" thickBot="1" x14ac:dyDescent="0.2">
      <c r="A56" s="1071"/>
      <c r="B56" s="1111" t="s">
        <v>513</v>
      </c>
      <c r="C56" s="1112"/>
      <c r="D56" s="1112"/>
      <c r="E56" s="1112"/>
      <c r="F56" s="1112"/>
      <c r="G56" s="1112"/>
      <c r="H56" s="1112"/>
      <c r="I56" s="1112"/>
      <c r="J56" s="1112"/>
      <c r="K56" s="1113"/>
      <c r="L56" s="1113"/>
      <c r="M56" s="1113"/>
      <c r="N56" s="1113"/>
      <c r="O56" s="1114" t="s">
        <v>514</v>
      </c>
      <c r="P56" s="1071"/>
      <c r="Q56" s="1071"/>
      <c r="R56" s="1071"/>
      <c r="S56" s="1071"/>
      <c r="T56" s="1071"/>
      <c r="U56" s="1071"/>
    </row>
    <row r="57" spans="1:21" ht="31.5" customHeight="1" thickBot="1" x14ac:dyDescent="0.2">
      <c r="A57" s="1071"/>
      <c r="B57" s="1115"/>
      <c r="C57" s="1116"/>
      <c r="D57" s="1116"/>
      <c r="E57" s="1117"/>
      <c r="F57" s="1117"/>
      <c r="G57" s="1117"/>
      <c r="H57" s="1117"/>
      <c r="I57" s="1117"/>
      <c r="J57" s="1118" t="s">
        <v>479</v>
      </c>
      <c r="K57" s="1119" t="s">
        <v>515</v>
      </c>
      <c r="L57" s="1120" t="s">
        <v>516</v>
      </c>
      <c r="M57" s="1120" t="s">
        <v>517</v>
      </c>
      <c r="N57" s="1120" t="s">
        <v>518</v>
      </c>
      <c r="O57" s="1121" t="s">
        <v>519</v>
      </c>
      <c r="P57" s="1071"/>
      <c r="Q57" s="1071"/>
      <c r="R57" s="1071"/>
      <c r="S57" s="1071"/>
      <c r="T57" s="1071"/>
      <c r="U57" s="1071"/>
    </row>
    <row r="58" spans="1:21" ht="31.5" customHeight="1" x14ac:dyDescent="0.15">
      <c r="B58" s="1122" t="s">
        <v>520</v>
      </c>
      <c r="C58" s="1123"/>
      <c r="D58" s="1124" t="s">
        <v>521</v>
      </c>
      <c r="E58" s="1125"/>
      <c r="F58" s="1125"/>
      <c r="G58" s="1125"/>
      <c r="H58" s="1125"/>
      <c r="I58" s="1125"/>
      <c r="J58" s="1126"/>
      <c r="K58" s="1127"/>
      <c r="L58" s="1128"/>
      <c r="M58" s="1128"/>
      <c r="N58" s="1128"/>
      <c r="O58" s="1129"/>
    </row>
    <row r="59" spans="1:21" ht="31.5" customHeight="1" x14ac:dyDescent="0.15">
      <c r="B59" s="1130"/>
      <c r="C59" s="1131"/>
      <c r="D59" s="1132" t="s">
        <v>522</v>
      </c>
      <c r="E59" s="1133"/>
      <c r="F59" s="1133"/>
      <c r="G59" s="1133"/>
      <c r="H59" s="1133"/>
      <c r="I59" s="1133"/>
      <c r="J59" s="1134"/>
      <c r="K59" s="1135"/>
      <c r="L59" s="1136"/>
      <c r="M59" s="1136"/>
      <c r="N59" s="1136"/>
      <c r="O59" s="1137"/>
    </row>
    <row r="60" spans="1:21" ht="31.5" customHeight="1" thickBot="1" x14ac:dyDescent="0.2">
      <c r="B60" s="1138"/>
      <c r="C60" s="1139"/>
      <c r="D60" s="1140" t="s">
        <v>523</v>
      </c>
      <c r="E60" s="1141"/>
      <c r="F60" s="1141"/>
      <c r="G60" s="1141"/>
      <c r="H60" s="1141"/>
      <c r="I60" s="1141"/>
      <c r="J60" s="1142"/>
      <c r="K60" s="1143"/>
      <c r="L60" s="1144"/>
      <c r="M60" s="1144"/>
      <c r="N60" s="1144"/>
      <c r="O60" s="1145"/>
    </row>
    <row r="61" spans="1:21" ht="24" customHeight="1" x14ac:dyDescent="0.15">
      <c r="B61" s="1146"/>
      <c r="C61" s="1146"/>
      <c r="D61" s="1147" t="s">
        <v>524</v>
      </c>
      <c r="E61" s="1148"/>
      <c r="F61" s="1148"/>
      <c r="G61" s="1148"/>
      <c r="H61" s="1148"/>
      <c r="I61" s="1148"/>
      <c r="J61" s="1148"/>
      <c r="K61" s="1148"/>
      <c r="L61" s="1148"/>
      <c r="M61" s="1148"/>
      <c r="N61" s="1148"/>
      <c r="O61" s="1148"/>
    </row>
    <row r="62" spans="1:21" ht="24" customHeight="1" x14ac:dyDescent="0.15">
      <c r="B62" s="1149"/>
      <c r="C62" s="1149"/>
      <c r="D62" s="1147" t="s">
        <v>525</v>
      </c>
      <c r="E62" s="1148"/>
      <c r="F62" s="1148"/>
      <c r="G62" s="1148"/>
      <c r="H62" s="1148"/>
      <c r="I62" s="1148"/>
      <c r="J62" s="1148"/>
      <c r="K62" s="1148"/>
      <c r="L62" s="1148"/>
      <c r="M62" s="1148"/>
      <c r="N62" s="1148"/>
      <c r="O62" s="1148"/>
    </row>
    <row r="63" spans="1:21" ht="24" customHeight="1" x14ac:dyDescent="0.15">
      <c r="A63" s="1071"/>
      <c r="B63" s="1110"/>
      <c r="C63" s="1071"/>
      <c r="D63" s="1071"/>
      <c r="E63" s="1071"/>
      <c r="F63" s="1071"/>
      <c r="G63" s="1071"/>
      <c r="H63" s="1071"/>
      <c r="I63" s="1071"/>
      <c r="J63" s="1071"/>
      <c r="K63" s="1071"/>
      <c r="L63" s="1071"/>
      <c r="M63" s="1071"/>
      <c r="N63" s="1071"/>
      <c r="O63" s="1071"/>
      <c r="P63" s="1071"/>
      <c r="Q63" s="1071"/>
      <c r="R63" s="1071"/>
      <c r="S63" s="1071"/>
      <c r="T63" s="1071"/>
      <c r="U63" s="1071"/>
    </row>
    <row r="64" spans="1:21" ht="24" customHeight="1" x14ac:dyDescent="0.15">
      <c r="A64" s="1071"/>
      <c r="B64" s="1110"/>
      <c r="C64" s="1071"/>
      <c r="D64" s="1071"/>
      <c r="E64" s="1071"/>
      <c r="F64" s="1071"/>
      <c r="G64" s="1071"/>
      <c r="H64" s="1071"/>
      <c r="I64" s="1071"/>
      <c r="J64" s="1071"/>
      <c r="K64" s="1071"/>
      <c r="L64" s="1071"/>
      <c r="M64" s="1071"/>
      <c r="N64" s="1071"/>
      <c r="O64" s="1071"/>
      <c r="P64" s="1071"/>
      <c r="Q64" s="1071"/>
      <c r="R64" s="1071"/>
      <c r="S64" s="1071"/>
      <c r="T64" s="1071"/>
      <c r="U64" s="1071"/>
    </row>
  </sheetData>
  <sheetProtection algorithmName="SHA-512" hashValue="Xtx1Upidl8Snw7Fxxjk/ez4G2FVA5aIRnl9j6igySIob+0nkABj3WJz+IZ6/RU+HSUJCLHkCM5grIy/TyBtUMA==" saltValue="ljW2NBqr01nCQcLFge6S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3428B-76F4-472D-B48B-323854D3A88A}">
  <sheetPr>
    <pageSetUpPr fitToPage="1"/>
  </sheetPr>
  <dimension ref="B1:M55"/>
  <sheetViews>
    <sheetView showGridLines="0" zoomScale="120" zoomScaleNormal="120" zoomScaleSheetLayoutView="100" workbookViewId="0"/>
  </sheetViews>
  <sheetFormatPr defaultColWidth="0" defaultRowHeight="13.5" customHeight="1" zeroHeight="1" x14ac:dyDescent="0.15"/>
  <cols>
    <col min="1" max="1" width="6.625" style="1150" customWidth="1"/>
    <col min="2" max="3" width="12.625" style="1150" customWidth="1"/>
    <col min="4" max="4" width="11.625" style="1150" customWidth="1"/>
    <col min="5" max="8" width="10.375" style="1150" customWidth="1"/>
    <col min="9" max="13" width="16.375" style="1150" customWidth="1"/>
    <col min="14" max="19" width="12.625" style="1150" customWidth="1"/>
    <col min="20" max="16384" width="0" style="11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51" t="s">
        <v>498</v>
      </c>
    </row>
    <row r="40" spans="2:13" ht="27.75" customHeight="1" thickBot="1" x14ac:dyDescent="0.2">
      <c r="B40" s="1152" t="s">
        <v>499</v>
      </c>
      <c r="C40" s="1153"/>
      <c r="D40" s="1153"/>
      <c r="E40" s="1154"/>
      <c r="F40" s="1154"/>
      <c r="G40" s="1154"/>
      <c r="H40" s="1155" t="s">
        <v>479</v>
      </c>
      <c r="I40" s="1156" t="s">
        <v>3</v>
      </c>
      <c r="J40" s="1157" t="s">
        <v>4</v>
      </c>
      <c r="K40" s="1157" t="s">
        <v>5</v>
      </c>
      <c r="L40" s="1157" t="s">
        <v>6</v>
      </c>
      <c r="M40" s="1158" t="s">
        <v>7</v>
      </c>
    </row>
    <row r="41" spans="2:13" ht="27.75" customHeight="1" x14ac:dyDescent="0.15">
      <c r="B41" s="1159" t="s">
        <v>526</v>
      </c>
      <c r="C41" s="1160"/>
      <c r="D41" s="1161"/>
      <c r="E41" s="1162" t="s">
        <v>527</v>
      </c>
      <c r="F41" s="1162"/>
      <c r="G41" s="1162"/>
      <c r="H41" s="1163"/>
      <c r="I41" s="1164">
        <v>3111</v>
      </c>
      <c r="J41" s="1165">
        <v>2921</v>
      </c>
      <c r="K41" s="1165">
        <v>2823</v>
      </c>
      <c r="L41" s="1165">
        <v>2727</v>
      </c>
      <c r="M41" s="1166">
        <v>2651</v>
      </c>
    </row>
    <row r="42" spans="2:13" ht="27.75" customHeight="1" x14ac:dyDescent="0.15">
      <c r="B42" s="1167"/>
      <c r="C42" s="1168"/>
      <c r="D42" s="1169"/>
      <c r="E42" s="1170" t="s">
        <v>528</v>
      </c>
      <c r="F42" s="1170"/>
      <c r="G42" s="1170"/>
      <c r="H42" s="1171"/>
      <c r="I42" s="1172">
        <v>23</v>
      </c>
      <c r="J42" s="1173">
        <v>23</v>
      </c>
      <c r="K42" s="1173" t="s">
        <v>337</v>
      </c>
      <c r="L42" s="1173" t="s">
        <v>337</v>
      </c>
      <c r="M42" s="1174" t="s">
        <v>337</v>
      </c>
    </row>
    <row r="43" spans="2:13" ht="27.75" customHeight="1" x14ac:dyDescent="0.15">
      <c r="B43" s="1167"/>
      <c r="C43" s="1168"/>
      <c r="D43" s="1169"/>
      <c r="E43" s="1170" t="s">
        <v>529</v>
      </c>
      <c r="F43" s="1170"/>
      <c r="G43" s="1170"/>
      <c r="H43" s="1171"/>
      <c r="I43" s="1172">
        <v>1535</v>
      </c>
      <c r="J43" s="1173">
        <v>1495</v>
      </c>
      <c r="K43" s="1173">
        <v>1374</v>
      </c>
      <c r="L43" s="1173">
        <v>1280</v>
      </c>
      <c r="M43" s="1174">
        <v>1256</v>
      </c>
    </row>
    <row r="44" spans="2:13" ht="27.75" customHeight="1" x14ac:dyDescent="0.15">
      <c r="B44" s="1167"/>
      <c r="C44" s="1168"/>
      <c r="D44" s="1169"/>
      <c r="E44" s="1170" t="s">
        <v>530</v>
      </c>
      <c r="F44" s="1170"/>
      <c r="G44" s="1170"/>
      <c r="H44" s="1171"/>
      <c r="I44" s="1172">
        <v>64</v>
      </c>
      <c r="J44" s="1173">
        <v>58</v>
      </c>
      <c r="K44" s="1173">
        <v>66</v>
      </c>
      <c r="L44" s="1173">
        <v>81</v>
      </c>
      <c r="M44" s="1174">
        <v>112</v>
      </c>
    </row>
    <row r="45" spans="2:13" ht="27.75" customHeight="1" x14ac:dyDescent="0.15">
      <c r="B45" s="1167"/>
      <c r="C45" s="1168"/>
      <c r="D45" s="1169"/>
      <c r="E45" s="1170" t="s">
        <v>531</v>
      </c>
      <c r="F45" s="1170"/>
      <c r="G45" s="1170"/>
      <c r="H45" s="1171"/>
      <c r="I45" s="1172">
        <v>275</v>
      </c>
      <c r="J45" s="1173">
        <v>179</v>
      </c>
      <c r="K45" s="1173">
        <v>116</v>
      </c>
      <c r="L45" s="1173">
        <v>140</v>
      </c>
      <c r="M45" s="1174">
        <v>98</v>
      </c>
    </row>
    <row r="46" spans="2:13" ht="27.75" customHeight="1" x14ac:dyDescent="0.15">
      <c r="B46" s="1167"/>
      <c r="C46" s="1168"/>
      <c r="D46" s="1175"/>
      <c r="E46" s="1170" t="s">
        <v>532</v>
      </c>
      <c r="F46" s="1170"/>
      <c r="G46" s="1170"/>
      <c r="H46" s="1171"/>
      <c r="I46" s="1172" t="s">
        <v>337</v>
      </c>
      <c r="J46" s="1173" t="s">
        <v>337</v>
      </c>
      <c r="K46" s="1173" t="s">
        <v>337</v>
      </c>
      <c r="L46" s="1173" t="s">
        <v>337</v>
      </c>
      <c r="M46" s="1174" t="s">
        <v>337</v>
      </c>
    </row>
    <row r="47" spans="2:13" ht="27.75" customHeight="1" x14ac:dyDescent="0.15">
      <c r="B47" s="1167"/>
      <c r="C47" s="1168"/>
      <c r="D47" s="1176"/>
      <c r="E47" s="1177" t="s">
        <v>533</v>
      </c>
      <c r="F47" s="1178"/>
      <c r="G47" s="1178"/>
      <c r="H47" s="1179"/>
      <c r="I47" s="1172" t="s">
        <v>337</v>
      </c>
      <c r="J47" s="1173" t="s">
        <v>337</v>
      </c>
      <c r="K47" s="1173" t="s">
        <v>337</v>
      </c>
      <c r="L47" s="1173" t="s">
        <v>337</v>
      </c>
      <c r="M47" s="1174" t="s">
        <v>337</v>
      </c>
    </row>
    <row r="48" spans="2:13" ht="27.75" customHeight="1" x14ac:dyDescent="0.15">
      <c r="B48" s="1167"/>
      <c r="C48" s="1168"/>
      <c r="D48" s="1169"/>
      <c r="E48" s="1170" t="s">
        <v>534</v>
      </c>
      <c r="F48" s="1170"/>
      <c r="G48" s="1170"/>
      <c r="H48" s="1171"/>
      <c r="I48" s="1172" t="s">
        <v>337</v>
      </c>
      <c r="J48" s="1173" t="s">
        <v>337</v>
      </c>
      <c r="K48" s="1173" t="s">
        <v>337</v>
      </c>
      <c r="L48" s="1173" t="s">
        <v>337</v>
      </c>
      <c r="M48" s="1174" t="s">
        <v>337</v>
      </c>
    </row>
    <row r="49" spans="2:13" ht="27.75" customHeight="1" x14ac:dyDescent="0.15">
      <c r="B49" s="1180"/>
      <c r="C49" s="1181"/>
      <c r="D49" s="1169"/>
      <c r="E49" s="1170" t="s">
        <v>535</v>
      </c>
      <c r="F49" s="1170"/>
      <c r="G49" s="1170"/>
      <c r="H49" s="1171"/>
      <c r="I49" s="1172" t="s">
        <v>337</v>
      </c>
      <c r="J49" s="1173" t="s">
        <v>337</v>
      </c>
      <c r="K49" s="1173" t="s">
        <v>337</v>
      </c>
      <c r="L49" s="1173" t="s">
        <v>337</v>
      </c>
      <c r="M49" s="1174" t="s">
        <v>337</v>
      </c>
    </row>
    <row r="50" spans="2:13" ht="27.75" customHeight="1" x14ac:dyDescent="0.15">
      <c r="B50" s="1182" t="s">
        <v>536</v>
      </c>
      <c r="C50" s="1183"/>
      <c r="D50" s="1184"/>
      <c r="E50" s="1170" t="s">
        <v>537</v>
      </c>
      <c r="F50" s="1170"/>
      <c r="G50" s="1170"/>
      <c r="H50" s="1171"/>
      <c r="I50" s="1172">
        <v>1150</v>
      </c>
      <c r="J50" s="1173">
        <v>1151</v>
      </c>
      <c r="K50" s="1173">
        <v>1249</v>
      </c>
      <c r="L50" s="1173">
        <v>1348</v>
      </c>
      <c r="M50" s="1174">
        <v>1398</v>
      </c>
    </row>
    <row r="51" spans="2:13" ht="27.75" customHeight="1" x14ac:dyDescent="0.15">
      <c r="B51" s="1167"/>
      <c r="C51" s="1168"/>
      <c r="D51" s="1169"/>
      <c r="E51" s="1170" t="s">
        <v>538</v>
      </c>
      <c r="F51" s="1170"/>
      <c r="G51" s="1170"/>
      <c r="H51" s="1171"/>
      <c r="I51" s="1172">
        <v>27</v>
      </c>
      <c r="J51" s="1173">
        <v>30</v>
      </c>
      <c r="K51" s="1173">
        <v>31</v>
      </c>
      <c r="L51" s="1173">
        <v>24</v>
      </c>
      <c r="M51" s="1174">
        <v>17</v>
      </c>
    </row>
    <row r="52" spans="2:13" ht="27.75" customHeight="1" x14ac:dyDescent="0.15">
      <c r="B52" s="1180"/>
      <c r="C52" s="1181"/>
      <c r="D52" s="1169"/>
      <c r="E52" s="1170" t="s">
        <v>539</v>
      </c>
      <c r="F52" s="1170"/>
      <c r="G52" s="1170"/>
      <c r="H52" s="1171"/>
      <c r="I52" s="1172">
        <v>3194</v>
      </c>
      <c r="J52" s="1173">
        <v>2998</v>
      </c>
      <c r="K52" s="1173">
        <v>2921</v>
      </c>
      <c r="L52" s="1173">
        <v>2717</v>
      </c>
      <c r="M52" s="1174">
        <v>2567</v>
      </c>
    </row>
    <row r="53" spans="2:13" ht="27.75" customHeight="1" thickBot="1" x14ac:dyDescent="0.2">
      <c r="B53" s="1185" t="s">
        <v>510</v>
      </c>
      <c r="C53" s="1186"/>
      <c r="D53" s="1187"/>
      <c r="E53" s="1188" t="s">
        <v>540</v>
      </c>
      <c r="F53" s="1188"/>
      <c r="G53" s="1188"/>
      <c r="H53" s="1189"/>
      <c r="I53" s="1190">
        <v>637</v>
      </c>
      <c r="J53" s="1191">
        <v>497</v>
      </c>
      <c r="K53" s="1191">
        <v>178</v>
      </c>
      <c r="L53" s="1191">
        <v>140</v>
      </c>
      <c r="M53" s="1192">
        <v>135</v>
      </c>
    </row>
    <row r="54" spans="2:13" ht="27.75" customHeight="1" x14ac:dyDescent="0.15">
      <c r="B54" s="1193"/>
      <c r="C54" s="1194"/>
      <c r="D54" s="1194"/>
      <c r="E54" s="1195"/>
      <c r="F54" s="1195"/>
      <c r="G54" s="1195"/>
      <c r="H54" s="1195"/>
      <c r="I54" s="1196"/>
      <c r="J54" s="1196"/>
      <c r="K54" s="1196"/>
      <c r="L54" s="1196"/>
      <c r="M54" s="1196"/>
    </row>
    <row r="55" spans="2:13" x14ac:dyDescent="0.15"/>
  </sheetData>
  <sheetProtection algorithmName="SHA-512" hashValue="NdeypV1RAUEyJG6IXhmwamfW0DDhU00JLCHwM7s5kFm89D+o6hSpoJZqNtvtn29UAjSt3X1KNkA+yD3SZfezSQ==" saltValue="839zA7E5sYJf/Dlnjaxt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8D4B7-F08C-48E6-BDE5-9AA26BF302C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010" customWidth="1"/>
    <col min="2" max="2" width="16.375" style="1010" customWidth="1"/>
    <col min="3" max="5" width="26.25" style="1010" customWidth="1"/>
    <col min="6" max="8" width="24.25" style="1010" customWidth="1"/>
    <col min="9" max="14" width="26" style="1010" customWidth="1"/>
    <col min="15" max="15" width="6.125" style="1010" customWidth="1"/>
    <col min="16" max="16" width="9" style="1010" hidden="1" customWidth="1"/>
    <col min="17" max="20" width="0" style="1010" hidden="1" customWidth="1"/>
    <col min="21" max="21" width="9" style="1010" hidden="1" customWidth="1"/>
    <col min="22" max="22" width="0" style="1010" hidden="1" customWidth="1"/>
    <col min="23" max="23" width="9" style="1010" hidden="1" customWidth="1"/>
    <col min="24" max="16384" width="0" style="101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11"/>
      <c r="C53" s="1011"/>
      <c r="D53" s="1011"/>
      <c r="E53" s="1011"/>
      <c r="F53" s="1011"/>
      <c r="G53" s="1011"/>
      <c r="H53" s="1197" t="s">
        <v>541</v>
      </c>
    </row>
    <row r="54" spans="2:8" ht="29.25" customHeight="1" thickBot="1" x14ac:dyDescent="0.25">
      <c r="B54" s="1198" t="s">
        <v>24</v>
      </c>
      <c r="C54" s="1199"/>
      <c r="D54" s="1199"/>
      <c r="E54" s="1200" t="s">
        <v>479</v>
      </c>
      <c r="F54" s="1201" t="s">
        <v>5</v>
      </c>
      <c r="G54" s="1201" t="s">
        <v>6</v>
      </c>
      <c r="H54" s="1202" t="s">
        <v>7</v>
      </c>
    </row>
    <row r="55" spans="2:8" ht="52.5" customHeight="1" x14ac:dyDescent="0.15">
      <c r="B55" s="1203"/>
      <c r="C55" s="1204" t="s">
        <v>118</v>
      </c>
      <c r="D55" s="1204"/>
      <c r="E55" s="1205"/>
      <c r="F55" s="1206">
        <v>764</v>
      </c>
      <c r="G55" s="1206">
        <v>863</v>
      </c>
      <c r="H55" s="1207">
        <v>913</v>
      </c>
    </row>
    <row r="56" spans="2:8" ht="52.5" customHeight="1" x14ac:dyDescent="0.15">
      <c r="B56" s="1208"/>
      <c r="C56" s="1209" t="s">
        <v>542</v>
      </c>
      <c r="D56" s="1209"/>
      <c r="E56" s="1210"/>
      <c r="F56" s="1211">
        <v>485</v>
      </c>
      <c r="G56" s="1211">
        <v>485</v>
      </c>
      <c r="H56" s="1212">
        <v>485</v>
      </c>
    </row>
    <row r="57" spans="2:8" ht="53.25" customHeight="1" x14ac:dyDescent="0.15">
      <c r="B57" s="1208"/>
      <c r="C57" s="1213" t="s">
        <v>123</v>
      </c>
      <c r="D57" s="1213"/>
      <c r="E57" s="1214"/>
      <c r="F57" s="1215">
        <v>210</v>
      </c>
      <c r="G57" s="1215">
        <v>254</v>
      </c>
      <c r="H57" s="1216">
        <v>309</v>
      </c>
    </row>
    <row r="58" spans="2:8" ht="45.75" customHeight="1" x14ac:dyDescent="0.15">
      <c r="B58" s="1217"/>
      <c r="C58" s="1218" t="s">
        <v>543</v>
      </c>
      <c r="D58" s="1219"/>
      <c r="E58" s="1220"/>
      <c r="F58" s="1221"/>
      <c r="G58" s="1221"/>
      <c r="H58" s="1222"/>
    </row>
    <row r="59" spans="2:8" ht="45.75" customHeight="1" x14ac:dyDescent="0.15">
      <c r="B59" s="1217"/>
      <c r="C59" s="1218" t="s">
        <v>544</v>
      </c>
      <c r="D59" s="1219"/>
      <c r="E59" s="1220"/>
      <c r="F59" s="1221"/>
      <c r="G59" s="1221"/>
      <c r="H59" s="1222"/>
    </row>
    <row r="60" spans="2:8" ht="45.75" customHeight="1" x14ac:dyDescent="0.15">
      <c r="B60" s="1217"/>
      <c r="C60" s="1218" t="s">
        <v>544</v>
      </c>
      <c r="D60" s="1219"/>
      <c r="E60" s="1220"/>
      <c r="F60" s="1221"/>
      <c r="G60" s="1221"/>
      <c r="H60" s="1222"/>
    </row>
    <row r="61" spans="2:8" ht="45.75" customHeight="1" x14ac:dyDescent="0.15">
      <c r="B61" s="1217"/>
      <c r="C61" s="1218" t="s">
        <v>544</v>
      </c>
      <c r="D61" s="1219"/>
      <c r="E61" s="1220"/>
      <c r="F61" s="1221"/>
      <c r="G61" s="1221"/>
      <c r="H61" s="1222"/>
    </row>
    <row r="62" spans="2:8" ht="45.75" customHeight="1" thickBot="1" x14ac:dyDescent="0.2">
      <c r="B62" s="1223"/>
      <c r="C62" s="1224" t="s">
        <v>544</v>
      </c>
      <c r="D62" s="1225"/>
      <c r="E62" s="1226"/>
      <c r="F62" s="1227"/>
      <c r="G62" s="1227"/>
      <c r="H62" s="1228"/>
    </row>
    <row r="63" spans="2:8" ht="52.5" customHeight="1" thickBot="1" x14ac:dyDescent="0.2">
      <c r="B63" s="1229"/>
      <c r="C63" s="1230" t="s">
        <v>545</v>
      </c>
      <c r="D63" s="1230"/>
      <c r="E63" s="1231"/>
      <c r="F63" s="1232">
        <v>1459</v>
      </c>
      <c r="G63" s="1232">
        <v>1602</v>
      </c>
      <c r="H63" s="1233">
        <v>1707</v>
      </c>
    </row>
    <row r="64" spans="2:8" x14ac:dyDescent="0.15"/>
  </sheetData>
  <sheetProtection algorithmName="SHA-512" hashValue="Al9wiJHVHmKXeTmxzp9SXlNnC0qgUQUH5W0E6SiuNK6usj1axAfPeN7ETvfwXRJlE3RLoQlYKR+2urGDr+FVxg==" saltValue="Z/gs6dK20g4OqNPFbLuT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8"/>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60"/>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7"/>
      <c r="H51" s="57"/>
      <c r="I51" s="61"/>
      <c r="J51" s="61"/>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33.9</v>
      </c>
      <c r="BQ51" s="41"/>
      <c r="BR51" s="41"/>
      <c r="BS51" s="41"/>
      <c r="BT51" s="41"/>
      <c r="BU51" s="41"/>
      <c r="BV51" s="41"/>
      <c r="BW51" s="41"/>
      <c r="BX51" s="41">
        <v>24</v>
      </c>
      <c r="BY51" s="41"/>
      <c r="BZ51" s="41"/>
      <c r="CA51" s="41"/>
      <c r="CB51" s="41"/>
      <c r="CC51" s="41"/>
      <c r="CD51" s="41"/>
      <c r="CE51" s="41"/>
      <c r="CF51" s="56"/>
      <c r="CG51" s="41"/>
      <c r="CH51" s="41"/>
      <c r="CI51" s="41"/>
      <c r="CJ51" s="41"/>
      <c r="CK51" s="41"/>
      <c r="CL51" s="41"/>
      <c r="CM51" s="41"/>
      <c r="CN51" s="41">
        <v>6.4</v>
      </c>
      <c r="CO51" s="41"/>
      <c r="CP51" s="41"/>
      <c r="CQ51" s="41"/>
      <c r="CR51" s="41"/>
      <c r="CS51" s="41"/>
      <c r="CT51" s="41"/>
      <c r="CU51" s="41"/>
      <c r="CV51" s="41">
        <v>6</v>
      </c>
      <c r="CW51" s="41"/>
      <c r="CX51" s="41"/>
      <c r="CY51" s="41"/>
      <c r="CZ51" s="41"/>
      <c r="DA51" s="41"/>
      <c r="DB51" s="41"/>
      <c r="DC51" s="41"/>
    </row>
    <row r="52" spans="1:109" x14ac:dyDescent="0.15">
      <c r="B52" s="10"/>
      <c r="G52" s="57"/>
      <c r="H52" s="57"/>
      <c r="I52" s="61"/>
      <c r="J52" s="61"/>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7"/>
      <c r="H53" s="57"/>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62.7</v>
      </c>
      <c r="BQ53" s="41"/>
      <c r="BR53" s="41"/>
      <c r="BS53" s="41"/>
      <c r="BT53" s="41"/>
      <c r="BU53" s="41"/>
      <c r="BV53" s="41"/>
      <c r="BW53" s="41"/>
      <c r="BX53" s="41">
        <v>64.099999999999994</v>
      </c>
      <c r="BY53" s="41"/>
      <c r="BZ53" s="41"/>
      <c r="CA53" s="41"/>
      <c r="CB53" s="41"/>
      <c r="CC53" s="41"/>
      <c r="CD53" s="41"/>
      <c r="CE53" s="41"/>
      <c r="CF53" s="56"/>
      <c r="CG53" s="41"/>
      <c r="CH53" s="41"/>
      <c r="CI53" s="41"/>
      <c r="CJ53" s="41"/>
      <c r="CK53" s="41"/>
      <c r="CL53" s="41"/>
      <c r="CM53" s="41"/>
      <c r="CN53" s="41">
        <v>68.7</v>
      </c>
      <c r="CO53" s="41"/>
      <c r="CP53" s="41"/>
      <c r="CQ53" s="41"/>
      <c r="CR53" s="41"/>
      <c r="CS53" s="41"/>
      <c r="CT53" s="41"/>
      <c r="CU53" s="41"/>
      <c r="CV53" s="41">
        <v>70.8</v>
      </c>
      <c r="CW53" s="41"/>
      <c r="CX53" s="41"/>
      <c r="CY53" s="41"/>
      <c r="CZ53" s="41"/>
      <c r="DA53" s="41"/>
      <c r="DB53" s="41"/>
      <c r="DC53" s="41"/>
    </row>
    <row r="54" spans="1:109" x14ac:dyDescent="0.15">
      <c r="A54" s="18"/>
      <c r="B54" s="10"/>
      <c r="G54" s="57"/>
      <c r="H54" s="57"/>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3</v>
      </c>
      <c r="BQ55" s="41"/>
      <c r="BR55" s="41"/>
      <c r="BS55" s="41"/>
      <c r="BT55" s="41"/>
      <c r="BU55" s="41"/>
      <c r="BV55" s="41"/>
      <c r="BW55" s="41"/>
      <c r="BX55" s="41">
        <v>3.4</v>
      </c>
      <c r="BY55" s="41"/>
      <c r="BZ55" s="41"/>
      <c r="CA55" s="41"/>
      <c r="CB55" s="41"/>
      <c r="CC55" s="41"/>
      <c r="CD55" s="41"/>
      <c r="CE55" s="41"/>
      <c r="CF55" s="56"/>
      <c r="CG55" s="41"/>
      <c r="CH55" s="41"/>
      <c r="CI55" s="41"/>
      <c r="CJ55" s="41"/>
      <c r="CK55" s="41"/>
      <c r="CL55" s="41"/>
      <c r="CM55" s="41"/>
      <c r="CN55" s="41">
        <v>0</v>
      </c>
      <c r="CO55" s="41"/>
      <c r="CP55" s="41"/>
      <c r="CQ55" s="41"/>
      <c r="CR55" s="41"/>
      <c r="CS55" s="41"/>
      <c r="CT55" s="41"/>
      <c r="CU55" s="41"/>
      <c r="CV55" s="41">
        <v>0</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63.3</v>
      </c>
      <c r="BQ57" s="41"/>
      <c r="BR57" s="41"/>
      <c r="BS57" s="41"/>
      <c r="BT57" s="41"/>
      <c r="BU57" s="41"/>
      <c r="BV57" s="41"/>
      <c r="BW57" s="41"/>
      <c r="BX57" s="41">
        <v>62.8</v>
      </c>
      <c r="BY57" s="41"/>
      <c r="BZ57" s="41"/>
      <c r="CA57" s="41"/>
      <c r="CB57" s="41"/>
      <c r="CC57" s="41"/>
      <c r="CD57" s="41"/>
      <c r="CE57" s="41"/>
      <c r="CF57" s="56"/>
      <c r="CG57" s="41"/>
      <c r="CH57" s="41"/>
      <c r="CI57" s="41"/>
      <c r="CJ57" s="41"/>
      <c r="CK57" s="41"/>
      <c r="CL57" s="41"/>
      <c r="CM57" s="41"/>
      <c r="CN57" s="41">
        <v>63.1</v>
      </c>
      <c r="CO57" s="41"/>
      <c r="CP57" s="41"/>
      <c r="CQ57" s="41"/>
      <c r="CR57" s="41"/>
      <c r="CS57" s="41"/>
      <c r="CT57" s="41"/>
      <c r="CU57" s="41"/>
      <c r="CV57" s="41">
        <v>63.8</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8"/>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60"/>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7"/>
      <c r="H73" s="57"/>
      <c r="I73" s="57"/>
      <c r="J73" s="57"/>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33.9</v>
      </c>
      <c r="BQ73" s="41"/>
      <c r="BR73" s="41"/>
      <c r="BS73" s="41"/>
      <c r="BT73" s="41"/>
      <c r="BU73" s="41"/>
      <c r="BV73" s="41"/>
      <c r="BW73" s="41"/>
      <c r="BX73" s="41">
        <v>24</v>
      </c>
      <c r="BY73" s="41"/>
      <c r="BZ73" s="41"/>
      <c r="CA73" s="41"/>
      <c r="CB73" s="41"/>
      <c r="CC73" s="41"/>
      <c r="CD73" s="41"/>
      <c r="CE73" s="41"/>
      <c r="CF73" s="41">
        <v>8.1</v>
      </c>
      <c r="CG73" s="41"/>
      <c r="CH73" s="41"/>
      <c r="CI73" s="41"/>
      <c r="CJ73" s="41"/>
      <c r="CK73" s="41"/>
      <c r="CL73" s="41"/>
      <c r="CM73" s="41"/>
      <c r="CN73" s="41">
        <v>6.4</v>
      </c>
      <c r="CO73" s="41"/>
      <c r="CP73" s="41"/>
      <c r="CQ73" s="41"/>
      <c r="CR73" s="41"/>
      <c r="CS73" s="41"/>
      <c r="CT73" s="41"/>
      <c r="CU73" s="41"/>
      <c r="CV73" s="41">
        <v>6</v>
      </c>
      <c r="CW73" s="41"/>
      <c r="CX73" s="41"/>
      <c r="CY73" s="41"/>
      <c r="CZ73" s="41"/>
      <c r="DA73" s="41"/>
      <c r="DB73" s="41"/>
      <c r="DC73" s="41"/>
    </row>
    <row r="74" spans="2:107" x14ac:dyDescent="0.15">
      <c r="B74" s="10"/>
      <c r="G74" s="57"/>
      <c r="H74" s="57"/>
      <c r="I74" s="57"/>
      <c r="J74" s="57"/>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7"/>
      <c r="H75" s="57"/>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6.2</v>
      </c>
      <c r="BQ75" s="41"/>
      <c r="BR75" s="41"/>
      <c r="BS75" s="41"/>
      <c r="BT75" s="41"/>
      <c r="BU75" s="41"/>
      <c r="BV75" s="41"/>
      <c r="BW75" s="41"/>
      <c r="BX75" s="41">
        <v>6.1</v>
      </c>
      <c r="BY75" s="41"/>
      <c r="BZ75" s="41"/>
      <c r="CA75" s="41"/>
      <c r="CB75" s="41"/>
      <c r="CC75" s="41"/>
      <c r="CD75" s="41"/>
      <c r="CE75" s="41"/>
      <c r="CF75" s="41">
        <v>5.9</v>
      </c>
      <c r="CG75" s="41"/>
      <c r="CH75" s="41"/>
      <c r="CI75" s="41"/>
      <c r="CJ75" s="41"/>
      <c r="CK75" s="41"/>
      <c r="CL75" s="41"/>
      <c r="CM75" s="41"/>
      <c r="CN75" s="41">
        <v>5.8</v>
      </c>
      <c r="CO75" s="41"/>
      <c r="CP75" s="41"/>
      <c r="CQ75" s="41"/>
      <c r="CR75" s="41"/>
      <c r="CS75" s="41"/>
      <c r="CT75" s="41"/>
      <c r="CU75" s="41"/>
      <c r="CV75" s="41">
        <v>6.2</v>
      </c>
      <c r="CW75" s="41"/>
      <c r="CX75" s="41"/>
      <c r="CY75" s="41"/>
      <c r="CZ75" s="41"/>
      <c r="DA75" s="41"/>
      <c r="DB75" s="41"/>
      <c r="DC75" s="41"/>
    </row>
    <row r="76" spans="2:107" x14ac:dyDescent="0.15">
      <c r="B76" s="10"/>
      <c r="G76" s="57"/>
      <c r="H76" s="57"/>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3</v>
      </c>
      <c r="BQ77" s="41"/>
      <c r="BR77" s="41"/>
      <c r="BS77" s="41"/>
      <c r="BT77" s="41"/>
      <c r="BU77" s="41"/>
      <c r="BV77" s="41"/>
      <c r="BW77" s="41"/>
      <c r="BX77" s="41">
        <v>3.4</v>
      </c>
      <c r="BY77" s="41"/>
      <c r="BZ77" s="41"/>
      <c r="CA77" s="41"/>
      <c r="CB77" s="41"/>
      <c r="CC77" s="41"/>
      <c r="CD77" s="41"/>
      <c r="CE77" s="41"/>
      <c r="CF77" s="41">
        <v>0</v>
      </c>
      <c r="CG77" s="41"/>
      <c r="CH77" s="41"/>
      <c r="CI77" s="41"/>
      <c r="CJ77" s="41"/>
      <c r="CK77" s="41"/>
      <c r="CL77" s="41"/>
      <c r="CM77" s="41"/>
      <c r="CN77" s="41">
        <v>0</v>
      </c>
      <c r="CO77" s="41"/>
      <c r="CP77" s="41"/>
      <c r="CQ77" s="41"/>
      <c r="CR77" s="41"/>
      <c r="CS77" s="41"/>
      <c r="CT77" s="41"/>
      <c r="CU77" s="41"/>
      <c r="CV77" s="41">
        <v>0</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8.8000000000000007</v>
      </c>
      <c r="BQ79" s="41"/>
      <c r="BR79" s="41"/>
      <c r="BS79" s="41"/>
      <c r="BT79" s="41"/>
      <c r="BU79" s="41"/>
      <c r="BV79" s="41"/>
      <c r="BW79" s="41"/>
      <c r="BX79" s="41">
        <v>8.8000000000000007</v>
      </c>
      <c r="BY79" s="41"/>
      <c r="BZ79" s="41"/>
      <c r="CA79" s="41"/>
      <c r="CB79" s="41"/>
      <c r="CC79" s="41"/>
      <c r="CD79" s="41"/>
      <c r="CE79" s="41"/>
      <c r="CF79" s="41">
        <v>8.3000000000000007</v>
      </c>
      <c r="CG79" s="41"/>
      <c r="CH79" s="41"/>
      <c r="CI79" s="41"/>
      <c r="CJ79" s="41"/>
      <c r="CK79" s="41"/>
      <c r="CL79" s="41"/>
      <c r="CM79" s="41"/>
      <c r="CN79" s="41">
        <v>8.1</v>
      </c>
      <c r="CO79" s="41"/>
      <c r="CP79" s="41"/>
      <c r="CQ79" s="41"/>
      <c r="CR79" s="41"/>
      <c r="CS79" s="41"/>
      <c r="CT79" s="41"/>
      <c r="CU79" s="41"/>
      <c r="CV79" s="41">
        <v>8.1999999999999993</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df4qvkqvzLiBRrFXb+UcD2SoHuaNLhKS12+3zgS6QVpOkAUxOaM+fOe55L1VqxTOMvoFJ6lwtP9IhrqYE0L/JQ==" saltValue="vYxFPZycjTUSYBGYcGItQ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B1"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2xtY/NHT8Ltc0N44IpokVFPZ2+xtMClshEBbkKPZ2gvOeMfCYzWeOXLqoCwUQ/fk4Si2+L+X/gIPJIAp0fdC/w==" saltValue="3FvOkW0JhT1d2VLYgsZk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Wn1gI3QeDdM7EJ9pRScYBjvIwwrFboa64PrkZFcwKXfo9eC3qJzCKd5K7VhMdyWehXV9Ss3Ay++BS6tP5JDvTQ==" saltValue="k+jbmNhNp8jgzCtZ1edq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4A096-42CF-4580-AD10-DD7A2D0423EC}">
  <sheetPr>
    <pageSetUpPr fitToPage="1"/>
  </sheetPr>
  <dimension ref="B1:EM49"/>
  <sheetViews>
    <sheetView showGridLines="0" workbookViewId="0"/>
  </sheetViews>
  <sheetFormatPr defaultColWidth="0" defaultRowHeight="11.25" customHeight="1" zeroHeight="1" x14ac:dyDescent="0.15"/>
  <cols>
    <col min="1" max="1" width="1.625" style="337" customWidth="1"/>
    <col min="2" max="2" width="2.375" style="337" customWidth="1"/>
    <col min="3" max="16" width="2.625" style="337" customWidth="1"/>
    <col min="17" max="17" width="2.375" style="337" customWidth="1"/>
    <col min="18" max="95" width="1.625" style="337" customWidth="1"/>
    <col min="96" max="133" width="1.625" style="465" customWidth="1"/>
    <col min="134" max="143" width="1.625" style="337" customWidth="1"/>
    <col min="144" max="16384" width="0" style="337" hidden="1"/>
  </cols>
  <sheetData>
    <row r="1" spans="2:143" ht="22.5" customHeight="1" thickBot="1" x14ac:dyDescent="0.2">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4" t="s">
        <v>146</v>
      </c>
      <c r="DI1" s="335"/>
      <c r="DJ1" s="335"/>
      <c r="DK1" s="335"/>
      <c r="DL1" s="335"/>
      <c r="DM1" s="335"/>
      <c r="DN1" s="336"/>
      <c r="DO1" s="337"/>
      <c r="DP1" s="334" t="s">
        <v>147</v>
      </c>
      <c r="DQ1" s="335"/>
      <c r="DR1" s="335"/>
      <c r="DS1" s="335"/>
      <c r="DT1" s="335"/>
      <c r="DU1" s="335"/>
      <c r="DV1" s="335"/>
      <c r="DW1" s="335"/>
      <c r="DX1" s="335"/>
      <c r="DY1" s="335"/>
      <c r="DZ1" s="335"/>
      <c r="EA1" s="335"/>
      <c r="EB1" s="335"/>
      <c r="EC1" s="336"/>
      <c r="ED1" s="333"/>
      <c r="EE1" s="333"/>
      <c r="EF1" s="333"/>
      <c r="EG1" s="333"/>
      <c r="EH1" s="333"/>
      <c r="EI1" s="333"/>
      <c r="EJ1" s="333"/>
      <c r="EK1" s="333"/>
      <c r="EL1" s="333"/>
      <c r="EM1" s="333"/>
    </row>
    <row r="2" spans="2:143" ht="22.5" customHeight="1" x14ac:dyDescent="0.15">
      <c r="B2" s="338" t="s">
        <v>148</v>
      </c>
      <c r="R2" s="339"/>
      <c r="S2" s="339"/>
      <c r="T2" s="339"/>
      <c r="U2" s="339"/>
      <c r="V2" s="339"/>
      <c r="W2" s="339"/>
      <c r="X2" s="339"/>
      <c r="Y2" s="339"/>
      <c r="Z2" s="339"/>
      <c r="AA2" s="339"/>
      <c r="AB2" s="339"/>
      <c r="AC2" s="339"/>
      <c r="AE2" s="340"/>
      <c r="AF2" s="340"/>
      <c r="AG2" s="340"/>
      <c r="AH2" s="340"/>
      <c r="AI2" s="340"/>
      <c r="AJ2" s="339"/>
      <c r="AK2" s="339"/>
      <c r="AL2" s="339"/>
      <c r="AM2" s="339"/>
      <c r="AN2" s="339"/>
      <c r="AO2" s="339"/>
      <c r="AP2" s="339"/>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333"/>
      <c r="DK2" s="333"/>
      <c r="DL2" s="333"/>
      <c r="DM2" s="333"/>
      <c r="DN2" s="333"/>
      <c r="DO2" s="333"/>
      <c r="DP2" s="333"/>
      <c r="DQ2" s="333"/>
      <c r="DR2" s="333"/>
      <c r="DS2" s="333"/>
      <c r="DT2" s="333"/>
      <c r="DU2" s="333"/>
      <c r="DV2" s="333"/>
      <c r="DW2" s="333"/>
      <c r="DX2" s="333"/>
      <c r="DY2" s="333"/>
      <c r="DZ2" s="333"/>
      <c r="EA2" s="333"/>
      <c r="EB2" s="333"/>
      <c r="EC2" s="333"/>
    </row>
    <row r="3" spans="2:143" ht="11.25" customHeight="1" x14ac:dyDescent="0.15">
      <c r="B3" s="341" t="s">
        <v>149</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1" t="s">
        <v>150</v>
      </c>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3"/>
      <c r="CD3" s="341" t="s">
        <v>151</v>
      </c>
      <c r="CE3" s="342"/>
      <c r="CF3" s="342"/>
      <c r="CG3" s="342"/>
      <c r="CH3" s="342"/>
      <c r="CI3" s="342"/>
      <c r="CJ3" s="342"/>
      <c r="CK3" s="342"/>
      <c r="CL3" s="342"/>
      <c r="CM3" s="342"/>
      <c r="CN3" s="342"/>
      <c r="CO3" s="342"/>
      <c r="CP3" s="342"/>
      <c r="CQ3" s="342"/>
      <c r="CR3" s="342"/>
      <c r="CS3" s="342"/>
      <c r="CT3" s="342"/>
      <c r="CU3" s="342"/>
      <c r="CV3" s="342"/>
      <c r="CW3" s="342"/>
      <c r="CX3" s="342"/>
      <c r="CY3" s="342"/>
      <c r="CZ3" s="342"/>
      <c r="DA3" s="342"/>
      <c r="DB3" s="342"/>
      <c r="DC3" s="342"/>
      <c r="DD3" s="342"/>
      <c r="DE3" s="342"/>
      <c r="DF3" s="342"/>
      <c r="DG3" s="342"/>
      <c r="DH3" s="342"/>
      <c r="DI3" s="342"/>
      <c r="DJ3" s="342"/>
      <c r="DK3" s="342"/>
      <c r="DL3" s="342"/>
      <c r="DM3" s="342"/>
      <c r="DN3" s="342"/>
      <c r="DO3" s="342"/>
      <c r="DP3" s="342"/>
      <c r="DQ3" s="342"/>
      <c r="DR3" s="342"/>
      <c r="DS3" s="342"/>
      <c r="DT3" s="342"/>
      <c r="DU3" s="342"/>
      <c r="DV3" s="342"/>
      <c r="DW3" s="342"/>
      <c r="DX3" s="342"/>
      <c r="DY3" s="342"/>
      <c r="DZ3" s="342"/>
      <c r="EA3" s="342"/>
      <c r="EB3" s="342"/>
      <c r="EC3" s="343"/>
    </row>
    <row r="4" spans="2:143" ht="11.25" customHeight="1" x14ac:dyDescent="0.15">
      <c r="B4" s="341" t="s">
        <v>24</v>
      </c>
      <c r="C4" s="342"/>
      <c r="D4" s="342"/>
      <c r="E4" s="342"/>
      <c r="F4" s="342"/>
      <c r="G4" s="342"/>
      <c r="H4" s="342"/>
      <c r="I4" s="342"/>
      <c r="J4" s="342"/>
      <c r="K4" s="342"/>
      <c r="L4" s="342"/>
      <c r="M4" s="342"/>
      <c r="N4" s="342"/>
      <c r="O4" s="342"/>
      <c r="P4" s="342"/>
      <c r="Q4" s="343"/>
      <c r="R4" s="341" t="s">
        <v>152</v>
      </c>
      <c r="S4" s="342"/>
      <c r="T4" s="342"/>
      <c r="U4" s="342"/>
      <c r="V4" s="342"/>
      <c r="W4" s="342"/>
      <c r="X4" s="342"/>
      <c r="Y4" s="343"/>
      <c r="Z4" s="341" t="s">
        <v>153</v>
      </c>
      <c r="AA4" s="342"/>
      <c r="AB4" s="342"/>
      <c r="AC4" s="343"/>
      <c r="AD4" s="341" t="s">
        <v>154</v>
      </c>
      <c r="AE4" s="342"/>
      <c r="AF4" s="342"/>
      <c r="AG4" s="342"/>
      <c r="AH4" s="342"/>
      <c r="AI4" s="342"/>
      <c r="AJ4" s="342"/>
      <c r="AK4" s="343"/>
      <c r="AL4" s="341" t="s">
        <v>153</v>
      </c>
      <c r="AM4" s="342"/>
      <c r="AN4" s="342"/>
      <c r="AO4" s="343"/>
      <c r="AP4" s="344" t="s">
        <v>155</v>
      </c>
      <c r="AQ4" s="344"/>
      <c r="AR4" s="344"/>
      <c r="AS4" s="344"/>
      <c r="AT4" s="344"/>
      <c r="AU4" s="344"/>
      <c r="AV4" s="344"/>
      <c r="AW4" s="344"/>
      <c r="AX4" s="344"/>
      <c r="AY4" s="344"/>
      <c r="AZ4" s="344"/>
      <c r="BA4" s="344"/>
      <c r="BB4" s="344"/>
      <c r="BC4" s="344"/>
      <c r="BD4" s="344"/>
      <c r="BE4" s="344"/>
      <c r="BF4" s="344"/>
      <c r="BG4" s="344" t="s">
        <v>156</v>
      </c>
      <c r="BH4" s="344"/>
      <c r="BI4" s="344"/>
      <c r="BJ4" s="344"/>
      <c r="BK4" s="344"/>
      <c r="BL4" s="344"/>
      <c r="BM4" s="344"/>
      <c r="BN4" s="344"/>
      <c r="BO4" s="344" t="s">
        <v>153</v>
      </c>
      <c r="BP4" s="344"/>
      <c r="BQ4" s="344"/>
      <c r="BR4" s="344"/>
      <c r="BS4" s="344" t="s">
        <v>157</v>
      </c>
      <c r="BT4" s="344"/>
      <c r="BU4" s="344"/>
      <c r="BV4" s="344"/>
      <c r="BW4" s="344"/>
      <c r="BX4" s="344"/>
      <c r="BY4" s="344"/>
      <c r="BZ4" s="344"/>
      <c r="CA4" s="344"/>
      <c r="CB4" s="344"/>
      <c r="CD4" s="341" t="s">
        <v>158</v>
      </c>
      <c r="CE4" s="342"/>
      <c r="CF4" s="342"/>
      <c r="CG4" s="342"/>
      <c r="CH4" s="342"/>
      <c r="CI4" s="342"/>
      <c r="CJ4" s="342"/>
      <c r="CK4" s="342"/>
      <c r="CL4" s="342"/>
      <c r="CM4" s="342"/>
      <c r="CN4" s="342"/>
      <c r="CO4" s="342"/>
      <c r="CP4" s="342"/>
      <c r="CQ4" s="342"/>
      <c r="CR4" s="342"/>
      <c r="CS4" s="342"/>
      <c r="CT4" s="342"/>
      <c r="CU4" s="342"/>
      <c r="CV4" s="342"/>
      <c r="CW4" s="342"/>
      <c r="CX4" s="342"/>
      <c r="CY4" s="342"/>
      <c r="CZ4" s="342"/>
      <c r="DA4" s="342"/>
      <c r="DB4" s="342"/>
      <c r="DC4" s="342"/>
      <c r="DD4" s="342"/>
      <c r="DE4" s="342"/>
      <c r="DF4" s="342"/>
      <c r="DG4" s="342"/>
      <c r="DH4" s="342"/>
      <c r="DI4" s="342"/>
      <c r="DJ4" s="342"/>
      <c r="DK4" s="342"/>
      <c r="DL4" s="342"/>
      <c r="DM4" s="342"/>
      <c r="DN4" s="342"/>
      <c r="DO4" s="342"/>
      <c r="DP4" s="342"/>
      <c r="DQ4" s="342"/>
      <c r="DR4" s="342"/>
      <c r="DS4" s="342"/>
      <c r="DT4" s="342"/>
      <c r="DU4" s="342"/>
      <c r="DV4" s="342"/>
      <c r="DW4" s="342"/>
      <c r="DX4" s="342"/>
      <c r="DY4" s="342"/>
      <c r="DZ4" s="342"/>
      <c r="EA4" s="342"/>
      <c r="EB4" s="342"/>
      <c r="EC4" s="343"/>
    </row>
    <row r="5" spans="2:143" ht="11.25" customHeight="1" x14ac:dyDescent="0.15">
      <c r="B5" s="345" t="s">
        <v>159</v>
      </c>
      <c r="C5" s="346"/>
      <c r="D5" s="346"/>
      <c r="E5" s="346"/>
      <c r="F5" s="346"/>
      <c r="G5" s="346"/>
      <c r="H5" s="346"/>
      <c r="I5" s="346"/>
      <c r="J5" s="346"/>
      <c r="K5" s="346"/>
      <c r="L5" s="346"/>
      <c r="M5" s="346"/>
      <c r="N5" s="346"/>
      <c r="O5" s="346"/>
      <c r="P5" s="346"/>
      <c r="Q5" s="347"/>
      <c r="R5" s="348">
        <v>918848</v>
      </c>
      <c r="S5" s="349"/>
      <c r="T5" s="349"/>
      <c r="U5" s="349"/>
      <c r="V5" s="349"/>
      <c r="W5" s="349"/>
      <c r="X5" s="349"/>
      <c r="Y5" s="350"/>
      <c r="Z5" s="351">
        <v>21.8</v>
      </c>
      <c r="AA5" s="351"/>
      <c r="AB5" s="351"/>
      <c r="AC5" s="351"/>
      <c r="AD5" s="352">
        <v>804124</v>
      </c>
      <c r="AE5" s="352"/>
      <c r="AF5" s="352"/>
      <c r="AG5" s="352"/>
      <c r="AH5" s="352"/>
      <c r="AI5" s="352"/>
      <c r="AJ5" s="352"/>
      <c r="AK5" s="352"/>
      <c r="AL5" s="353">
        <v>31.6</v>
      </c>
      <c r="AM5" s="354"/>
      <c r="AN5" s="354"/>
      <c r="AO5" s="355"/>
      <c r="AP5" s="345" t="s">
        <v>160</v>
      </c>
      <c r="AQ5" s="346"/>
      <c r="AR5" s="346"/>
      <c r="AS5" s="346"/>
      <c r="AT5" s="346"/>
      <c r="AU5" s="346"/>
      <c r="AV5" s="346"/>
      <c r="AW5" s="346"/>
      <c r="AX5" s="346"/>
      <c r="AY5" s="346"/>
      <c r="AZ5" s="346"/>
      <c r="BA5" s="346"/>
      <c r="BB5" s="346"/>
      <c r="BC5" s="346"/>
      <c r="BD5" s="346"/>
      <c r="BE5" s="346"/>
      <c r="BF5" s="347"/>
      <c r="BG5" s="356">
        <v>918848</v>
      </c>
      <c r="BH5" s="357"/>
      <c r="BI5" s="357"/>
      <c r="BJ5" s="357"/>
      <c r="BK5" s="357"/>
      <c r="BL5" s="357"/>
      <c r="BM5" s="357"/>
      <c r="BN5" s="358"/>
      <c r="BO5" s="359">
        <v>100</v>
      </c>
      <c r="BP5" s="359"/>
      <c r="BQ5" s="359"/>
      <c r="BR5" s="359"/>
      <c r="BS5" s="360" t="s">
        <v>64</v>
      </c>
      <c r="BT5" s="360"/>
      <c r="BU5" s="360"/>
      <c r="BV5" s="360"/>
      <c r="BW5" s="360"/>
      <c r="BX5" s="360"/>
      <c r="BY5" s="360"/>
      <c r="BZ5" s="360"/>
      <c r="CA5" s="360"/>
      <c r="CB5" s="361"/>
      <c r="CD5" s="341" t="s">
        <v>155</v>
      </c>
      <c r="CE5" s="342"/>
      <c r="CF5" s="342"/>
      <c r="CG5" s="342"/>
      <c r="CH5" s="342"/>
      <c r="CI5" s="342"/>
      <c r="CJ5" s="342"/>
      <c r="CK5" s="342"/>
      <c r="CL5" s="342"/>
      <c r="CM5" s="342"/>
      <c r="CN5" s="342"/>
      <c r="CO5" s="342"/>
      <c r="CP5" s="342"/>
      <c r="CQ5" s="343"/>
      <c r="CR5" s="341" t="s">
        <v>161</v>
      </c>
      <c r="CS5" s="342"/>
      <c r="CT5" s="342"/>
      <c r="CU5" s="342"/>
      <c r="CV5" s="342"/>
      <c r="CW5" s="342"/>
      <c r="CX5" s="342"/>
      <c r="CY5" s="343"/>
      <c r="CZ5" s="341" t="s">
        <v>153</v>
      </c>
      <c r="DA5" s="342"/>
      <c r="DB5" s="342"/>
      <c r="DC5" s="343"/>
      <c r="DD5" s="341" t="s">
        <v>162</v>
      </c>
      <c r="DE5" s="342"/>
      <c r="DF5" s="342"/>
      <c r="DG5" s="342"/>
      <c r="DH5" s="342"/>
      <c r="DI5" s="342"/>
      <c r="DJ5" s="342"/>
      <c r="DK5" s="342"/>
      <c r="DL5" s="342"/>
      <c r="DM5" s="342"/>
      <c r="DN5" s="342"/>
      <c r="DO5" s="342"/>
      <c r="DP5" s="343"/>
      <c r="DQ5" s="341" t="s">
        <v>163</v>
      </c>
      <c r="DR5" s="342"/>
      <c r="DS5" s="342"/>
      <c r="DT5" s="342"/>
      <c r="DU5" s="342"/>
      <c r="DV5" s="342"/>
      <c r="DW5" s="342"/>
      <c r="DX5" s="342"/>
      <c r="DY5" s="342"/>
      <c r="DZ5" s="342"/>
      <c r="EA5" s="342"/>
      <c r="EB5" s="342"/>
      <c r="EC5" s="343"/>
    </row>
    <row r="6" spans="2:143" ht="11.25" customHeight="1" x14ac:dyDescent="0.15">
      <c r="B6" s="362" t="s">
        <v>164</v>
      </c>
      <c r="C6" s="363"/>
      <c r="D6" s="363"/>
      <c r="E6" s="363"/>
      <c r="F6" s="363"/>
      <c r="G6" s="363"/>
      <c r="H6" s="363"/>
      <c r="I6" s="363"/>
      <c r="J6" s="363"/>
      <c r="K6" s="363"/>
      <c r="L6" s="363"/>
      <c r="M6" s="363"/>
      <c r="N6" s="363"/>
      <c r="O6" s="363"/>
      <c r="P6" s="363"/>
      <c r="Q6" s="364"/>
      <c r="R6" s="356">
        <v>24954</v>
      </c>
      <c r="S6" s="357"/>
      <c r="T6" s="357"/>
      <c r="U6" s="357"/>
      <c r="V6" s="357"/>
      <c r="W6" s="357"/>
      <c r="X6" s="357"/>
      <c r="Y6" s="358"/>
      <c r="Z6" s="359">
        <v>0.6</v>
      </c>
      <c r="AA6" s="359"/>
      <c r="AB6" s="359"/>
      <c r="AC6" s="359"/>
      <c r="AD6" s="360">
        <v>24954</v>
      </c>
      <c r="AE6" s="360"/>
      <c r="AF6" s="360"/>
      <c r="AG6" s="360"/>
      <c r="AH6" s="360"/>
      <c r="AI6" s="360"/>
      <c r="AJ6" s="360"/>
      <c r="AK6" s="360"/>
      <c r="AL6" s="365">
        <v>1</v>
      </c>
      <c r="AM6" s="366"/>
      <c r="AN6" s="366"/>
      <c r="AO6" s="367"/>
      <c r="AP6" s="362" t="s">
        <v>165</v>
      </c>
      <c r="AQ6" s="363"/>
      <c r="AR6" s="363"/>
      <c r="AS6" s="363"/>
      <c r="AT6" s="363"/>
      <c r="AU6" s="363"/>
      <c r="AV6" s="363"/>
      <c r="AW6" s="363"/>
      <c r="AX6" s="363"/>
      <c r="AY6" s="363"/>
      <c r="AZ6" s="363"/>
      <c r="BA6" s="363"/>
      <c r="BB6" s="363"/>
      <c r="BC6" s="363"/>
      <c r="BD6" s="363"/>
      <c r="BE6" s="363"/>
      <c r="BF6" s="364"/>
      <c r="BG6" s="356">
        <v>918848</v>
      </c>
      <c r="BH6" s="357"/>
      <c r="BI6" s="357"/>
      <c r="BJ6" s="357"/>
      <c r="BK6" s="357"/>
      <c r="BL6" s="357"/>
      <c r="BM6" s="357"/>
      <c r="BN6" s="358"/>
      <c r="BO6" s="359">
        <v>100</v>
      </c>
      <c r="BP6" s="359"/>
      <c r="BQ6" s="359"/>
      <c r="BR6" s="359"/>
      <c r="BS6" s="360" t="s">
        <v>64</v>
      </c>
      <c r="BT6" s="360"/>
      <c r="BU6" s="360"/>
      <c r="BV6" s="360"/>
      <c r="BW6" s="360"/>
      <c r="BX6" s="360"/>
      <c r="BY6" s="360"/>
      <c r="BZ6" s="360"/>
      <c r="CA6" s="360"/>
      <c r="CB6" s="361"/>
      <c r="CD6" s="345" t="s">
        <v>166</v>
      </c>
      <c r="CE6" s="346"/>
      <c r="CF6" s="346"/>
      <c r="CG6" s="346"/>
      <c r="CH6" s="346"/>
      <c r="CI6" s="346"/>
      <c r="CJ6" s="346"/>
      <c r="CK6" s="346"/>
      <c r="CL6" s="346"/>
      <c r="CM6" s="346"/>
      <c r="CN6" s="346"/>
      <c r="CO6" s="346"/>
      <c r="CP6" s="346"/>
      <c r="CQ6" s="347"/>
      <c r="CR6" s="356">
        <v>69393</v>
      </c>
      <c r="CS6" s="357"/>
      <c r="CT6" s="357"/>
      <c r="CU6" s="357"/>
      <c r="CV6" s="357"/>
      <c r="CW6" s="357"/>
      <c r="CX6" s="357"/>
      <c r="CY6" s="358"/>
      <c r="CZ6" s="353">
        <v>1.8</v>
      </c>
      <c r="DA6" s="354"/>
      <c r="DB6" s="354"/>
      <c r="DC6" s="368"/>
      <c r="DD6" s="369" t="s">
        <v>64</v>
      </c>
      <c r="DE6" s="357"/>
      <c r="DF6" s="357"/>
      <c r="DG6" s="357"/>
      <c r="DH6" s="357"/>
      <c r="DI6" s="357"/>
      <c r="DJ6" s="357"/>
      <c r="DK6" s="357"/>
      <c r="DL6" s="357"/>
      <c r="DM6" s="357"/>
      <c r="DN6" s="357"/>
      <c r="DO6" s="357"/>
      <c r="DP6" s="358"/>
      <c r="DQ6" s="369">
        <v>69392</v>
      </c>
      <c r="DR6" s="357"/>
      <c r="DS6" s="357"/>
      <c r="DT6" s="357"/>
      <c r="DU6" s="357"/>
      <c r="DV6" s="357"/>
      <c r="DW6" s="357"/>
      <c r="DX6" s="357"/>
      <c r="DY6" s="357"/>
      <c r="DZ6" s="357"/>
      <c r="EA6" s="357"/>
      <c r="EB6" s="357"/>
      <c r="EC6" s="370"/>
    </row>
    <row r="7" spans="2:143" ht="11.25" customHeight="1" x14ac:dyDescent="0.15">
      <c r="B7" s="362" t="s">
        <v>167</v>
      </c>
      <c r="C7" s="363"/>
      <c r="D7" s="363"/>
      <c r="E7" s="363"/>
      <c r="F7" s="363"/>
      <c r="G7" s="363"/>
      <c r="H7" s="363"/>
      <c r="I7" s="363"/>
      <c r="J7" s="363"/>
      <c r="K7" s="363"/>
      <c r="L7" s="363"/>
      <c r="M7" s="363"/>
      <c r="N7" s="363"/>
      <c r="O7" s="363"/>
      <c r="P7" s="363"/>
      <c r="Q7" s="364"/>
      <c r="R7" s="356">
        <v>332</v>
      </c>
      <c r="S7" s="357"/>
      <c r="T7" s="357"/>
      <c r="U7" s="357"/>
      <c r="V7" s="357"/>
      <c r="W7" s="357"/>
      <c r="X7" s="357"/>
      <c r="Y7" s="358"/>
      <c r="Z7" s="359">
        <v>0</v>
      </c>
      <c r="AA7" s="359"/>
      <c r="AB7" s="359"/>
      <c r="AC7" s="359"/>
      <c r="AD7" s="360">
        <v>332</v>
      </c>
      <c r="AE7" s="360"/>
      <c r="AF7" s="360"/>
      <c r="AG7" s="360"/>
      <c r="AH7" s="360"/>
      <c r="AI7" s="360"/>
      <c r="AJ7" s="360"/>
      <c r="AK7" s="360"/>
      <c r="AL7" s="365">
        <v>0</v>
      </c>
      <c r="AM7" s="366"/>
      <c r="AN7" s="366"/>
      <c r="AO7" s="367"/>
      <c r="AP7" s="362" t="s">
        <v>168</v>
      </c>
      <c r="AQ7" s="363"/>
      <c r="AR7" s="363"/>
      <c r="AS7" s="363"/>
      <c r="AT7" s="363"/>
      <c r="AU7" s="363"/>
      <c r="AV7" s="363"/>
      <c r="AW7" s="363"/>
      <c r="AX7" s="363"/>
      <c r="AY7" s="363"/>
      <c r="AZ7" s="363"/>
      <c r="BA7" s="363"/>
      <c r="BB7" s="363"/>
      <c r="BC7" s="363"/>
      <c r="BD7" s="363"/>
      <c r="BE7" s="363"/>
      <c r="BF7" s="364"/>
      <c r="BG7" s="356">
        <v>495457</v>
      </c>
      <c r="BH7" s="357"/>
      <c r="BI7" s="357"/>
      <c r="BJ7" s="357"/>
      <c r="BK7" s="357"/>
      <c r="BL7" s="357"/>
      <c r="BM7" s="357"/>
      <c r="BN7" s="358"/>
      <c r="BO7" s="359">
        <v>53.9</v>
      </c>
      <c r="BP7" s="359"/>
      <c r="BQ7" s="359"/>
      <c r="BR7" s="359"/>
      <c r="BS7" s="360" t="s">
        <v>64</v>
      </c>
      <c r="BT7" s="360"/>
      <c r="BU7" s="360"/>
      <c r="BV7" s="360"/>
      <c r="BW7" s="360"/>
      <c r="BX7" s="360"/>
      <c r="BY7" s="360"/>
      <c r="BZ7" s="360"/>
      <c r="CA7" s="360"/>
      <c r="CB7" s="361"/>
      <c r="CD7" s="362" t="s">
        <v>169</v>
      </c>
      <c r="CE7" s="363"/>
      <c r="CF7" s="363"/>
      <c r="CG7" s="363"/>
      <c r="CH7" s="363"/>
      <c r="CI7" s="363"/>
      <c r="CJ7" s="363"/>
      <c r="CK7" s="363"/>
      <c r="CL7" s="363"/>
      <c r="CM7" s="363"/>
      <c r="CN7" s="363"/>
      <c r="CO7" s="363"/>
      <c r="CP7" s="363"/>
      <c r="CQ7" s="364"/>
      <c r="CR7" s="356">
        <v>577210</v>
      </c>
      <c r="CS7" s="357"/>
      <c r="CT7" s="357"/>
      <c r="CU7" s="357"/>
      <c r="CV7" s="357"/>
      <c r="CW7" s="357"/>
      <c r="CX7" s="357"/>
      <c r="CY7" s="358"/>
      <c r="CZ7" s="359">
        <v>15.3</v>
      </c>
      <c r="DA7" s="359"/>
      <c r="DB7" s="359"/>
      <c r="DC7" s="359"/>
      <c r="DD7" s="369">
        <v>17212</v>
      </c>
      <c r="DE7" s="357"/>
      <c r="DF7" s="357"/>
      <c r="DG7" s="357"/>
      <c r="DH7" s="357"/>
      <c r="DI7" s="357"/>
      <c r="DJ7" s="357"/>
      <c r="DK7" s="357"/>
      <c r="DL7" s="357"/>
      <c r="DM7" s="357"/>
      <c r="DN7" s="357"/>
      <c r="DO7" s="357"/>
      <c r="DP7" s="358"/>
      <c r="DQ7" s="369">
        <v>545595</v>
      </c>
      <c r="DR7" s="357"/>
      <c r="DS7" s="357"/>
      <c r="DT7" s="357"/>
      <c r="DU7" s="357"/>
      <c r="DV7" s="357"/>
      <c r="DW7" s="357"/>
      <c r="DX7" s="357"/>
      <c r="DY7" s="357"/>
      <c r="DZ7" s="357"/>
      <c r="EA7" s="357"/>
      <c r="EB7" s="357"/>
      <c r="EC7" s="370"/>
    </row>
    <row r="8" spans="2:143" ht="11.25" customHeight="1" x14ac:dyDescent="0.15">
      <c r="B8" s="362" t="s">
        <v>170</v>
      </c>
      <c r="C8" s="363"/>
      <c r="D8" s="363"/>
      <c r="E8" s="363"/>
      <c r="F8" s="363"/>
      <c r="G8" s="363"/>
      <c r="H8" s="363"/>
      <c r="I8" s="363"/>
      <c r="J8" s="363"/>
      <c r="K8" s="363"/>
      <c r="L8" s="363"/>
      <c r="M8" s="363"/>
      <c r="N8" s="363"/>
      <c r="O8" s="363"/>
      <c r="P8" s="363"/>
      <c r="Q8" s="364"/>
      <c r="R8" s="356">
        <v>9357</v>
      </c>
      <c r="S8" s="357"/>
      <c r="T8" s="357"/>
      <c r="U8" s="357"/>
      <c r="V8" s="357"/>
      <c r="W8" s="357"/>
      <c r="X8" s="357"/>
      <c r="Y8" s="358"/>
      <c r="Z8" s="359">
        <v>0.2</v>
      </c>
      <c r="AA8" s="359"/>
      <c r="AB8" s="359"/>
      <c r="AC8" s="359"/>
      <c r="AD8" s="360">
        <v>9357</v>
      </c>
      <c r="AE8" s="360"/>
      <c r="AF8" s="360"/>
      <c r="AG8" s="360"/>
      <c r="AH8" s="360"/>
      <c r="AI8" s="360"/>
      <c r="AJ8" s="360"/>
      <c r="AK8" s="360"/>
      <c r="AL8" s="365">
        <v>0.4</v>
      </c>
      <c r="AM8" s="366"/>
      <c r="AN8" s="366"/>
      <c r="AO8" s="367"/>
      <c r="AP8" s="362" t="s">
        <v>171</v>
      </c>
      <c r="AQ8" s="363"/>
      <c r="AR8" s="363"/>
      <c r="AS8" s="363"/>
      <c r="AT8" s="363"/>
      <c r="AU8" s="363"/>
      <c r="AV8" s="363"/>
      <c r="AW8" s="363"/>
      <c r="AX8" s="363"/>
      <c r="AY8" s="363"/>
      <c r="AZ8" s="363"/>
      <c r="BA8" s="363"/>
      <c r="BB8" s="363"/>
      <c r="BC8" s="363"/>
      <c r="BD8" s="363"/>
      <c r="BE8" s="363"/>
      <c r="BF8" s="364"/>
      <c r="BG8" s="356">
        <v>11625</v>
      </c>
      <c r="BH8" s="357"/>
      <c r="BI8" s="357"/>
      <c r="BJ8" s="357"/>
      <c r="BK8" s="357"/>
      <c r="BL8" s="357"/>
      <c r="BM8" s="357"/>
      <c r="BN8" s="358"/>
      <c r="BO8" s="359">
        <v>1.3</v>
      </c>
      <c r="BP8" s="359"/>
      <c r="BQ8" s="359"/>
      <c r="BR8" s="359"/>
      <c r="BS8" s="360" t="s">
        <v>64</v>
      </c>
      <c r="BT8" s="360"/>
      <c r="BU8" s="360"/>
      <c r="BV8" s="360"/>
      <c r="BW8" s="360"/>
      <c r="BX8" s="360"/>
      <c r="BY8" s="360"/>
      <c r="BZ8" s="360"/>
      <c r="CA8" s="360"/>
      <c r="CB8" s="361"/>
      <c r="CD8" s="362" t="s">
        <v>172</v>
      </c>
      <c r="CE8" s="363"/>
      <c r="CF8" s="363"/>
      <c r="CG8" s="363"/>
      <c r="CH8" s="363"/>
      <c r="CI8" s="363"/>
      <c r="CJ8" s="363"/>
      <c r="CK8" s="363"/>
      <c r="CL8" s="363"/>
      <c r="CM8" s="363"/>
      <c r="CN8" s="363"/>
      <c r="CO8" s="363"/>
      <c r="CP8" s="363"/>
      <c r="CQ8" s="364"/>
      <c r="CR8" s="356">
        <v>1283695</v>
      </c>
      <c r="CS8" s="357"/>
      <c r="CT8" s="357"/>
      <c r="CU8" s="357"/>
      <c r="CV8" s="357"/>
      <c r="CW8" s="357"/>
      <c r="CX8" s="357"/>
      <c r="CY8" s="358"/>
      <c r="CZ8" s="359">
        <v>34</v>
      </c>
      <c r="DA8" s="359"/>
      <c r="DB8" s="359"/>
      <c r="DC8" s="359"/>
      <c r="DD8" s="369">
        <v>14540</v>
      </c>
      <c r="DE8" s="357"/>
      <c r="DF8" s="357"/>
      <c r="DG8" s="357"/>
      <c r="DH8" s="357"/>
      <c r="DI8" s="357"/>
      <c r="DJ8" s="357"/>
      <c r="DK8" s="357"/>
      <c r="DL8" s="357"/>
      <c r="DM8" s="357"/>
      <c r="DN8" s="357"/>
      <c r="DO8" s="357"/>
      <c r="DP8" s="358"/>
      <c r="DQ8" s="369">
        <v>915543</v>
      </c>
      <c r="DR8" s="357"/>
      <c r="DS8" s="357"/>
      <c r="DT8" s="357"/>
      <c r="DU8" s="357"/>
      <c r="DV8" s="357"/>
      <c r="DW8" s="357"/>
      <c r="DX8" s="357"/>
      <c r="DY8" s="357"/>
      <c r="DZ8" s="357"/>
      <c r="EA8" s="357"/>
      <c r="EB8" s="357"/>
      <c r="EC8" s="370"/>
    </row>
    <row r="9" spans="2:143" ht="11.25" customHeight="1" x14ac:dyDescent="0.15">
      <c r="B9" s="362" t="s">
        <v>173</v>
      </c>
      <c r="C9" s="363"/>
      <c r="D9" s="363"/>
      <c r="E9" s="363"/>
      <c r="F9" s="363"/>
      <c r="G9" s="363"/>
      <c r="H9" s="363"/>
      <c r="I9" s="363"/>
      <c r="J9" s="363"/>
      <c r="K9" s="363"/>
      <c r="L9" s="363"/>
      <c r="M9" s="363"/>
      <c r="N9" s="363"/>
      <c r="O9" s="363"/>
      <c r="P9" s="363"/>
      <c r="Q9" s="364"/>
      <c r="R9" s="356">
        <v>10206</v>
      </c>
      <c r="S9" s="357"/>
      <c r="T9" s="357"/>
      <c r="U9" s="357"/>
      <c r="V9" s="357"/>
      <c r="W9" s="357"/>
      <c r="X9" s="357"/>
      <c r="Y9" s="358"/>
      <c r="Z9" s="359">
        <v>0.2</v>
      </c>
      <c r="AA9" s="359"/>
      <c r="AB9" s="359"/>
      <c r="AC9" s="359"/>
      <c r="AD9" s="360">
        <v>10206</v>
      </c>
      <c r="AE9" s="360"/>
      <c r="AF9" s="360"/>
      <c r="AG9" s="360"/>
      <c r="AH9" s="360"/>
      <c r="AI9" s="360"/>
      <c r="AJ9" s="360"/>
      <c r="AK9" s="360"/>
      <c r="AL9" s="365">
        <v>0.4</v>
      </c>
      <c r="AM9" s="366"/>
      <c r="AN9" s="366"/>
      <c r="AO9" s="367"/>
      <c r="AP9" s="362" t="s">
        <v>174</v>
      </c>
      <c r="AQ9" s="363"/>
      <c r="AR9" s="363"/>
      <c r="AS9" s="363"/>
      <c r="AT9" s="363"/>
      <c r="AU9" s="363"/>
      <c r="AV9" s="363"/>
      <c r="AW9" s="363"/>
      <c r="AX9" s="363"/>
      <c r="AY9" s="363"/>
      <c r="AZ9" s="363"/>
      <c r="BA9" s="363"/>
      <c r="BB9" s="363"/>
      <c r="BC9" s="363"/>
      <c r="BD9" s="363"/>
      <c r="BE9" s="363"/>
      <c r="BF9" s="364"/>
      <c r="BG9" s="356">
        <v>269112</v>
      </c>
      <c r="BH9" s="357"/>
      <c r="BI9" s="357"/>
      <c r="BJ9" s="357"/>
      <c r="BK9" s="357"/>
      <c r="BL9" s="357"/>
      <c r="BM9" s="357"/>
      <c r="BN9" s="358"/>
      <c r="BO9" s="359">
        <v>29.3</v>
      </c>
      <c r="BP9" s="359"/>
      <c r="BQ9" s="359"/>
      <c r="BR9" s="359"/>
      <c r="BS9" s="360" t="s">
        <v>64</v>
      </c>
      <c r="BT9" s="360"/>
      <c r="BU9" s="360"/>
      <c r="BV9" s="360"/>
      <c r="BW9" s="360"/>
      <c r="BX9" s="360"/>
      <c r="BY9" s="360"/>
      <c r="BZ9" s="360"/>
      <c r="CA9" s="360"/>
      <c r="CB9" s="361"/>
      <c r="CD9" s="362" t="s">
        <v>175</v>
      </c>
      <c r="CE9" s="363"/>
      <c r="CF9" s="363"/>
      <c r="CG9" s="363"/>
      <c r="CH9" s="363"/>
      <c r="CI9" s="363"/>
      <c r="CJ9" s="363"/>
      <c r="CK9" s="363"/>
      <c r="CL9" s="363"/>
      <c r="CM9" s="363"/>
      <c r="CN9" s="363"/>
      <c r="CO9" s="363"/>
      <c r="CP9" s="363"/>
      <c r="CQ9" s="364"/>
      <c r="CR9" s="356">
        <v>534483</v>
      </c>
      <c r="CS9" s="357"/>
      <c r="CT9" s="357"/>
      <c r="CU9" s="357"/>
      <c r="CV9" s="357"/>
      <c r="CW9" s="357"/>
      <c r="CX9" s="357"/>
      <c r="CY9" s="358"/>
      <c r="CZ9" s="359">
        <v>14.1</v>
      </c>
      <c r="DA9" s="359"/>
      <c r="DB9" s="359"/>
      <c r="DC9" s="359"/>
      <c r="DD9" s="369">
        <v>56857</v>
      </c>
      <c r="DE9" s="357"/>
      <c r="DF9" s="357"/>
      <c r="DG9" s="357"/>
      <c r="DH9" s="357"/>
      <c r="DI9" s="357"/>
      <c r="DJ9" s="357"/>
      <c r="DK9" s="357"/>
      <c r="DL9" s="357"/>
      <c r="DM9" s="357"/>
      <c r="DN9" s="357"/>
      <c r="DO9" s="357"/>
      <c r="DP9" s="358"/>
      <c r="DQ9" s="369">
        <v>263483</v>
      </c>
      <c r="DR9" s="357"/>
      <c r="DS9" s="357"/>
      <c r="DT9" s="357"/>
      <c r="DU9" s="357"/>
      <c r="DV9" s="357"/>
      <c r="DW9" s="357"/>
      <c r="DX9" s="357"/>
      <c r="DY9" s="357"/>
      <c r="DZ9" s="357"/>
      <c r="EA9" s="357"/>
      <c r="EB9" s="357"/>
      <c r="EC9" s="370"/>
    </row>
    <row r="10" spans="2:143" ht="11.25" customHeight="1" x14ac:dyDescent="0.15">
      <c r="B10" s="362" t="s">
        <v>176</v>
      </c>
      <c r="C10" s="363"/>
      <c r="D10" s="363"/>
      <c r="E10" s="363"/>
      <c r="F10" s="363"/>
      <c r="G10" s="363"/>
      <c r="H10" s="363"/>
      <c r="I10" s="363"/>
      <c r="J10" s="363"/>
      <c r="K10" s="363"/>
      <c r="L10" s="363"/>
      <c r="M10" s="363"/>
      <c r="N10" s="363"/>
      <c r="O10" s="363"/>
      <c r="P10" s="363"/>
      <c r="Q10" s="364"/>
      <c r="R10" s="356" t="s">
        <v>64</v>
      </c>
      <c r="S10" s="357"/>
      <c r="T10" s="357"/>
      <c r="U10" s="357"/>
      <c r="V10" s="357"/>
      <c r="W10" s="357"/>
      <c r="X10" s="357"/>
      <c r="Y10" s="358"/>
      <c r="Z10" s="359" t="s">
        <v>64</v>
      </c>
      <c r="AA10" s="359"/>
      <c r="AB10" s="359"/>
      <c r="AC10" s="359"/>
      <c r="AD10" s="360" t="s">
        <v>64</v>
      </c>
      <c r="AE10" s="360"/>
      <c r="AF10" s="360"/>
      <c r="AG10" s="360"/>
      <c r="AH10" s="360"/>
      <c r="AI10" s="360"/>
      <c r="AJ10" s="360"/>
      <c r="AK10" s="360"/>
      <c r="AL10" s="365" t="s">
        <v>64</v>
      </c>
      <c r="AM10" s="366"/>
      <c r="AN10" s="366"/>
      <c r="AO10" s="367"/>
      <c r="AP10" s="362" t="s">
        <v>177</v>
      </c>
      <c r="AQ10" s="363"/>
      <c r="AR10" s="363"/>
      <c r="AS10" s="363"/>
      <c r="AT10" s="363"/>
      <c r="AU10" s="363"/>
      <c r="AV10" s="363"/>
      <c r="AW10" s="363"/>
      <c r="AX10" s="363"/>
      <c r="AY10" s="363"/>
      <c r="AZ10" s="363"/>
      <c r="BA10" s="363"/>
      <c r="BB10" s="363"/>
      <c r="BC10" s="363"/>
      <c r="BD10" s="363"/>
      <c r="BE10" s="363"/>
      <c r="BF10" s="364"/>
      <c r="BG10" s="356">
        <v>13633</v>
      </c>
      <c r="BH10" s="357"/>
      <c r="BI10" s="357"/>
      <c r="BJ10" s="357"/>
      <c r="BK10" s="357"/>
      <c r="BL10" s="357"/>
      <c r="BM10" s="357"/>
      <c r="BN10" s="358"/>
      <c r="BO10" s="359">
        <v>1.5</v>
      </c>
      <c r="BP10" s="359"/>
      <c r="BQ10" s="359"/>
      <c r="BR10" s="359"/>
      <c r="BS10" s="360" t="s">
        <v>64</v>
      </c>
      <c r="BT10" s="360"/>
      <c r="BU10" s="360"/>
      <c r="BV10" s="360"/>
      <c r="BW10" s="360"/>
      <c r="BX10" s="360"/>
      <c r="BY10" s="360"/>
      <c r="BZ10" s="360"/>
      <c r="CA10" s="360"/>
      <c r="CB10" s="361"/>
      <c r="CD10" s="362" t="s">
        <v>178</v>
      </c>
      <c r="CE10" s="363"/>
      <c r="CF10" s="363"/>
      <c r="CG10" s="363"/>
      <c r="CH10" s="363"/>
      <c r="CI10" s="363"/>
      <c r="CJ10" s="363"/>
      <c r="CK10" s="363"/>
      <c r="CL10" s="363"/>
      <c r="CM10" s="363"/>
      <c r="CN10" s="363"/>
      <c r="CO10" s="363"/>
      <c r="CP10" s="363"/>
      <c r="CQ10" s="364"/>
      <c r="CR10" s="356" t="s">
        <v>64</v>
      </c>
      <c r="CS10" s="357"/>
      <c r="CT10" s="357"/>
      <c r="CU10" s="357"/>
      <c r="CV10" s="357"/>
      <c r="CW10" s="357"/>
      <c r="CX10" s="357"/>
      <c r="CY10" s="358"/>
      <c r="CZ10" s="359" t="s">
        <v>64</v>
      </c>
      <c r="DA10" s="359"/>
      <c r="DB10" s="359"/>
      <c r="DC10" s="359"/>
      <c r="DD10" s="369" t="s">
        <v>64</v>
      </c>
      <c r="DE10" s="357"/>
      <c r="DF10" s="357"/>
      <c r="DG10" s="357"/>
      <c r="DH10" s="357"/>
      <c r="DI10" s="357"/>
      <c r="DJ10" s="357"/>
      <c r="DK10" s="357"/>
      <c r="DL10" s="357"/>
      <c r="DM10" s="357"/>
      <c r="DN10" s="357"/>
      <c r="DO10" s="357"/>
      <c r="DP10" s="358"/>
      <c r="DQ10" s="369" t="s">
        <v>64</v>
      </c>
      <c r="DR10" s="357"/>
      <c r="DS10" s="357"/>
      <c r="DT10" s="357"/>
      <c r="DU10" s="357"/>
      <c r="DV10" s="357"/>
      <c r="DW10" s="357"/>
      <c r="DX10" s="357"/>
      <c r="DY10" s="357"/>
      <c r="DZ10" s="357"/>
      <c r="EA10" s="357"/>
      <c r="EB10" s="357"/>
      <c r="EC10" s="370"/>
    </row>
    <row r="11" spans="2:143" ht="11.25" customHeight="1" x14ac:dyDescent="0.15">
      <c r="B11" s="362" t="s">
        <v>179</v>
      </c>
      <c r="C11" s="363"/>
      <c r="D11" s="363"/>
      <c r="E11" s="363"/>
      <c r="F11" s="363"/>
      <c r="G11" s="363"/>
      <c r="H11" s="363"/>
      <c r="I11" s="363"/>
      <c r="J11" s="363"/>
      <c r="K11" s="363"/>
      <c r="L11" s="363"/>
      <c r="M11" s="363"/>
      <c r="N11" s="363"/>
      <c r="O11" s="363"/>
      <c r="P11" s="363"/>
      <c r="Q11" s="364"/>
      <c r="R11" s="356">
        <v>154584</v>
      </c>
      <c r="S11" s="357"/>
      <c r="T11" s="357"/>
      <c r="U11" s="357"/>
      <c r="V11" s="357"/>
      <c r="W11" s="357"/>
      <c r="X11" s="357"/>
      <c r="Y11" s="358"/>
      <c r="Z11" s="365">
        <v>3.7</v>
      </c>
      <c r="AA11" s="366"/>
      <c r="AB11" s="366"/>
      <c r="AC11" s="371"/>
      <c r="AD11" s="369">
        <v>154584</v>
      </c>
      <c r="AE11" s="357"/>
      <c r="AF11" s="357"/>
      <c r="AG11" s="357"/>
      <c r="AH11" s="357"/>
      <c r="AI11" s="357"/>
      <c r="AJ11" s="357"/>
      <c r="AK11" s="358"/>
      <c r="AL11" s="365">
        <v>6.1</v>
      </c>
      <c r="AM11" s="366"/>
      <c r="AN11" s="366"/>
      <c r="AO11" s="367"/>
      <c r="AP11" s="362" t="s">
        <v>180</v>
      </c>
      <c r="AQ11" s="363"/>
      <c r="AR11" s="363"/>
      <c r="AS11" s="363"/>
      <c r="AT11" s="363"/>
      <c r="AU11" s="363"/>
      <c r="AV11" s="363"/>
      <c r="AW11" s="363"/>
      <c r="AX11" s="363"/>
      <c r="AY11" s="363"/>
      <c r="AZ11" s="363"/>
      <c r="BA11" s="363"/>
      <c r="BB11" s="363"/>
      <c r="BC11" s="363"/>
      <c r="BD11" s="363"/>
      <c r="BE11" s="363"/>
      <c r="BF11" s="364"/>
      <c r="BG11" s="356">
        <v>201087</v>
      </c>
      <c r="BH11" s="357"/>
      <c r="BI11" s="357"/>
      <c r="BJ11" s="357"/>
      <c r="BK11" s="357"/>
      <c r="BL11" s="357"/>
      <c r="BM11" s="357"/>
      <c r="BN11" s="358"/>
      <c r="BO11" s="359">
        <v>21.9</v>
      </c>
      <c r="BP11" s="359"/>
      <c r="BQ11" s="359"/>
      <c r="BR11" s="359"/>
      <c r="BS11" s="360" t="s">
        <v>64</v>
      </c>
      <c r="BT11" s="360"/>
      <c r="BU11" s="360"/>
      <c r="BV11" s="360"/>
      <c r="BW11" s="360"/>
      <c r="BX11" s="360"/>
      <c r="BY11" s="360"/>
      <c r="BZ11" s="360"/>
      <c r="CA11" s="360"/>
      <c r="CB11" s="361"/>
      <c r="CD11" s="362" t="s">
        <v>181</v>
      </c>
      <c r="CE11" s="363"/>
      <c r="CF11" s="363"/>
      <c r="CG11" s="363"/>
      <c r="CH11" s="363"/>
      <c r="CI11" s="363"/>
      <c r="CJ11" s="363"/>
      <c r="CK11" s="363"/>
      <c r="CL11" s="363"/>
      <c r="CM11" s="363"/>
      <c r="CN11" s="363"/>
      <c r="CO11" s="363"/>
      <c r="CP11" s="363"/>
      <c r="CQ11" s="364"/>
      <c r="CR11" s="356">
        <v>43326</v>
      </c>
      <c r="CS11" s="357"/>
      <c r="CT11" s="357"/>
      <c r="CU11" s="357"/>
      <c r="CV11" s="357"/>
      <c r="CW11" s="357"/>
      <c r="CX11" s="357"/>
      <c r="CY11" s="358"/>
      <c r="CZ11" s="359">
        <v>1.1000000000000001</v>
      </c>
      <c r="DA11" s="359"/>
      <c r="DB11" s="359"/>
      <c r="DC11" s="359"/>
      <c r="DD11" s="369">
        <v>5858</v>
      </c>
      <c r="DE11" s="357"/>
      <c r="DF11" s="357"/>
      <c r="DG11" s="357"/>
      <c r="DH11" s="357"/>
      <c r="DI11" s="357"/>
      <c r="DJ11" s="357"/>
      <c r="DK11" s="357"/>
      <c r="DL11" s="357"/>
      <c r="DM11" s="357"/>
      <c r="DN11" s="357"/>
      <c r="DO11" s="357"/>
      <c r="DP11" s="358"/>
      <c r="DQ11" s="369">
        <v>38813</v>
      </c>
      <c r="DR11" s="357"/>
      <c r="DS11" s="357"/>
      <c r="DT11" s="357"/>
      <c r="DU11" s="357"/>
      <c r="DV11" s="357"/>
      <c r="DW11" s="357"/>
      <c r="DX11" s="357"/>
      <c r="DY11" s="357"/>
      <c r="DZ11" s="357"/>
      <c r="EA11" s="357"/>
      <c r="EB11" s="357"/>
      <c r="EC11" s="370"/>
    </row>
    <row r="12" spans="2:143" ht="11.25" customHeight="1" x14ac:dyDescent="0.15">
      <c r="B12" s="362" t="s">
        <v>182</v>
      </c>
      <c r="C12" s="363"/>
      <c r="D12" s="363"/>
      <c r="E12" s="363"/>
      <c r="F12" s="363"/>
      <c r="G12" s="363"/>
      <c r="H12" s="363"/>
      <c r="I12" s="363"/>
      <c r="J12" s="363"/>
      <c r="K12" s="363"/>
      <c r="L12" s="363"/>
      <c r="M12" s="363"/>
      <c r="N12" s="363"/>
      <c r="O12" s="363"/>
      <c r="P12" s="363"/>
      <c r="Q12" s="364"/>
      <c r="R12" s="356" t="s">
        <v>64</v>
      </c>
      <c r="S12" s="357"/>
      <c r="T12" s="357"/>
      <c r="U12" s="357"/>
      <c r="V12" s="357"/>
      <c r="W12" s="357"/>
      <c r="X12" s="357"/>
      <c r="Y12" s="358"/>
      <c r="Z12" s="359" t="s">
        <v>64</v>
      </c>
      <c r="AA12" s="359"/>
      <c r="AB12" s="359"/>
      <c r="AC12" s="359"/>
      <c r="AD12" s="360" t="s">
        <v>64</v>
      </c>
      <c r="AE12" s="360"/>
      <c r="AF12" s="360"/>
      <c r="AG12" s="360"/>
      <c r="AH12" s="360"/>
      <c r="AI12" s="360"/>
      <c r="AJ12" s="360"/>
      <c r="AK12" s="360"/>
      <c r="AL12" s="365" t="s">
        <v>64</v>
      </c>
      <c r="AM12" s="366"/>
      <c r="AN12" s="366"/>
      <c r="AO12" s="367"/>
      <c r="AP12" s="362" t="s">
        <v>183</v>
      </c>
      <c r="AQ12" s="363"/>
      <c r="AR12" s="363"/>
      <c r="AS12" s="363"/>
      <c r="AT12" s="363"/>
      <c r="AU12" s="363"/>
      <c r="AV12" s="363"/>
      <c r="AW12" s="363"/>
      <c r="AX12" s="363"/>
      <c r="AY12" s="363"/>
      <c r="AZ12" s="363"/>
      <c r="BA12" s="363"/>
      <c r="BB12" s="363"/>
      <c r="BC12" s="363"/>
      <c r="BD12" s="363"/>
      <c r="BE12" s="363"/>
      <c r="BF12" s="364"/>
      <c r="BG12" s="356">
        <v>359967</v>
      </c>
      <c r="BH12" s="357"/>
      <c r="BI12" s="357"/>
      <c r="BJ12" s="357"/>
      <c r="BK12" s="357"/>
      <c r="BL12" s="357"/>
      <c r="BM12" s="357"/>
      <c r="BN12" s="358"/>
      <c r="BO12" s="359">
        <v>39.200000000000003</v>
      </c>
      <c r="BP12" s="359"/>
      <c r="BQ12" s="359"/>
      <c r="BR12" s="359"/>
      <c r="BS12" s="360" t="s">
        <v>64</v>
      </c>
      <c r="BT12" s="360"/>
      <c r="BU12" s="360"/>
      <c r="BV12" s="360"/>
      <c r="BW12" s="360"/>
      <c r="BX12" s="360"/>
      <c r="BY12" s="360"/>
      <c r="BZ12" s="360"/>
      <c r="CA12" s="360"/>
      <c r="CB12" s="361"/>
      <c r="CD12" s="362" t="s">
        <v>184</v>
      </c>
      <c r="CE12" s="363"/>
      <c r="CF12" s="363"/>
      <c r="CG12" s="363"/>
      <c r="CH12" s="363"/>
      <c r="CI12" s="363"/>
      <c r="CJ12" s="363"/>
      <c r="CK12" s="363"/>
      <c r="CL12" s="363"/>
      <c r="CM12" s="363"/>
      <c r="CN12" s="363"/>
      <c r="CO12" s="363"/>
      <c r="CP12" s="363"/>
      <c r="CQ12" s="364"/>
      <c r="CR12" s="356">
        <v>83465</v>
      </c>
      <c r="CS12" s="357"/>
      <c r="CT12" s="357"/>
      <c r="CU12" s="357"/>
      <c r="CV12" s="357"/>
      <c r="CW12" s="357"/>
      <c r="CX12" s="357"/>
      <c r="CY12" s="358"/>
      <c r="CZ12" s="359">
        <v>2.2000000000000002</v>
      </c>
      <c r="DA12" s="359"/>
      <c r="DB12" s="359"/>
      <c r="DC12" s="359"/>
      <c r="DD12" s="369">
        <v>3291</v>
      </c>
      <c r="DE12" s="357"/>
      <c r="DF12" s="357"/>
      <c r="DG12" s="357"/>
      <c r="DH12" s="357"/>
      <c r="DI12" s="357"/>
      <c r="DJ12" s="357"/>
      <c r="DK12" s="357"/>
      <c r="DL12" s="357"/>
      <c r="DM12" s="357"/>
      <c r="DN12" s="357"/>
      <c r="DO12" s="357"/>
      <c r="DP12" s="358"/>
      <c r="DQ12" s="369">
        <v>83299</v>
      </c>
      <c r="DR12" s="357"/>
      <c r="DS12" s="357"/>
      <c r="DT12" s="357"/>
      <c r="DU12" s="357"/>
      <c r="DV12" s="357"/>
      <c r="DW12" s="357"/>
      <c r="DX12" s="357"/>
      <c r="DY12" s="357"/>
      <c r="DZ12" s="357"/>
      <c r="EA12" s="357"/>
      <c r="EB12" s="357"/>
      <c r="EC12" s="370"/>
    </row>
    <row r="13" spans="2:143" ht="11.25" customHeight="1" x14ac:dyDescent="0.15">
      <c r="B13" s="362" t="s">
        <v>185</v>
      </c>
      <c r="C13" s="363"/>
      <c r="D13" s="363"/>
      <c r="E13" s="363"/>
      <c r="F13" s="363"/>
      <c r="G13" s="363"/>
      <c r="H13" s="363"/>
      <c r="I13" s="363"/>
      <c r="J13" s="363"/>
      <c r="K13" s="363"/>
      <c r="L13" s="363"/>
      <c r="M13" s="363"/>
      <c r="N13" s="363"/>
      <c r="O13" s="363"/>
      <c r="P13" s="363"/>
      <c r="Q13" s="364"/>
      <c r="R13" s="356" t="s">
        <v>64</v>
      </c>
      <c r="S13" s="357"/>
      <c r="T13" s="357"/>
      <c r="U13" s="357"/>
      <c r="V13" s="357"/>
      <c r="W13" s="357"/>
      <c r="X13" s="357"/>
      <c r="Y13" s="358"/>
      <c r="Z13" s="359" t="s">
        <v>64</v>
      </c>
      <c r="AA13" s="359"/>
      <c r="AB13" s="359"/>
      <c r="AC13" s="359"/>
      <c r="AD13" s="360" t="s">
        <v>64</v>
      </c>
      <c r="AE13" s="360"/>
      <c r="AF13" s="360"/>
      <c r="AG13" s="360"/>
      <c r="AH13" s="360"/>
      <c r="AI13" s="360"/>
      <c r="AJ13" s="360"/>
      <c r="AK13" s="360"/>
      <c r="AL13" s="365" t="s">
        <v>64</v>
      </c>
      <c r="AM13" s="366"/>
      <c r="AN13" s="366"/>
      <c r="AO13" s="367"/>
      <c r="AP13" s="362" t="s">
        <v>186</v>
      </c>
      <c r="AQ13" s="363"/>
      <c r="AR13" s="363"/>
      <c r="AS13" s="363"/>
      <c r="AT13" s="363"/>
      <c r="AU13" s="363"/>
      <c r="AV13" s="363"/>
      <c r="AW13" s="363"/>
      <c r="AX13" s="363"/>
      <c r="AY13" s="363"/>
      <c r="AZ13" s="363"/>
      <c r="BA13" s="363"/>
      <c r="BB13" s="363"/>
      <c r="BC13" s="363"/>
      <c r="BD13" s="363"/>
      <c r="BE13" s="363"/>
      <c r="BF13" s="364"/>
      <c r="BG13" s="356">
        <v>359967</v>
      </c>
      <c r="BH13" s="357"/>
      <c r="BI13" s="357"/>
      <c r="BJ13" s="357"/>
      <c r="BK13" s="357"/>
      <c r="BL13" s="357"/>
      <c r="BM13" s="357"/>
      <c r="BN13" s="358"/>
      <c r="BO13" s="359">
        <v>39.200000000000003</v>
      </c>
      <c r="BP13" s="359"/>
      <c r="BQ13" s="359"/>
      <c r="BR13" s="359"/>
      <c r="BS13" s="360" t="s">
        <v>64</v>
      </c>
      <c r="BT13" s="360"/>
      <c r="BU13" s="360"/>
      <c r="BV13" s="360"/>
      <c r="BW13" s="360"/>
      <c r="BX13" s="360"/>
      <c r="BY13" s="360"/>
      <c r="BZ13" s="360"/>
      <c r="CA13" s="360"/>
      <c r="CB13" s="361"/>
      <c r="CD13" s="362" t="s">
        <v>187</v>
      </c>
      <c r="CE13" s="363"/>
      <c r="CF13" s="363"/>
      <c r="CG13" s="363"/>
      <c r="CH13" s="363"/>
      <c r="CI13" s="363"/>
      <c r="CJ13" s="363"/>
      <c r="CK13" s="363"/>
      <c r="CL13" s="363"/>
      <c r="CM13" s="363"/>
      <c r="CN13" s="363"/>
      <c r="CO13" s="363"/>
      <c r="CP13" s="363"/>
      <c r="CQ13" s="364"/>
      <c r="CR13" s="356">
        <v>419906</v>
      </c>
      <c r="CS13" s="357"/>
      <c r="CT13" s="357"/>
      <c r="CU13" s="357"/>
      <c r="CV13" s="357"/>
      <c r="CW13" s="357"/>
      <c r="CX13" s="357"/>
      <c r="CY13" s="358"/>
      <c r="CZ13" s="359">
        <v>11.1</v>
      </c>
      <c r="DA13" s="359"/>
      <c r="DB13" s="359"/>
      <c r="DC13" s="359"/>
      <c r="DD13" s="369">
        <v>103670</v>
      </c>
      <c r="DE13" s="357"/>
      <c r="DF13" s="357"/>
      <c r="DG13" s="357"/>
      <c r="DH13" s="357"/>
      <c r="DI13" s="357"/>
      <c r="DJ13" s="357"/>
      <c r="DK13" s="357"/>
      <c r="DL13" s="357"/>
      <c r="DM13" s="357"/>
      <c r="DN13" s="357"/>
      <c r="DO13" s="357"/>
      <c r="DP13" s="358"/>
      <c r="DQ13" s="369">
        <v>333924</v>
      </c>
      <c r="DR13" s="357"/>
      <c r="DS13" s="357"/>
      <c r="DT13" s="357"/>
      <c r="DU13" s="357"/>
      <c r="DV13" s="357"/>
      <c r="DW13" s="357"/>
      <c r="DX13" s="357"/>
      <c r="DY13" s="357"/>
      <c r="DZ13" s="357"/>
      <c r="EA13" s="357"/>
      <c r="EB13" s="357"/>
      <c r="EC13" s="370"/>
    </row>
    <row r="14" spans="2:143" ht="11.25" customHeight="1" x14ac:dyDescent="0.15">
      <c r="B14" s="362" t="s">
        <v>188</v>
      </c>
      <c r="C14" s="363"/>
      <c r="D14" s="363"/>
      <c r="E14" s="363"/>
      <c r="F14" s="363"/>
      <c r="G14" s="363"/>
      <c r="H14" s="363"/>
      <c r="I14" s="363"/>
      <c r="J14" s="363"/>
      <c r="K14" s="363"/>
      <c r="L14" s="363"/>
      <c r="M14" s="363"/>
      <c r="N14" s="363"/>
      <c r="O14" s="363"/>
      <c r="P14" s="363"/>
      <c r="Q14" s="364"/>
      <c r="R14" s="356">
        <v>585</v>
      </c>
      <c r="S14" s="357"/>
      <c r="T14" s="357"/>
      <c r="U14" s="357"/>
      <c r="V14" s="357"/>
      <c r="W14" s="357"/>
      <c r="X14" s="357"/>
      <c r="Y14" s="358"/>
      <c r="Z14" s="359">
        <v>0</v>
      </c>
      <c r="AA14" s="359"/>
      <c r="AB14" s="359"/>
      <c r="AC14" s="359"/>
      <c r="AD14" s="360">
        <v>585</v>
      </c>
      <c r="AE14" s="360"/>
      <c r="AF14" s="360"/>
      <c r="AG14" s="360"/>
      <c r="AH14" s="360"/>
      <c r="AI14" s="360"/>
      <c r="AJ14" s="360"/>
      <c r="AK14" s="360"/>
      <c r="AL14" s="365">
        <v>0</v>
      </c>
      <c r="AM14" s="366"/>
      <c r="AN14" s="366"/>
      <c r="AO14" s="367"/>
      <c r="AP14" s="362" t="s">
        <v>189</v>
      </c>
      <c r="AQ14" s="363"/>
      <c r="AR14" s="363"/>
      <c r="AS14" s="363"/>
      <c r="AT14" s="363"/>
      <c r="AU14" s="363"/>
      <c r="AV14" s="363"/>
      <c r="AW14" s="363"/>
      <c r="AX14" s="363"/>
      <c r="AY14" s="363"/>
      <c r="AZ14" s="363"/>
      <c r="BA14" s="363"/>
      <c r="BB14" s="363"/>
      <c r="BC14" s="363"/>
      <c r="BD14" s="363"/>
      <c r="BE14" s="363"/>
      <c r="BF14" s="364"/>
      <c r="BG14" s="356">
        <v>21969</v>
      </c>
      <c r="BH14" s="357"/>
      <c r="BI14" s="357"/>
      <c r="BJ14" s="357"/>
      <c r="BK14" s="357"/>
      <c r="BL14" s="357"/>
      <c r="BM14" s="357"/>
      <c r="BN14" s="358"/>
      <c r="BO14" s="359">
        <v>2.4</v>
      </c>
      <c r="BP14" s="359"/>
      <c r="BQ14" s="359"/>
      <c r="BR14" s="359"/>
      <c r="BS14" s="360" t="s">
        <v>64</v>
      </c>
      <c r="BT14" s="360"/>
      <c r="BU14" s="360"/>
      <c r="BV14" s="360"/>
      <c r="BW14" s="360"/>
      <c r="BX14" s="360"/>
      <c r="BY14" s="360"/>
      <c r="BZ14" s="360"/>
      <c r="CA14" s="360"/>
      <c r="CB14" s="361"/>
      <c r="CD14" s="362" t="s">
        <v>190</v>
      </c>
      <c r="CE14" s="363"/>
      <c r="CF14" s="363"/>
      <c r="CG14" s="363"/>
      <c r="CH14" s="363"/>
      <c r="CI14" s="363"/>
      <c r="CJ14" s="363"/>
      <c r="CK14" s="363"/>
      <c r="CL14" s="363"/>
      <c r="CM14" s="363"/>
      <c r="CN14" s="363"/>
      <c r="CO14" s="363"/>
      <c r="CP14" s="363"/>
      <c r="CQ14" s="364"/>
      <c r="CR14" s="356">
        <v>167539</v>
      </c>
      <c r="CS14" s="357"/>
      <c r="CT14" s="357"/>
      <c r="CU14" s="357"/>
      <c r="CV14" s="357"/>
      <c r="CW14" s="357"/>
      <c r="CX14" s="357"/>
      <c r="CY14" s="358"/>
      <c r="CZ14" s="359">
        <v>4.4000000000000004</v>
      </c>
      <c r="DA14" s="359"/>
      <c r="DB14" s="359"/>
      <c r="DC14" s="359"/>
      <c r="DD14" s="369" t="s">
        <v>64</v>
      </c>
      <c r="DE14" s="357"/>
      <c r="DF14" s="357"/>
      <c r="DG14" s="357"/>
      <c r="DH14" s="357"/>
      <c r="DI14" s="357"/>
      <c r="DJ14" s="357"/>
      <c r="DK14" s="357"/>
      <c r="DL14" s="357"/>
      <c r="DM14" s="357"/>
      <c r="DN14" s="357"/>
      <c r="DO14" s="357"/>
      <c r="DP14" s="358"/>
      <c r="DQ14" s="369">
        <v>160579</v>
      </c>
      <c r="DR14" s="357"/>
      <c r="DS14" s="357"/>
      <c r="DT14" s="357"/>
      <c r="DU14" s="357"/>
      <c r="DV14" s="357"/>
      <c r="DW14" s="357"/>
      <c r="DX14" s="357"/>
      <c r="DY14" s="357"/>
      <c r="DZ14" s="357"/>
      <c r="EA14" s="357"/>
      <c r="EB14" s="357"/>
      <c r="EC14" s="370"/>
    </row>
    <row r="15" spans="2:143" ht="11.25" customHeight="1" x14ac:dyDescent="0.15">
      <c r="B15" s="362" t="s">
        <v>191</v>
      </c>
      <c r="C15" s="363"/>
      <c r="D15" s="363"/>
      <c r="E15" s="363"/>
      <c r="F15" s="363"/>
      <c r="G15" s="363"/>
      <c r="H15" s="363"/>
      <c r="I15" s="363"/>
      <c r="J15" s="363"/>
      <c r="K15" s="363"/>
      <c r="L15" s="363"/>
      <c r="M15" s="363"/>
      <c r="N15" s="363"/>
      <c r="O15" s="363"/>
      <c r="P15" s="363"/>
      <c r="Q15" s="364"/>
      <c r="R15" s="356" t="s">
        <v>64</v>
      </c>
      <c r="S15" s="357"/>
      <c r="T15" s="357"/>
      <c r="U15" s="357"/>
      <c r="V15" s="357"/>
      <c r="W15" s="357"/>
      <c r="X15" s="357"/>
      <c r="Y15" s="358"/>
      <c r="Z15" s="359" t="s">
        <v>64</v>
      </c>
      <c r="AA15" s="359"/>
      <c r="AB15" s="359"/>
      <c r="AC15" s="359"/>
      <c r="AD15" s="360" t="s">
        <v>64</v>
      </c>
      <c r="AE15" s="360"/>
      <c r="AF15" s="360"/>
      <c r="AG15" s="360"/>
      <c r="AH15" s="360"/>
      <c r="AI15" s="360"/>
      <c r="AJ15" s="360"/>
      <c r="AK15" s="360"/>
      <c r="AL15" s="365" t="s">
        <v>64</v>
      </c>
      <c r="AM15" s="366"/>
      <c r="AN15" s="366"/>
      <c r="AO15" s="367"/>
      <c r="AP15" s="362" t="s">
        <v>192</v>
      </c>
      <c r="AQ15" s="363"/>
      <c r="AR15" s="363"/>
      <c r="AS15" s="363"/>
      <c r="AT15" s="363"/>
      <c r="AU15" s="363"/>
      <c r="AV15" s="363"/>
      <c r="AW15" s="363"/>
      <c r="AX15" s="363"/>
      <c r="AY15" s="363"/>
      <c r="AZ15" s="363"/>
      <c r="BA15" s="363"/>
      <c r="BB15" s="363"/>
      <c r="BC15" s="363"/>
      <c r="BD15" s="363"/>
      <c r="BE15" s="363"/>
      <c r="BF15" s="364"/>
      <c r="BG15" s="356">
        <v>41455</v>
      </c>
      <c r="BH15" s="357"/>
      <c r="BI15" s="357"/>
      <c r="BJ15" s="357"/>
      <c r="BK15" s="357"/>
      <c r="BL15" s="357"/>
      <c r="BM15" s="357"/>
      <c r="BN15" s="358"/>
      <c r="BO15" s="359">
        <v>4.5</v>
      </c>
      <c r="BP15" s="359"/>
      <c r="BQ15" s="359"/>
      <c r="BR15" s="359"/>
      <c r="BS15" s="360" t="s">
        <v>64</v>
      </c>
      <c r="BT15" s="360"/>
      <c r="BU15" s="360"/>
      <c r="BV15" s="360"/>
      <c r="BW15" s="360"/>
      <c r="BX15" s="360"/>
      <c r="BY15" s="360"/>
      <c r="BZ15" s="360"/>
      <c r="CA15" s="360"/>
      <c r="CB15" s="361"/>
      <c r="CD15" s="362" t="s">
        <v>193</v>
      </c>
      <c r="CE15" s="363"/>
      <c r="CF15" s="363"/>
      <c r="CG15" s="363"/>
      <c r="CH15" s="363"/>
      <c r="CI15" s="363"/>
      <c r="CJ15" s="363"/>
      <c r="CK15" s="363"/>
      <c r="CL15" s="363"/>
      <c r="CM15" s="363"/>
      <c r="CN15" s="363"/>
      <c r="CO15" s="363"/>
      <c r="CP15" s="363"/>
      <c r="CQ15" s="364"/>
      <c r="CR15" s="356">
        <v>302816</v>
      </c>
      <c r="CS15" s="357"/>
      <c r="CT15" s="357"/>
      <c r="CU15" s="357"/>
      <c r="CV15" s="357"/>
      <c r="CW15" s="357"/>
      <c r="CX15" s="357"/>
      <c r="CY15" s="358"/>
      <c r="CZ15" s="359">
        <v>8</v>
      </c>
      <c r="DA15" s="359"/>
      <c r="DB15" s="359"/>
      <c r="DC15" s="359"/>
      <c r="DD15" s="369">
        <v>7755</v>
      </c>
      <c r="DE15" s="357"/>
      <c r="DF15" s="357"/>
      <c r="DG15" s="357"/>
      <c r="DH15" s="357"/>
      <c r="DI15" s="357"/>
      <c r="DJ15" s="357"/>
      <c r="DK15" s="357"/>
      <c r="DL15" s="357"/>
      <c r="DM15" s="357"/>
      <c r="DN15" s="357"/>
      <c r="DO15" s="357"/>
      <c r="DP15" s="358"/>
      <c r="DQ15" s="369">
        <v>273140</v>
      </c>
      <c r="DR15" s="357"/>
      <c r="DS15" s="357"/>
      <c r="DT15" s="357"/>
      <c r="DU15" s="357"/>
      <c r="DV15" s="357"/>
      <c r="DW15" s="357"/>
      <c r="DX15" s="357"/>
      <c r="DY15" s="357"/>
      <c r="DZ15" s="357"/>
      <c r="EA15" s="357"/>
      <c r="EB15" s="357"/>
      <c r="EC15" s="370"/>
    </row>
    <row r="16" spans="2:143" ht="11.25" customHeight="1" x14ac:dyDescent="0.15">
      <c r="B16" s="362" t="s">
        <v>194</v>
      </c>
      <c r="C16" s="363"/>
      <c r="D16" s="363"/>
      <c r="E16" s="363"/>
      <c r="F16" s="363"/>
      <c r="G16" s="363"/>
      <c r="H16" s="363"/>
      <c r="I16" s="363"/>
      <c r="J16" s="363"/>
      <c r="K16" s="363"/>
      <c r="L16" s="363"/>
      <c r="M16" s="363"/>
      <c r="N16" s="363"/>
      <c r="O16" s="363"/>
      <c r="P16" s="363"/>
      <c r="Q16" s="364"/>
      <c r="R16" s="356">
        <v>4287</v>
      </c>
      <c r="S16" s="357"/>
      <c r="T16" s="357"/>
      <c r="U16" s="357"/>
      <c r="V16" s="357"/>
      <c r="W16" s="357"/>
      <c r="X16" s="357"/>
      <c r="Y16" s="358"/>
      <c r="Z16" s="359">
        <v>0.1</v>
      </c>
      <c r="AA16" s="359"/>
      <c r="AB16" s="359"/>
      <c r="AC16" s="359"/>
      <c r="AD16" s="360">
        <v>4287</v>
      </c>
      <c r="AE16" s="360"/>
      <c r="AF16" s="360"/>
      <c r="AG16" s="360"/>
      <c r="AH16" s="360"/>
      <c r="AI16" s="360"/>
      <c r="AJ16" s="360"/>
      <c r="AK16" s="360"/>
      <c r="AL16" s="365">
        <v>0.2</v>
      </c>
      <c r="AM16" s="366"/>
      <c r="AN16" s="366"/>
      <c r="AO16" s="367"/>
      <c r="AP16" s="362" t="s">
        <v>195</v>
      </c>
      <c r="AQ16" s="363"/>
      <c r="AR16" s="363"/>
      <c r="AS16" s="363"/>
      <c r="AT16" s="363"/>
      <c r="AU16" s="363"/>
      <c r="AV16" s="363"/>
      <c r="AW16" s="363"/>
      <c r="AX16" s="363"/>
      <c r="AY16" s="363"/>
      <c r="AZ16" s="363"/>
      <c r="BA16" s="363"/>
      <c r="BB16" s="363"/>
      <c r="BC16" s="363"/>
      <c r="BD16" s="363"/>
      <c r="BE16" s="363"/>
      <c r="BF16" s="364"/>
      <c r="BG16" s="356" t="s">
        <v>64</v>
      </c>
      <c r="BH16" s="357"/>
      <c r="BI16" s="357"/>
      <c r="BJ16" s="357"/>
      <c r="BK16" s="357"/>
      <c r="BL16" s="357"/>
      <c r="BM16" s="357"/>
      <c r="BN16" s="358"/>
      <c r="BO16" s="359" t="s">
        <v>64</v>
      </c>
      <c r="BP16" s="359"/>
      <c r="BQ16" s="359"/>
      <c r="BR16" s="359"/>
      <c r="BS16" s="360" t="s">
        <v>64</v>
      </c>
      <c r="BT16" s="360"/>
      <c r="BU16" s="360"/>
      <c r="BV16" s="360"/>
      <c r="BW16" s="360"/>
      <c r="BX16" s="360"/>
      <c r="BY16" s="360"/>
      <c r="BZ16" s="360"/>
      <c r="CA16" s="360"/>
      <c r="CB16" s="361"/>
      <c r="CD16" s="362" t="s">
        <v>196</v>
      </c>
      <c r="CE16" s="363"/>
      <c r="CF16" s="363"/>
      <c r="CG16" s="363"/>
      <c r="CH16" s="363"/>
      <c r="CI16" s="363"/>
      <c r="CJ16" s="363"/>
      <c r="CK16" s="363"/>
      <c r="CL16" s="363"/>
      <c r="CM16" s="363"/>
      <c r="CN16" s="363"/>
      <c r="CO16" s="363"/>
      <c r="CP16" s="363"/>
      <c r="CQ16" s="364"/>
      <c r="CR16" s="356" t="s">
        <v>64</v>
      </c>
      <c r="CS16" s="357"/>
      <c r="CT16" s="357"/>
      <c r="CU16" s="357"/>
      <c r="CV16" s="357"/>
      <c r="CW16" s="357"/>
      <c r="CX16" s="357"/>
      <c r="CY16" s="358"/>
      <c r="CZ16" s="359" t="s">
        <v>64</v>
      </c>
      <c r="DA16" s="359"/>
      <c r="DB16" s="359"/>
      <c r="DC16" s="359"/>
      <c r="DD16" s="369" t="s">
        <v>64</v>
      </c>
      <c r="DE16" s="357"/>
      <c r="DF16" s="357"/>
      <c r="DG16" s="357"/>
      <c r="DH16" s="357"/>
      <c r="DI16" s="357"/>
      <c r="DJ16" s="357"/>
      <c r="DK16" s="357"/>
      <c r="DL16" s="357"/>
      <c r="DM16" s="357"/>
      <c r="DN16" s="357"/>
      <c r="DO16" s="357"/>
      <c r="DP16" s="358"/>
      <c r="DQ16" s="369" t="s">
        <v>64</v>
      </c>
      <c r="DR16" s="357"/>
      <c r="DS16" s="357"/>
      <c r="DT16" s="357"/>
      <c r="DU16" s="357"/>
      <c r="DV16" s="357"/>
      <c r="DW16" s="357"/>
      <c r="DX16" s="357"/>
      <c r="DY16" s="357"/>
      <c r="DZ16" s="357"/>
      <c r="EA16" s="357"/>
      <c r="EB16" s="357"/>
      <c r="EC16" s="370"/>
    </row>
    <row r="17" spans="2:133" ht="11.25" customHeight="1" x14ac:dyDescent="0.15">
      <c r="B17" s="362" t="s">
        <v>197</v>
      </c>
      <c r="C17" s="363"/>
      <c r="D17" s="363"/>
      <c r="E17" s="363"/>
      <c r="F17" s="363"/>
      <c r="G17" s="363"/>
      <c r="H17" s="363"/>
      <c r="I17" s="363"/>
      <c r="J17" s="363"/>
      <c r="K17" s="363"/>
      <c r="L17" s="363"/>
      <c r="M17" s="363"/>
      <c r="N17" s="363"/>
      <c r="O17" s="363"/>
      <c r="P17" s="363"/>
      <c r="Q17" s="364"/>
      <c r="R17" s="356">
        <v>8186</v>
      </c>
      <c r="S17" s="357"/>
      <c r="T17" s="357"/>
      <c r="U17" s="357"/>
      <c r="V17" s="357"/>
      <c r="W17" s="357"/>
      <c r="X17" s="357"/>
      <c r="Y17" s="358"/>
      <c r="Z17" s="359">
        <v>0.2</v>
      </c>
      <c r="AA17" s="359"/>
      <c r="AB17" s="359"/>
      <c r="AC17" s="359"/>
      <c r="AD17" s="360">
        <v>8186</v>
      </c>
      <c r="AE17" s="360"/>
      <c r="AF17" s="360"/>
      <c r="AG17" s="360"/>
      <c r="AH17" s="360"/>
      <c r="AI17" s="360"/>
      <c r="AJ17" s="360"/>
      <c r="AK17" s="360"/>
      <c r="AL17" s="365">
        <v>0.3</v>
      </c>
      <c r="AM17" s="366"/>
      <c r="AN17" s="366"/>
      <c r="AO17" s="367"/>
      <c r="AP17" s="362" t="s">
        <v>198</v>
      </c>
      <c r="AQ17" s="363"/>
      <c r="AR17" s="363"/>
      <c r="AS17" s="363"/>
      <c r="AT17" s="363"/>
      <c r="AU17" s="363"/>
      <c r="AV17" s="363"/>
      <c r="AW17" s="363"/>
      <c r="AX17" s="363"/>
      <c r="AY17" s="363"/>
      <c r="AZ17" s="363"/>
      <c r="BA17" s="363"/>
      <c r="BB17" s="363"/>
      <c r="BC17" s="363"/>
      <c r="BD17" s="363"/>
      <c r="BE17" s="363"/>
      <c r="BF17" s="364"/>
      <c r="BG17" s="356" t="s">
        <v>64</v>
      </c>
      <c r="BH17" s="357"/>
      <c r="BI17" s="357"/>
      <c r="BJ17" s="357"/>
      <c r="BK17" s="357"/>
      <c r="BL17" s="357"/>
      <c r="BM17" s="357"/>
      <c r="BN17" s="358"/>
      <c r="BO17" s="359" t="s">
        <v>64</v>
      </c>
      <c r="BP17" s="359"/>
      <c r="BQ17" s="359"/>
      <c r="BR17" s="359"/>
      <c r="BS17" s="360" t="s">
        <v>64</v>
      </c>
      <c r="BT17" s="360"/>
      <c r="BU17" s="360"/>
      <c r="BV17" s="360"/>
      <c r="BW17" s="360"/>
      <c r="BX17" s="360"/>
      <c r="BY17" s="360"/>
      <c r="BZ17" s="360"/>
      <c r="CA17" s="360"/>
      <c r="CB17" s="361"/>
      <c r="CD17" s="362" t="s">
        <v>199</v>
      </c>
      <c r="CE17" s="363"/>
      <c r="CF17" s="363"/>
      <c r="CG17" s="363"/>
      <c r="CH17" s="363"/>
      <c r="CI17" s="363"/>
      <c r="CJ17" s="363"/>
      <c r="CK17" s="363"/>
      <c r="CL17" s="363"/>
      <c r="CM17" s="363"/>
      <c r="CN17" s="363"/>
      <c r="CO17" s="363"/>
      <c r="CP17" s="363"/>
      <c r="CQ17" s="364"/>
      <c r="CR17" s="356">
        <v>296463</v>
      </c>
      <c r="CS17" s="357"/>
      <c r="CT17" s="357"/>
      <c r="CU17" s="357"/>
      <c r="CV17" s="357"/>
      <c r="CW17" s="357"/>
      <c r="CX17" s="357"/>
      <c r="CY17" s="358"/>
      <c r="CZ17" s="359">
        <v>7.8</v>
      </c>
      <c r="DA17" s="359"/>
      <c r="DB17" s="359"/>
      <c r="DC17" s="359"/>
      <c r="DD17" s="369" t="s">
        <v>64</v>
      </c>
      <c r="DE17" s="357"/>
      <c r="DF17" s="357"/>
      <c r="DG17" s="357"/>
      <c r="DH17" s="357"/>
      <c r="DI17" s="357"/>
      <c r="DJ17" s="357"/>
      <c r="DK17" s="357"/>
      <c r="DL17" s="357"/>
      <c r="DM17" s="357"/>
      <c r="DN17" s="357"/>
      <c r="DO17" s="357"/>
      <c r="DP17" s="358"/>
      <c r="DQ17" s="369">
        <v>283797</v>
      </c>
      <c r="DR17" s="357"/>
      <c r="DS17" s="357"/>
      <c r="DT17" s="357"/>
      <c r="DU17" s="357"/>
      <c r="DV17" s="357"/>
      <c r="DW17" s="357"/>
      <c r="DX17" s="357"/>
      <c r="DY17" s="357"/>
      <c r="DZ17" s="357"/>
      <c r="EA17" s="357"/>
      <c r="EB17" s="357"/>
      <c r="EC17" s="370"/>
    </row>
    <row r="18" spans="2:133" ht="11.25" customHeight="1" x14ac:dyDescent="0.15">
      <c r="B18" s="362" t="s">
        <v>200</v>
      </c>
      <c r="C18" s="363"/>
      <c r="D18" s="363"/>
      <c r="E18" s="363"/>
      <c r="F18" s="363"/>
      <c r="G18" s="363"/>
      <c r="H18" s="363"/>
      <c r="I18" s="363"/>
      <c r="J18" s="363"/>
      <c r="K18" s="363"/>
      <c r="L18" s="363"/>
      <c r="M18" s="363"/>
      <c r="N18" s="363"/>
      <c r="O18" s="363"/>
      <c r="P18" s="363"/>
      <c r="Q18" s="364"/>
      <c r="R18" s="356">
        <v>4833</v>
      </c>
      <c r="S18" s="357"/>
      <c r="T18" s="357"/>
      <c r="U18" s="357"/>
      <c r="V18" s="357"/>
      <c r="W18" s="357"/>
      <c r="X18" s="357"/>
      <c r="Y18" s="358"/>
      <c r="Z18" s="359">
        <v>0.1</v>
      </c>
      <c r="AA18" s="359"/>
      <c r="AB18" s="359"/>
      <c r="AC18" s="359"/>
      <c r="AD18" s="360">
        <v>4833</v>
      </c>
      <c r="AE18" s="360"/>
      <c r="AF18" s="360"/>
      <c r="AG18" s="360"/>
      <c r="AH18" s="360"/>
      <c r="AI18" s="360"/>
      <c r="AJ18" s="360"/>
      <c r="AK18" s="360"/>
      <c r="AL18" s="365">
        <v>0.2</v>
      </c>
      <c r="AM18" s="366"/>
      <c r="AN18" s="366"/>
      <c r="AO18" s="367"/>
      <c r="AP18" s="362" t="s">
        <v>201</v>
      </c>
      <c r="AQ18" s="363"/>
      <c r="AR18" s="363"/>
      <c r="AS18" s="363"/>
      <c r="AT18" s="363"/>
      <c r="AU18" s="363"/>
      <c r="AV18" s="363"/>
      <c r="AW18" s="363"/>
      <c r="AX18" s="363"/>
      <c r="AY18" s="363"/>
      <c r="AZ18" s="363"/>
      <c r="BA18" s="363"/>
      <c r="BB18" s="363"/>
      <c r="BC18" s="363"/>
      <c r="BD18" s="363"/>
      <c r="BE18" s="363"/>
      <c r="BF18" s="364"/>
      <c r="BG18" s="356" t="s">
        <v>64</v>
      </c>
      <c r="BH18" s="357"/>
      <c r="BI18" s="357"/>
      <c r="BJ18" s="357"/>
      <c r="BK18" s="357"/>
      <c r="BL18" s="357"/>
      <c r="BM18" s="357"/>
      <c r="BN18" s="358"/>
      <c r="BO18" s="359" t="s">
        <v>64</v>
      </c>
      <c r="BP18" s="359"/>
      <c r="BQ18" s="359"/>
      <c r="BR18" s="359"/>
      <c r="BS18" s="360" t="s">
        <v>64</v>
      </c>
      <c r="BT18" s="360"/>
      <c r="BU18" s="360"/>
      <c r="BV18" s="360"/>
      <c r="BW18" s="360"/>
      <c r="BX18" s="360"/>
      <c r="BY18" s="360"/>
      <c r="BZ18" s="360"/>
      <c r="CA18" s="360"/>
      <c r="CB18" s="361"/>
      <c r="CD18" s="362" t="s">
        <v>202</v>
      </c>
      <c r="CE18" s="363"/>
      <c r="CF18" s="363"/>
      <c r="CG18" s="363"/>
      <c r="CH18" s="363"/>
      <c r="CI18" s="363"/>
      <c r="CJ18" s="363"/>
      <c r="CK18" s="363"/>
      <c r="CL18" s="363"/>
      <c r="CM18" s="363"/>
      <c r="CN18" s="363"/>
      <c r="CO18" s="363"/>
      <c r="CP18" s="363"/>
      <c r="CQ18" s="364"/>
      <c r="CR18" s="356" t="s">
        <v>64</v>
      </c>
      <c r="CS18" s="357"/>
      <c r="CT18" s="357"/>
      <c r="CU18" s="357"/>
      <c r="CV18" s="357"/>
      <c r="CW18" s="357"/>
      <c r="CX18" s="357"/>
      <c r="CY18" s="358"/>
      <c r="CZ18" s="359" t="s">
        <v>64</v>
      </c>
      <c r="DA18" s="359"/>
      <c r="DB18" s="359"/>
      <c r="DC18" s="359"/>
      <c r="DD18" s="369" t="s">
        <v>64</v>
      </c>
      <c r="DE18" s="357"/>
      <c r="DF18" s="357"/>
      <c r="DG18" s="357"/>
      <c r="DH18" s="357"/>
      <c r="DI18" s="357"/>
      <c r="DJ18" s="357"/>
      <c r="DK18" s="357"/>
      <c r="DL18" s="357"/>
      <c r="DM18" s="357"/>
      <c r="DN18" s="357"/>
      <c r="DO18" s="357"/>
      <c r="DP18" s="358"/>
      <c r="DQ18" s="369" t="s">
        <v>64</v>
      </c>
      <c r="DR18" s="357"/>
      <c r="DS18" s="357"/>
      <c r="DT18" s="357"/>
      <c r="DU18" s="357"/>
      <c r="DV18" s="357"/>
      <c r="DW18" s="357"/>
      <c r="DX18" s="357"/>
      <c r="DY18" s="357"/>
      <c r="DZ18" s="357"/>
      <c r="EA18" s="357"/>
      <c r="EB18" s="357"/>
      <c r="EC18" s="370"/>
    </row>
    <row r="19" spans="2:133" ht="11.25" customHeight="1" x14ac:dyDescent="0.15">
      <c r="B19" s="362" t="s">
        <v>203</v>
      </c>
      <c r="C19" s="363"/>
      <c r="D19" s="363"/>
      <c r="E19" s="363"/>
      <c r="F19" s="363"/>
      <c r="G19" s="363"/>
      <c r="H19" s="363"/>
      <c r="I19" s="363"/>
      <c r="J19" s="363"/>
      <c r="K19" s="363"/>
      <c r="L19" s="363"/>
      <c r="M19" s="363"/>
      <c r="N19" s="363"/>
      <c r="O19" s="363"/>
      <c r="P19" s="363"/>
      <c r="Q19" s="364"/>
      <c r="R19" s="356">
        <v>4833</v>
      </c>
      <c r="S19" s="357"/>
      <c r="T19" s="357"/>
      <c r="U19" s="357"/>
      <c r="V19" s="357"/>
      <c r="W19" s="357"/>
      <c r="X19" s="357"/>
      <c r="Y19" s="358"/>
      <c r="Z19" s="359">
        <v>0.1</v>
      </c>
      <c r="AA19" s="359"/>
      <c r="AB19" s="359"/>
      <c r="AC19" s="359"/>
      <c r="AD19" s="360">
        <v>4833</v>
      </c>
      <c r="AE19" s="360"/>
      <c r="AF19" s="360"/>
      <c r="AG19" s="360"/>
      <c r="AH19" s="360"/>
      <c r="AI19" s="360"/>
      <c r="AJ19" s="360"/>
      <c r="AK19" s="360"/>
      <c r="AL19" s="365">
        <v>0.2</v>
      </c>
      <c r="AM19" s="366"/>
      <c r="AN19" s="366"/>
      <c r="AO19" s="367"/>
      <c r="AP19" s="362" t="s">
        <v>204</v>
      </c>
      <c r="AQ19" s="363"/>
      <c r="AR19" s="363"/>
      <c r="AS19" s="363"/>
      <c r="AT19" s="363"/>
      <c r="AU19" s="363"/>
      <c r="AV19" s="363"/>
      <c r="AW19" s="363"/>
      <c r="AX19" s="363"/>
      <c r="AY19" s="363"/>
      <c r="AZ19" s="363"/>
      <c r="BA19" s="363"/>
      <c r="BB19" s="363"/>
      <c r="BC19" s="363"/>
      <c r="BD19" s="363"/>
      <c r="BE19" s="363"/>
      <c r="BF19" s="364"/>
      <c r="BG19" s="356" t="s">
        <v>64</v>
      </c>
      <c r="BH19" s="357"/>
      <c r="BI19" s="357"/>
      <c r="BJ19" s="357"/>
      <c r="BK19" s="357"/>
      <c r="BL19" s="357"/>
      <c r="BM19" s="357"/>
      <c r="BN19" s="358"/>
      <c r="BO19" s="359" t="s">
        <v>64</v>
      </c>
      <c r="BP19" s="359"/>
      <c r="BQ19" s="359"/>
      <c r="BR19" s="359"/>
      <c r="BS19" s="360" t="s">
        <v>64</v>
      </c>
      <c r="BT19" s="360"/>
      <c r="BU19" s="360"/>
      <c r="BV19" s="360"/>
      <c r="BW19" s="360"/>
      <c r="BX19" s="360"/>
      <c r="BY19" s="360"/>
      <c r="BZ19" s="360"/>
      <c r="CA19" s="360"/>
      <c r="CB19" s="361"/>
      <c r="CD19" s="362" t="s">
        <v>205</v>
      </c>
      <c r="CE19" s="363"/>
      <c r="CF19" s="363"/>
      <c r="CG19" s="363"/>
      <c r="CH19" s="363"/>
      <c r="CI19" s="363"/>
      <c r="CJ19" s="363"/>
      <c r="CK19" s="363"/>
      <c r="CL19" s="363"/>
      <c r="CM19" s="363"/>
      <c r="CN19" s="363"/>
      <c r="CO19" s="363"/>
      <c r="CP19" s="363"/>
      <c r="CQ19" s="364"/>
      <c r="CR19" s="356" t="s">
        <v>64</v>
      </c>
      <c r="CS19" s="357"/>
      <c r="CT19" s="357"/>
      <c r="CU19" s="357"/>
      <c r="CV19" s="357"/>
      <c r="CW19" s="357"/>
      <c r="CX19" s="357"/>
      <c r="CY19" s="358"/>
      <c r="CZ19" s="359" t="s">
        <v>64</v>
      </c>
      <c r="DA19" s="359"/>
      <c r="DB19" s="359"/>
      <c r="DC19" s="359"/>
      <c r="DD19" s="369" t="s">
        <v>64</v>
      </c>
      <c r="DE19" s="357"/>
      <c r="DF19" s="357"/>
      <c r="DG19" s="357"/>
      <c r="DH19" s="357"/>
      <c r="DI19" s="357"/>
      <c r="DJ19" s="357"/>
      <c r="DK19" s="357"/>
      <c r="DL19" s="357"/>
      <c r="DM19" s="357"/>
      <c r="DN19" s="357"/>
      <c r="DO19" s="357"/>
      <c r="DP19" s="358"/>
      <c r="DQ19" s="369" t="s">
        <v>64</v>
      </c>
      <c r="DR19" s="357"/>
      <c r="DS19" s="357"/>
      <c r="DT19" s="357"/>
      <c r="DU19" s="357"/>
      <c r="DV19" s="357"/>
      <c r="DW19" s="357"/>
      <c r="DX19" s="357"/>
      <c r="DY19" s="357"/>
      <c r="DZ19" s="357"/>
      <c r="EA19" s="357"/>
      <c r="EB19" s="357"/>
      <c r="EC19" s="370"/>
    </row>
    <row r="20" spans="2:133" ht="11.25" customHeight="1" x14ac:dyDescent="0.15">
      <c r="B20" s="372" t="s">
        <v>206</v>
      </c>
      <c r="C20" s="373"/>
      <c r="D20" s="373"/>
      <c r="E20" s="373"/>
      <c r="F20" s="373"/>
      <c r="G20" s="373"/>
      <c r="H20" s="373"/>
      <c r="I20" s="373"/>
      <c r="J20" s="373"/>
      <c r="K20" s="373"/>
      <c r="L20" s="373"/>
      <c r="M20" s="373"/>
      <c r="N20" s="373"/>
      <c r="O20" s="373"/>
      <c r="P20" s="373"/>
      <c r="Q20" s="374"/>
      <c r="R20" s="356" t="s">
        <v>64</v>
      </c>
      <c r="S20" s="357"/>
      <c r="T20" s="357"/>
      <c r="U20" s="357"/>
      <c r="V20" s="357"/>
      <c r="W20" s="357"/>
      <c r="X20" s="357"/>
      <c r="Y20" s="358"/>
      <c r="Z20" s="359" t="s">
        <v>64</v>
      </c>
      <c r="AA20" s="359"/>
      <c r="AB20" s="359"/>
      <c r="AC20" s="359"/>
      <c r="AD20" s="360" t="s">
        <v>64</v>
      </c>
      <c r="AE20" s="360"/>
      <c r="AF20" s="360"/>
      <c r="AG20" s="360"/>
      <c r="AH20" s="360"/>
      <c r="AI20" s="360"/>
      <c r="AJ20" s="360"/>
      <c r="AK20" s="360"/>
      <c r="AL20" s="365" t="s">
        <v>64</v>
      </c>
      <c r="AM20" s="366"/>
      <c r="AN20" s="366"/>
      <c r="AO20" s="367"/>
      <c r="AP20" s="362" t="s">
        <v>207</v>
      </c>
      <c r="AQ20" s="363"/>
      <c r="AR20" s="363"/>
      <c r="AS20" s="363"/>
      <c r="AT20" s="363"/>
      <c r="AU20" s="363"/>
      <c r="AV20" s="363"/>
      <c r="AW20" s="363"/>
      <c r="AX20" s="363"/>
      <c r="AY20" s="363"/>
      <c r="AZ20" s="363"/>
      <c r="BA20" s="363"/>
      <c r="BB20" s="363"/>
      <c r="BC20" s="363"/>
      <c r="BD20" s="363"/>
      <c r="BE20" s="363"/>
      <c r="BF20" s="364"/>
      <c r="BG20" s="356" t="s">
        <v>64</v>
      </c>
      <c r="BH20" s="357"/>
      <c r="BI20" s="357"/>
      <c r="BJ20" s="357"/>
      <c r="BK20" s="357"/>
      <c r="BL20" s="357"/>
      <c r="BM20" s="357"/>
      <c r="BN20" s="358"/>
      <c r="BO20" s="359" t="s">
        <v>64</v>
      </c>
      <c r="BP20" s="359"/>
      <c r="BQ20" s="359"/>
      <c r="BR20" s="359"/>
      <c r="BS20" s="360" t="s">
        <v>64</v>
      </c>
      <c r="BT20" s="360"/>
      <c r="BU20" s="360"/>
      <c r="BV20" s="360"/>
      <c r="BW20" s="360"/>
      <c r="BX20" s="360"/>
      <c r="BY20" s="360"/>
      <c r="BZ20" s="360"/>
      <c r="CA20" s="360"/>
      <c r="CB20" s="361"/>
      <c r="CD20" s="362" t="s">
        <v>208</v>
      </c>
      <c r="CE20" s="363"/>
      <c r="CF20" s="363"/>
      <c r="CG20" s="363"/>
      <c r="CH20" s="363"/>
      <c r="CI20" s="363"/>
      <c r="CJ20" s="363"/>
      <c r="CK20" s="363"/>
      <c r="CL20" s="363"/>
      <c r="CM20" s="363"/>
      <c r="CN20" s="363"/>
      <c r="CO20" s="363"/>
      <c r="CP20" s="363"/>
      <c r="CQ20" s="364"/>
      <c r="CR20" s="356">
        <v>3778296</v>
      </c>
      <c r="CS20" s="357"/>
      <c r="CT20" s="357"/>
      <c r="CU20" s="357"/>
      <c r="CV20" s="357"/>
      <c r="CW20" s="357"/>
      <c r="CX20" s="357"/>
      <c r="CY20" s="358"/>
      <c r="CZ20" s="359">
        <v>100</v>
      </c>
      <c r="DA20" s="359"/>
      <c r="DB20" s="359"/>
      <c r="DC20" s="359"/>
      <c r="DD20" s="369">
        <v>209183</v>
      </c>
      <c r="DE20" s="357"/>
      <c r="DF20" s="357"/>
      <c r="DG20" s="357"/>
      <c r="DH20" s="357"/>
      <c r="DI20" s="357"/>
      <c r="DJ20" s="357"/>
      <c r="DK20" s="357"/>
      <c r="DL20" s="357"/>
      <c r="DM20" s="357"/>
      <c r="DN20" s="357"/>
      <c r="DO20" s="357"/>
      <c r="DP20" s="358"/>
      <c r="DQ20" s="369">
        <v>2967565</v>
      </c>
      <c r="DR20" s="357"/>
      <c r="DS20" s="357"/>
      <c r="DT20" s="357"/>
      <c r="DU20" s="357"/>
      <c r="DV20" s="357"/>
      <c r="DW20" s="357"/>
      <c r="DX20" s="357"/>
      <c r="DY20" s="357"/>
      <c r="DZ20" s="357"/>
      <c r="EA20" s="357"/>
      <c r="EB20" s="357"/>
      <c r="EC20" s="370"/>
    </row>
    <row r="21" spans="2:133" ht="11.25" customHeight="1" x14ac:dyDescent="0.15">
      <c r="B21" s="362" t="s">
        <v>209</v>
      </c>
      <c r="C21" s="363"/>
      <c r="D21" s="363"/>
      <c r="E21" s="363"/>
      <c r="F21" s="363"/>
      <c r="G21" s="363"/>
      <c r="H21" s="363"/>
      <c r="I21" s="363"/>
      <c r="J21" s="363"/>
      <c r="K21" s="363"/>
      <c r="L21" s="363"/>
      <c r="M21" s="363"/>
      <c r="N21" s="363"/>
      <c r="O21" s="363"/>
      <c r="P21" s="363"/>
      <c r="Q21" s="364"/>
      <c r="R21" s="356">
        <v>1711585</v>
      </c>
      <c r="S21" s="357"/>
      <c r="T21" s="357"/>
      <c r="U21" s="357"/>
      <c r="V21" s="357"/>
      <c r="W21" s="357"/>
      <c r="X21" s="357"/>
      <c r="Y21" s="358"/>
      <c r="Z21" s="359">
        <v>40.5</v>
      </c>
      <c r="AA21" s="359"/>
      <c r="AB21" s="359"/>
      <c r="AC21" s="359"/>
      <c r="AD21" s="360">
        <v>1507786</v>
      </c>
      <c r="AE21" s="360"/>
      <c r="AF21" s="360"/>
      <c r="AG21" s="360"/>
      <c r="AH21" s="360"/>
      <c r="AI21" s="360"/>
      <c r="AJ21" s="360"/>
      <c r="AK21" s="360"/>
      <c r="AL21" s="365">
        <v>59.2</v>
      </c>
      <c r="AM21" s="366"/>
      <c r="AN21" s="366"/>
      <c r="AO21" s="367"/>
      <c r="AP21" s="362" t="s">
        <v>210</v>
      </c>
      <c r="AQ21" s="375"/>
      <c r="AR21" s="375"/>
      <c r="AS21" s="375"/>
      <c r="AT21" s="375"/>
      <c r="AU21" s="375"/>
      <c r="AV21" s="375"/>
      <c r="AW21" s="375"/>
      <c r="AX21" s="375"/>
      <c r="AY21" s="375"/>
      <c r="AZ21" s="375"/>
      <c r="BA21" s="375"/>
      <c r="BB21" s="375"/>
      <c r="BC21" s="375"/>
      <c r="BD21" s="375"/>
      <c r="BE21" s="375"/>
      <c r="BF21" s="376"/>
      <c r="BG21" s="356" t="s">
        <v>64</v>
      </c>
      <c r="BH21" s="357"/>
      <c r="BI21" s="357"/>
      <c r="BJ21" s="357"/>
      <c r="BK21" s="357"/>
      <c r="BL21" s="357"/>
      <c r="BM21" s="357"/>
      <c r="BN21" s="358"/>
      <c r="BO21" s="359" t="s">
        <v>64</v>
      </c>
      <c r="BP21" s="359"/>
      <c r="BQ21" s="359"/>
      <c r="BR21" s="359"/>
      <c r="BS21" s="360" t="s">
        <v>64</v>
      </c>
      <c r="BT21" s="360"/>
      <c r="BU21" s="360"/>
      <c r="BV21" s="360"/>
      <c r="BW21" s="360"/>
      <c r="BX21" s="360"/>
      <c r="BY21" s="360"/>
      <c r="BZ21" s="360"/>
      <c r="CA21" s="360"/>
      <c r="CB21" s="361"/>
      <c r="CD21" s="377"/>
      <c r="CE21" s="378"/>
      <c r="CF21" s="378"/>
      <c r="CG21" s="378"/>
      <c r="CH21" s="378"/>
      <c r="CI21" s="378"/>
      <c r="CJ21" s="378"/>
      <c r="CK21" s="378"/>
      <c r="CL21" s="378"/>
      <c r="CM21" s="378"/>
      <c r="CN21" s="378"/>
      <c r="CO21" s="378"/>
      <c r="CP21" s="378"/>
      <c r="CQ21" s="379"/>
      <c r="CR21" s="380"/>
      <c r="CS21" s="381"/>
      <c r="CT21" s="381"/>
      <c r="CU21" s="381"/>
      <c r="CV21" s="381"/>
      <c r="CW21" s="381"/>
      <c r="CX21" s="381"/>
      <c r="CY21" s="382"/>
      <c r="CZ21" s="383"/>
      <c r="DA21" s="383"/>
      <c r="DB21" s="383"/>
      <c r="DC21" s="383"/>
      <c r="DD21" s="384"/>
      <c r="DE21" s="381"/>
      <c r="DF21" s="381"/>
      <c r="DG21" s="381"/>
      <c r="DH21" s="381"/>
      <c r="DI21" s="381"/>
      <c r="DJ21" s="381"/>
      <c r="DK21" s="381"/>
      <c r="DL21" s="381"/>
      <c r="DM21" s="381"/>
      <c r="DN21" s="381"/>
      <c r="DO21" s="381"/>
      <c r="DP21" s="382"/>
      <c r="DQ21" s="384"/>
      <c r="DR21" s="381"/>
      <c r="DS21" s="381"/>
      <c r="DT21" s="381"/>
      <c r="DU21" s="381"/>
      <c r="DV21" s="381"/>
      <c r="DW21" s="381"/>
      <c r="DX21" s="381"/>
      <c r="DY21" s="381"/>
      <c r="DZ21" s="381"/>
      <c r="EA21" s="381"/>
      <c r="EB21" s="381"/>
      <c r="EC21" s="385"/>
    </row>
    <row r="22" spans="2:133" ht="11.25" customHeight="1" x14ac:dyDescent="0.15">
      <c r="B22" s="362" t="s">
        <v>211</v>
      </c>
      <c r="C22" s="363"/>
      <c r="D22" s="363"/>
      <c r="E22" s="363"/>
      <c r="F22" s="363"/>
      <c r="G22" s="363"/>
      <c r="H22" s="363"/>
      <c r="I22" s="363"/>
      <c r="J22" s="363"/>
      <c r="K22" s="363"/>
      <c r="L22" s="363"/>
      <c r="M22" s="363"/>
      <c r="N22" s="363"/>
      <c r="O22" s="363"/>
      <c r="P22" s="363"/>
      <c r="Q22" s="364"/>
      <c r="R22" s="356">
        <v>1507786</v>
      </c>
      <c r="S22" s="357"/>
      <c r="T22" s="357"/>
      <c r="U22" s="357"/>
      <c r="V22" s="357"/>
      <c r="W22" s="357"/>
      <c r="X22" s="357"/>
      <c r="Y22" s="358"/>
      <c r="Z22" s="359">
        <v>35.700000000000003</v>
      </c>
      <c r="AA22" s="359"/>
      <c r="AB22" s="359"/>
      <c r="AC22" s="359"/>
      <c r="AD22" s="360">
        <v>1507786</v>
      </c>
      <c r="AE22" s="360"/>
      <c r="AF22" s="360"/>
      <c r="AG22" s="360"/>
      <c r="AH22" s="360"/>
      <c r="AI22" s="360"/>
      <c r="AJ22" s="360"/>
      <c r="AK22" s="360"/>
      <c r="AL22" s="365">
        <v>59.2</v>
      </c>
      <c r="AM22" s="366"/>
      <c r="AN22" s="366"/>
      <c r="AO22" s="367"/>
      <c r="AP22" s="362" t="s">
        <v>212</v>
      </c>
      <c r="AQ22" s="375"/>
      <c r="AR22" s="375"/>
      <c r="AS22" s="375"/>
      <c r="AT22" s="375"/>
      <c r="AU22" s="375"/>
      <c r="AV22" s="375"/>
      <c r="AW22" s="375"/>
      <c r="AX22" s="375"/>
      <c r="AY22" s="375"/>
      <c r="AZ22" s="375"/>
      <c r="BA22" s="375"/>
      <c r="BB22" s="375"/>
      <c r="BC22" s="375"/>
      <c r="BD22" s="375"/>
      <c r="BE22" s="375"/>
      <c r="BF22" s="376"/>
      <c r="BG22" s="356" t="s">
        <v>64</v>
      </c>
      <c r="BH22" s="357"/>
      <c r="BI22" s="357"/>
      <c r="BJ22" s="357"/>
      <c r="BK22" s="357"/>
      <c r="BL22" s="357"/>
      <c r="BM22" s="357"/>
      <c r="BN22" s="358"/>
      <c r="BO22" s="359" t="s">
        <v>64</v>
      </c>
      <c r="BP22" s="359"/>
      <c r="BQ22" s="359"/>
      <c r="BR22" s="359"/>
      <c r="BS22" s="360" t="s">
        <v>64</v>
      </c>
      <c r="BT22" s="360"/>
      <c r="BU22" s="360"/>
      <c r="BV22" s="360"/>
      <c r="BW22" s="360"/>
      <c r="BX22" s="360"/>
      <c r="BY22" s="360"/>
      <c r="BZ22" s="360"/>
      <c r="CA22" s="360"/>
      <c r="CB22" s="361"/>
      <c r="CD22" s="341" t="s">
        <v>213</v>
      </c>
      <c r="CE22" s="342"/>
      <c r="CF22" s="342"/>
      <c r="CG22" s="342"/>
      <c r="CH22" s="342"/>
      <c r="CI22" s="342"/>
      <c r="CJ22" s="342"/>
      <c r="CK22" s="342"/>
      <c r="CL22" s="342"/>
      <c r="CM22" s="342"/>
      <c r="CN22" s="342"/>
      <c r="CO22" s="342"/>
      <c r="CP22" s="342"/>
      <c r="CQ22" s="342"/>
      <c r="CR22" s="342"/>
      <c r="CS22" s="342"/>
      <c r="CT22" s="342"/>
      <c r="CU22" s="342"/>
      <c r="CV22" s="342"/>
      <c r="CW22" s="342"/>
      <c r="CX22" s="342"/>
      <c r="CY22" s="342"/>
      <c r="CZ22" s="342"/>
      <c r="DA22" s="342"/>
      <c r="DB22" s="342"/>
      <c r="DC22" s="342"/>
      <c r="DD22" s="342"/>
      <c r="DE22" s="342"/>
      <c r="DF22" s="342"/>
      <c r="DG22" s="342"/>
      <c r="DH22" s="342"/>
      <c r="DI22" s="342"/>
      <c r="DJ22" s="342"/>
      <c r="DK22" s="342"/>
      <c r="DL22" s="342"/>
      <c r="DM22" s="342"/>
      <c r="DN22" s="342"/>
      <c r="DO22" s="342"/>
      <c r="DP22" s="342"/>
      <c r="DQ22" s="342"/>
      <c r="DR22" s="342"/>
      <c r="DS22" s="342"/>
      <c r="DT22" s="342"/>
      <c r="DU22" s="342"/>
      <c r="DV22" s="342"/>
      <c r="DW22" s="342"/>
      <c r="DX22" s="342"/>
      <c r="DY22" s="342"/>
      <c r="DZ22" s="342"/>
      <c r="EA22" s="342"/>
      <c r="EB22" s="342"/>
      <c r="EC22" s="343"/>
    </row>
    <row r="23" spans="2:133" ht="11.25" customHeight="1" x14ac:dyDescent="0.15">
      <c r="B23" s="362" t="s">
        <v>214</v>
      </c>
      <c r="C23" s="363"/>
      <c r="D23" s="363"/>
      <c r="E23" s="363"/>
      <c r="F23" s="363"/>
      <c r="G23" s="363"/>
      <c r="H23" s="363"/>
      <c r="I23" s="363"/>
      <c r="J23" s="363"/>
      <c r="K23" s="363"/>
      <c r="L23" s="363"/>
      <c r="M23" s="363"/>
      <c r="N23" s="363"/>
      <c r="O23" s="363"/>
      <c r="P23" s="363"/>
      <c r="Q23" s="364"/>
      <c r="R23" s="356">
        <v>203799</v>
      </c>
      <c r="S23" s="357"/>
      <c r="T23" s="357"/>
      <c r="U23" s="357"/>
      <c r="V23" s="357"/>
      <c r="W23" s="357"/>
      <c r="X23" s="357"/>
      <c r="Y23" s="358"/>
      <c r="Z23" s="359">
        <v>4.8</v>
      </c>
      <c r="AA23" s="359"/>
      <c r="AB23" s="359"/>
      <c r="AC23" s="359"/>
      <c r="AD23" s="360" t="s">
        <v>64</v>
      </c>
      <c r="AE23" s="360"/>
      <c r="AF23" s="360"/>
      <c r="AG23" s="360"/>
      <c r="AH23" s="360"/>
      <c r="AI23" s="360"/>
      <c r="AJ23" s="360"/>
      <c r="AK23" s="360"/>
      <c r="AL23" s="365" t="s">
        <v>64</v>
      </c>
      <c r="AM23" s="366"/>
      <c r="AN23" s="366"/>
      <c r="AO23" s="367"/>
      <c r="AP23" s="362" t="s">
        <v>215</v>
      </c>
      <c r="AQ23" s="375"/>
      <c r="AR23" s="375"/>
      <c r="AS23" s="375"/>
      <c r="AT23" s="375"/>
      <c r="AU23" s="375"/>
      <c r="AV23" s="375"/>
      <c r="AW23" s="375"/>
      <c r="AX23" s="375"/>
      <c r="AY23" s="375"/>
      <c r="AZ23" s="375"/>
      <c r="BA23" s="375"/>
      <c r="BB23" s="375"/>
      <c r="BC23" s="375"/>
      <c r="BD23" s="375"/>
      <c r="BE23" s="375"/>
      <c r="BF23" s="376"/>
      <c r="BG23" s="356" t="s">
        <v>64</v>
      </c>
      <c r="BH23" s="357"/>
      <c r="BI23" s="357"/>
      <c r="BJ23" s="357"/>
      <c r="BK23" s="357"/>
      <c r="BL23" s="357"/>
      <c r="BM23" s="357"/>
      <c r="BN23" s="358"/>
      <c r="BO23" s="359" t="s">
        <v>64</v>
      </c>
      <c r="BP23" s="359"/>
      <c r="BQ23" s="359"/>
      <c r="BR23" s="359"/>
      <c r="BS23" s="360" t="s">
        <v>64</v>
      </c>
      <c r="BT23" s="360"/>
      <c r="BU23" s="360"/>
      <c r="BV23" s="360"/>
      <c r="BW23" s="360"/>
      <c r="BX23" s="360"/>
      <c r="BY23" s="360"/>
      <c r="BZ23" s="360"/>
      <c r="CA23" s="360"/>
      <c r="CB23" s="361"/>
      <c r="CD23" s="341" t="s">
        <v>155</v>
      </c>
      <c r="CE23" s="342"/>
      <c r="CF23" s="342"/>
      <c r="CG23" s="342"/>
      <c r="CH23" s="342"/>
      <c r="CI23" s="342"/>
      <c r="CJ23" s="342"/>
      <c r="CK23" s="342"/>
      <c r="CL23" s="342"/>
      <c r="CM23" s="342"/>
      <c r="CN23" s="342"/>
      <c r="CO23" s="342"/>
      <c r="CP23" s="342"/>
      <c r="CQ23" s="343"/>
      <c r="CR23" s="341" t="s">
        <v>216</v>
      </c>
      <c r="CS23" s="342"/>
      <c r="CT23" s="342"/>
      <c r="CU23" s="342"/>
      <c r="CV23" s="342"/>
      <c r="CW23" s="342"/>
      <c r="CX23" s="342"/>
      <c r="CY23" s="343"/>
      <c r="CZ23" s="341" t="s">
        <v>217</v>
      </c>
      <c r="DA23" s="342"/>
      <c r="DB23" s="342"/>
      <c r="DC23" s="343"/>
      <c r="DD23" s="341" t="s">
        <v>218</v>
      </c>
      <c r="DE23" s="342"/>
      <c r="DF23" s="342"/>
      <c r="DG23" s="342"/>
      <c r="DH23" s="342"/>
      <c r="DI23" s="342"/>
      <c r="DJ23" s="342"/>
      <c r="DK23" s="343"/>
      <c r="DL23" s="386" t="s">
        <v>219</v>
      </c>
      <c r="DM23" s="387"/>
      <c r="DN23" s="387"/>
      <c r="DO23" s="387"/>
      <c r="DP23" s="387"/>
      <c r="DQ23" s="387"/>
      <c r="DR23" s="387"/>
      <c r="DS23" s="387"/>
      <c r="DT23" s="387"/>
      <c r="DU23" s="387"/>
      <c r="DV23" s="388"/>
      <c r="DW23" s="341" t="s">
        <v>220</v>
      </c>
      <c r="DX23" s="342"/>
      <c r="DY23" s="342"/>
      <c r="DZ23" s="342"/>
      <c r="EA23" s="342"/>
      <c r="EB23" s="342"/>
      <c r="EC23" s="343"/>
    </row>
    <row r="24" spans="2:133" ht="11.25" customHeight="1" x14ac:dyDescent="0.15">
      <c r="B24" s="362" t="s">
        <v>221</v>
      </c>
      <c r="C24" s="363"/>
      <c r="D24" s="363"/>
      <c r="E24" s="363"/>
      <c r="F24" s="363"/>
      <c r="G24" s="363"/>
      <c r="H24" s="363"/>
      <c r="I24" s="363"/>
      <c r="J24" s="363"/>
      <c r="K24" s="363"/>
      <c r="L24" s="363"/>
      <c r="M24" s="363"/>
      <c r="N24" s="363"/>
      <c r="O24" s="363"/>
      <c r="P24" s="363"/>
      <c r="Q24" s="364"/>
      <c r="R24" s="356" t="s">
        <v>64</v>
      </c>
      <c r="S24" s="357"/>
      <c r="T24" s="357"/>
      <c r="U24" s="357"/>
      <c r="V24" s="357"/>
      <c r="W24" s="357"/>
      <c r="X24" s="357"/>
      <c r="Y24" s="358"/>
      <c r="Z24" s="359" t="s">
        <v>64</v>
      </c>
      <c r="AA24" s="359"/>
      <c r="AB24" s="359"/>
      <c r="AC24" s="359"/>
      <c r="AD24" s="360" t="s">
        <v>64</v>
      </c>
      <c r="AE24" s="360"/>
      <c r="AF24" s="360"/>
      <c r="AG24" s="360"/>
      <c r="AH24" s="360"/>
      <c r="AI24" s="360"/>
      <c r="AJ24" s="360"/>
      <c r="AK24" s="360"/>
      <c r="AL24" s="365" t="s">
        <v>64</v>
      </c>
      <c r="AM24" s="366"/>
      <c r="AN24" s="366"/>
      <c r="AO24" s="367"/>
      <c r="AP24" s="362" t="s">
        <v>222</v>
      </c>
      <c r="AQ24" s="375"/>
      <c r="AR24" s="375"/>
      <c r="AS24" s="375"/>
      <c r="AT24" s="375"/>
      <c r="AU24" s="375"/>
      <c r="AV24" s="375"/>
      <c r="AW24" s="375"/>
      <c r="AX24" s="375"/>
      <c r="AY24" s="375"/>
      <c r="AZ24" s="375"/>
      <c r="BA24" s="375"/>
      <c r="BB24" s="375"/>
      <c r="BC24" s="375"/>
      <c r="BD24" s="375"/>
      <c r="BE24" s="375"/>
      <c r="BF24" s="376"/>
      <c r="BG24" s="356" t="s">
        <v>64</v>
      </c>
      <c r="BH24" s="357"/>
      <c r="BI24" s="357"/>
      <c r="BJ24" s="357"/>
      <c r="BK24" s="357"/>
      <c r="BL24" s="357"/>
      <c r="BM24" s="357"/>
      <c r="BN24" s="358"/>
      <c r="BO24" s="359" t="s">
        <v>64</v>
      </c>
      <c r="BP24" s="359"/>
      <c r="BQ24" s="359"/>
      <c r="BR24" s="359"/>
      <c r="BS24" s="360" t="s">
        <v>64</v>
      </c>
      <c r="BT24" s="360"/>
      <c r="BU24" s="360"/>
      <c r="BV24" s="360"/>
      <c r="BW24" s="360"/>
      <c r="BX24" s="360"/>
      <c r="BY24" s="360"/>
      <c r="BZ24" s="360"/>
      <c r="CA24" s="360"/>
      <c r="CB24" s="361"/>
      <c r="CD24" s="345" t="s">
        <v>223</v>
      </c>
      <c r="CE24" s="346"/>
      <c r="CF24" s="346"/>
      <c r="CG24" s="346"/>
      <c r="CH24" s="346"/>
      <c r="CI24" s="346"/>
      <c r="CJ24" s="346"/>
      <c r="CK24" s="346"/>
      <c r="CL24" s="346"/>
      <c r="CM24" s="346"/>
      <c r="CN24" s="346"/>
      <c r="CO24" s="346"/>
      <c r="CP24" s="346"/>
      <c r="CQ24" s="347"/>
      <c r="CR24" s="348">
        <v>1736920</v>
      </c>
      <c r="CS24" s="349"/>
      <c r="CT24" s="349"/>
      <c r="CU24" s="349"/>
      <c r="CV24" s="349"/>
      <c r="CW24" s="349"/>
      <c r="CX24" s="349"/>
      <c r="CY24" s="350"/>
      <c r="CZ24" s="353">
        <v>46</v>
      </c>
      <c r="DA24" s="354"/>
      <c r="DB24" s="354"/>
      <c r="DC24" s="368"/>
      <c r="DD24" s="389">
        <v>1408622</v>
      </c>
      <c r="DE24" s="349"/>
      <c r="DF24" s="349"/>
      <c r="DG24" s="349"/>
      <c r="DH24" s="349"/>
      <c r="DI24" s="349"/>
      <c r="DJ24" s="349"/>
      <c r="DK24" s="350"/>
      <c r="DL24" s="389">
        <v>1274922</v>
      </c>
      <c r="DM24" s="349"/>
      <c r="DN24" s="349"/>
      <c r="DO24" s="349"/>
      <c r="DP24" s="349"/>
      <c r="DQ24" s="349"/>
      <c r="DR24" s="349"/>
      <c r="DS24" s="349"/>
      <c r="DT24" s="349"/>
      <c r="DU24" s="349"/>
      <c r="DV24" s="350"/>
      <c r="DW24" s="353">
        <v>49.8</v>
      </c>
      <c r="DX24" s="354"/>
      <c r="DY24" s="354"/>
      <c r="DZ24" s="354"/>
      <c r="EA24" s="354"/>
      <c r="EB24" s="354"/>
      <c r="EC24" s="355"/>
    </row>
    <row r="25" spans="2:133" ht="11.25" customHeight="1" x14ac:dyDescent="0.15">
      <c r="B25" s="362" t="s">
        <v>224</v>
      </c>
      <c r="C25" s="363"/>
      <c r="D25" s="363"/>
      <c r="E25" s="363"/>
      <c r="F25" s="363"/>
      <c r="G25" s="363"/>
      <c r="H25" s="363"/>
      <c r="I25" s="363"/>
      <c r="J25" s="363"/>
      <c r="K25" s="363"/>
      <c r="L25" s="363"/>
      <c r="M25" s="363"/>
      <c r="N25" s="363"/>
      <c r="O25" s="363"/>
      <c r="P25" s="363"/>
      <c r="Q25" s="364"/>
      <c r="R25" s="356">
        <v>2847757</v>
      </c>
      <c r="S25" s="357"/>
      <c r="T25" s="357"/>
      <c r="U25" s="357"/>
      <c r="V25" s="357"/>
      <c r="W25" s="357"/>
      <c r="X25" s="357"/>
      <c r="Y25" s="358"/>
      <c r="Z25" s="359">
        <v>67.400000000000006</v>
      </c>
      <c r="AA25" s="359"/>
      <c r="AB25" s="359"/>
      <c r="AC25" s="359"/>
      <c r="AD25" s="360">
        <v>2529234</v>
      </c>
      <c r="AE25" s="360"/>
      <c r="AF25" s="360"/>
      <c r="AG25" s="360"/>
      <c r="AH25" s="360"/>
      <c r="AI25" s="360"/>
      <c r="AJ25" s="360"/>
      <c r="AK25" s="360"/>
      <c r="AL25" s="365">
        <v>99.3</v>
      </c>
      <c r="AM25" s="366"/>
      <c r="AN25" s="366"/>
      <c r="AO25" s="367"/>
      <c r="AP25" s="362" t="s">
        <v>225</v>
      </c>
      <c r="AQ25" s="375"/>
      <c r="AR25" s="375"/>
      <c r="AS25" s="375"/>
      <c r="AT25" s="375"/>
      <c r="AU25" s="375"/>
      <c r="AV25" s="375"/>
      <c r="AW25" s="375"/>
      <c r="AX25" s="375"/>
      <c r="AY25" s="375"/>
      <c r="AZ25" s="375"/>
      <c r="BA25" s="375"/>
      <c r="BB25" s="375"/>
      <c r="BC25" s="375"/>
      <c r="BD25" s="375"/>
      <c r="BE25" s="375"/>
      <c r="BF25" s="376"/>
      <c r="BG25" s="356" t="s">
        <v>64</v>
      </c>
      <c r="BH25" s="357"/>
      <c r="BI25" s="357"/>
      <c r="BJ25" s="357"/>
      <c r="BK25" s="357"/>
      <c r="BL25" s="357"/>
      <c r="BM25" s="357"/>
      <c r="BN25" s="358"/>
      <c r="BO25" s="359" t="s">
        <v>64</v>
      </c>
      <c r="BP25" s="359"/>
      <c r="BQ25" s="359"/>
      <c r="BR25" s="359"/>
      <c r="BS25" s="360" t="s">
        <v>64</v>
      </c>
      <c r="BT25" s="360"/>
      <c r="BU25" s="360"/>
      <c r="BV25" s="360"/>
      <c r="BW25" s="360"/>
      <c r="BX25" s="360"/>
      <c r="BY25" s="360"/>
      <c r="BZ25" s="360"/>
      <c r="CA25" s="360"/>
      <c r="CB25" s="361"/>
      <c r="CD25" s="362" t="s">
        <v>226</v>
      </c>
      <c r="CE25" s="363"/>
      <c r="CF25" s="363"/>
      <c r="CG25" s="363"/>
      <c r="CH25" s="363"/>
      <c r="CI25" s="363"/>
      <c r="CJ25" s="363"/>
      <c r="CK25" s="363"/>
      <c r="CL25" s="363"/>
      <c r="CM25" s="363"/>
      <c r="CN25" s="363"/>
      <c r="CO25" s="363"/>
      <c r="CP25" s="363"/>
      <c r="CQ25" s="364"/>
      <c r="CR25" s="356">
        <v>936730</v>
      </c>
      <c r="CS25" s="390"/>
      <c r="CT25" s="390"/>
      <c r="CU25" s="390"/>
      <c r="CV25" s="390"/>
      <c r="CW25" s="390"/>
      <c r="CX25" s="390"/>
      <c r="CY25" s="391"/>
      <c r="CZ25" s="365">
        <v>24.8</v>
      </c>
      <c r="DA25" s="392"/>
      <c r="DB25" s="392"/>
      <c r="DC25" s="393"/>
      <c r="DD25" s="369">
        <v>877269</v>
      </c>
      <c r="DE25" s="390"/>
      <c r="DF25" s="390"/>
      <c r="DG25" s="390"/>
      <c r="DH25" s="390"/>
      <c r="DI25" s="390"/>
      <c r="DJ25" s="390"/>
      <c r="DK25" s="391"/>
      <c r="DL25" s="369">
        <v>855979</v>
      </c>
      <c r="DM25" s="390"/>
      <c r="DN25" s="390"/>
      <c r="DO25" s="390"/>
      <c r="DP25" s="390"/>
      <c r="DQ25" s="390"/>
      <c r="DR25" s="390"/>
      <c r="DS25" s="390"/>
      <c r="DT25" s="390"/>
      <c r="DU25" s="390"/>
      <c r="DV25" s="391"/>
      <c r="DW25" s="365">
        <v>33.4</v>
      </c>
      <c r="DX25" s="392"/>
      <c r="DY25" s="392"/>
      <c r="DZ25" s="392"/>
      <c r="EA25" s="392"/>
      <c r="EB25" s="392"/>
      <c r="EC25" s="394"/>
    </row>
    <row r="26" spans="2:133" ht="11.25" customHeight="1" x14ac:dyDescent="0.15">
      <c r="B26" s="362" t="s">
        <v>227</v>
      </c>
      <c r="C26" s="363"/>
      <c r="D26" s="363"/>
      <c r="E26" s="363"/>
      <c r="F26" s="363"/>
      <c r="G26" s="363"/>
      <c r="H26" s="363"/>
      <c r="I26" s="363"/>
      <c r="J26" s="363"/>
      <c r="K26" s="363"/>
      <c r="L26" s="363"/>
      <c r="M26" s="363"/>
      <c r="N26" s="363"/>
      <c r="O26" s="363"/>
      <c r="P26" s="363"/>
      <c r="Q26" s="364"/>
      <c r="R26" s="356">
        <v>643</v>
      </c>
      <c r="S26" s="357"/>
      <c r="T26" s="357"/>
      <c r="U26" s="357"/>
      <c r="V26" s="357"/>
      <c r="W26" s="357"/>
      <c r="X26" s="357"/>
      <c r="Y26" s="358"/>
      <c r="Z26" s="359">
        <v>0</v>
      </c>
      <c r="AA26" s="359"/>
      <c r="AB26" s="359"/>
      <c r="AC26" s="359"/>
      <c r="AD26" s="360">
        <v>643</v>
      </c>
      <c r="AE26" s="360"/>
      <c r="AF26" s="360"/>
      <c r="AG26" s="360"/>
      <c r="AH26" s="360"/>
      <c r="AI26" s="360"/>
      <c r="AJ26" s="360"/>
      <c r="AK26" s="360"/>
      <c r="AL26" s="365">
        <v>0</v>
      </c>
      <c r="AM26" s="366"/>
      <c r="AN26" s="366"/>
      <c r="AO26" s="367"/>
      <c r="AP26" s="362" t="s">
        <v>228</v>
      </c>
      <c r="AQ26" s="375"/>
      <c r="AR26" s="375"/>
      <c r="AS26" s="375"/>
      <c r="AT26" s="375"/>
      <c r="AU26" s="375"/>
      <c r="AV26" s="375"/>
      <c r="AW26" s="375"/>
      <c r="AX26" s="375"/>
      <c r="AY26" s="375"/>
      <c r="AZ26" s="375"/>
      <c r="BA26" s="375"/>
      <c r="BB26" s="375"/>
      <c r="BC26" s="375"/>
      <c r="BD26" s="375"/>
      <c r="BE26" s="375"/>
      <c r="BF26" s="376"/>
      <c r="BG26" s="356" t="s">
        <v>64</v>
      </c>
      <c r="BH26" s="357"/>
      <c r="BI26" s="357"/>
      <c r="BJ26" s="357"/>
      <c r="BK26" s="357"/>
      <c r="BL26" s="357"/>
      <c r="BM26" s="357"/>
      <c r="BN26" s="358"/>
      <c r="BO26" s="359" t="s">
        <v>64</v>
      </c>
      <c r="BP26" s="359"/>
      <c r="BQ26" s="359"/>
      <c r="BR26" s="359"/>
      <c r="BS26" s="360" t="s">
        <v>64</v>
      </c>
      <c r="BT26" s="360"/>
      <c r="BU26" s="360"/>
      <c r="BV26" s="360"/>
      <c r="BW26" s="360"/>
      <c r="BX26" s="360"/>
      <c r="BY26" s="360"/>
      <c r="BZ26" s="360"/>
      <c r="CA26" s="360"/>
      <c r="CB26" s="361"/>
      <c r="CD26" s="362" t="s">
        <v>229</v>
      </c>
      <c r="CE26" s="363"/>
      <c r="CF26" s="363"/>
      <c r="CG26" s="363"/>
      <c r="CH26" s="363"/>
      <c r="CI26" s="363"/>
      <c r="CJ26" s="363"/>
      <c r="CK26" s="363"/>
      <c r="CL26" s="363"/>
      <c r="CM26" s="363"/>
      <c r="CN26" s="363"/>
      <c r="CO26" s="363"/>
      <c r="CP26" s="363"/>
      <c r="CQ26" s="364"/>
      <c r="CR26" s="356">
        <v>559905</v>
      </c>
      <c r="CS26" s="357"/>
      <c r="CT26" s="357"/>
      <c r="CU26" s="357"/>
      <c r="CV26" s="357"/>
      <c r="CW26" s="357"/>
      <c r="CX26" s="357"/>
      <c r="CY26" s="358"/>
      <c r="CZ26" s="365">
        <v>14.8</v>
      </c>
      <c r="DA26" s="392"/>
      <c r="DB26" s="392"/>
      <c r="DC26" s="393"/>
      <c r="DD26" s="369">
        <v>513281</v>
      </c>
      <c r="DE26" s="357"/>
      <c r="DF26" s="357"/>
      <c r="DG26" s="357"/>
      <c r="DH26" s="357"/>
      <c r="DI26" s="357"/>
      <c r="DJ26" s="357"/>
      <c r="DK26" s="358"/>
      <c r="DL26" s="369" t="s">
        <v>64</v>
      </c>
      <c r="DM26" s="357"/>
      <c r="DN26" s="357"/>
      <c r="DO26" s="357"/>
      <c r="DP26" s="357"/>
      <c r="DQ26" s="357"/>
      <c r="DR26" s="357"/>
      <c r="DS26" s="357"/>
      <c r="DT26" s="357"/>
      <c r="DU26" s="357"/>
      <c r="DV26" s="358"/>
      <c r="DW26" s="365" t="s">
        <v>64</v>
      </c>
      <c r="DX26" s="392"/>
      <c r="DY26" s="392"/>
      <c r="DZ26" s="392"/>
      <c r="EA26" s="392"/>
      <c r="EB26" s="392"/>
      <c r="EC26" s="394"/>
    </row>
    <row r="27" spans="2:133" ht="11.25" customHeight="1" x14ac:dyDescent="0.15">
      <c r="B27" s="362" t="s">
        <v>230</v>
      </c>
      <c r="C27" s="363"/>
      <c r="D27" s="363"/>
      <c r="E27" s="363"/>
      <c r="F27" s="363"/>
      <c r="G27" s="363"/>
      <c r="H27" s="363"/>
      <c r="I27" s="363"/>
      <c r="J27" s="363"/>
      <c r="K27" s="363"/>
      <c r="L27" s="363"/>
      <c r="M27" s="363"/>
      <c r="N27" s="363"/>
      <c r="O27" s="363"/>
      <c r="P27" s="363"/>
      <c r="Q27" s="364"/>
      <c r="R27" s="356">
        <v>3842</v>
      </c>
      <c r="S27" s="357"/>
      <c r="T27" s="357"/>
      <c r="U27" s="357"/>
      <c r="V27" s="357"/>
      <c r="W27" s="357"/>
      <c r="X27" s="357"/>
      <c r="Y27" s="358"/>
      <c r="Z27" s="359">
        <v>0.1</v>
      </c>
      <c r="AA27" s="359"/>
      <c r="AB27" s="359"/>
      <c r="AC27" s="359"/>
      <c r="AD27" s="360" t="s">
        <v>64</v>
      </c>
      <c r="AE27" s="360"/>
      <c r="AF27" s="360"/>
      <c r="AG27" s="360"/>
      <c r="AH27" s="360"/>
      <c r="AI27" s="360"/>
      <c r="AJ27" s="360"/>
      <c r="AK27" s="360"/>
      <c r="AL27" s="365" t="s">
        <v>64</v>
      </c>
      <c r="AM27" s="366"/>
      <c r="AN27" s="366"/>
      <c r="AO27" s="367"/>
      <c r="AP27" s="362" t="s">
        <v>231</v>
      </c>
      <c r="AQ27" s="363"/>
      <c r="AR27" s="363"/>
      <c r="AS27" s="363"/>
      <c r="AT27" s="363"/>
      <c r="AU27" s="363"/>
      <c r="AV27" s="363"/>
      <c r="AW27" s="363"/>
      <c r="AX27" s="363"/>
      <c r="AY27" s="363"/>
      <c r="AZ27" s="363"/>
      <c r="BA27" s="363"/>
      <c r="BB27" s="363"/>
      <c r="BC27" s="363"/>
      <c r="BD27" s="363"/>
      <c r="BE27" s="363"/>
      <c r="BF27" s="364"/>
      <c r="BG27" s="356">
        <v>918848</v>
      </c>
      <c r="BH27" s="357"/>
      <c r="BI27" s="357"/>
      <c r="BJ27" s="357"/>
      <c r="BK27" s="357"/>
      <c r="BL27" s="357"/>
      <c r="BM27" s="357"/>
      <c r="BN27" s="358"/>
      <c r="BO27" s="359">
        <v>100</v>
      </c>
      <c r="BP27" s="359"/>
      <c r="BQ27" s="359"/>
      <c r="BR27" s="359"/>
      <c r="BS27" s="360" t="s">
        <v>64</v>
      </c>
      <c r="BT27" s="360"/>
      <c r="BU27" s="360"/>
      <c r="BV27" s="360"/>
      <c r="BW27" s="360"/>
      <c r="BX27" s="360"/>
      <c r="BY27" s="360"/>
      <c r="BZ27" s="360"/>
      <c r="CA27" s="360"/>
      <c r="CB27" s="361"/>
      <c r="CD27" s="362" t="s">
        <v>232</v>
      </c>
      <c r="CE27" s="363"/>
      <c r="CF27" s="363"/>
      <c r="CG27" s="363"/>
      <c r="CH27" s="363"/>
      <c r="CI27" s="363"/>
      <c r="CJ27" s="363"/>
      <c r="CK27" s="363"/>
      <c r="CL27" s="363"/>
      <c r="CM27" s="363"/>
      <c r="CN27" s="363"/>
      <c r="CO27" s="363"/>
      <c r="CP27" s="363"/>
      <c r="CQ27" s="364"/>
      <c r="CR27" s="356">
        <v>503727</v>
      </c>
      <c r="CS27" s="390"/>
      <c r="CT27" s="390"/>
      <c r="CU27" s="390"/>
      <c r="CV27" s="390"/>
      <c r="CW27" s="390"/>
      <c r="CX27" s="390"/>
      <c r="CY27" s="391"/>
      <c r="CZ27" s="365">
        <v>13.3</v>
      </c>
      <c r="DA27" s="392"/>
      <c r="DB27" s="392"/>
      <c r="DC27" s="393"/>
      <c r="DD27" s="369">
        <v>247556</v>
      </c>
      <c r="DE27" s="390"/>
      <c r="DF27" s="390"/>
      <c r="DG27" s="390"/>
      <c r="DH27" s="390"/>
      <c r="DI27" s="390"/>
      <c r="DJ27" s="390"/>
      <c r="DK27" s="391"/>
      <c r="DL27" s="369">
        <v>135146</v>
      </c>
      <c r="DM27" s="390"/>
      <c r="DN27" s="390"/>
      <c r="DO27" s="390"/>
      <c r="DP27" s="390"/>
      <c r="DQ27" s="390"/>
      <c r="DR27" s="390"/>
      <c r="DS27" s="390"/>
      <c r="DT27" s="390"/>
      <c r="DU27" s="390"/>
      <c r="DV27" s="391"/>
      <c r="DW27" s="365">
        <v>5.3</v>
      </c>
      <c r="DX27" s="392"/>
      <c r="DY27" s="392"/>
      <c r="DZ27" s="392"/>
      <c r="EA27" s="392"/>
      <c r="EB27" s="392"/>
      <c r="EC27" s="394"/>
    </row>
    <row r="28" spans="2:133" ht="11.25" customHeight="1" x14ac:dyDescent="0.15">
      <c r="B28" s="362" t="s">
        <v>233</v>
      </c>
      <c r="C28" s="363"/>
      <c r="D28" s="363"/>
      <c r="E28" s="363"/>
      <c r="F28" s="363"/>
      <c r="G28" s="363"/>
      <c r="H28" s="363"/>
      <c r="I28" s="363"/>
      <c r="J28" s="363"/>
      <c r="K28" s="363"/>
      <c r="L28" s="363"/>
      <c r="M28" s="363"/>
      <c r="N28" s="363"/>
      <c r="O28" s="363"/>
      <c r="P28" s="363"/>
      <c r="Q28" s="364"/>
      <c r="R28" s="356">
        <v>70782</v>
      </c>
      <c r="S28" s="357"/>
      <c r="T28" s="357"/>
      <c r="U28" s="357"/>
      <c r="V28" s="357"/>
      <c r="W28" s="357"/>
      <c r="X28" s="357"/>
      <c r="Y28" s="358"/>
      <c r="Z28" s="359">
        <v>1.7</v>
      </c>
      <c r="AA28" s="359"/>
      <c r="AB28" s="359"/>
      <c r="AC28" s="359"/>
      <c r="AD28" s="360">
        <v>12200</v>
      </c>
      <c r="AE28" s="360"/>
      <c r="AF28" s="360"/>
      <c r="AG28" s="360"/>
      <c r="AH28" s="360"/>
      <c r="AI28" s="360"/>
      <c r="AJ28" s="360"/>
      <c r="AK28" s="360"/>
      <c r="AL28" s="365">
        <v>0.5</v>
      </c>
      <c r="AM28" s="366"/>
      <c r="AN28" s="366"/>
      <c r="AO28" s="367"/>
      <c r="AP28" s="362"/>
      <c r="AQ28" s="363"/>
      <c r="AR28" s="363"/>
      <c r="AS28" s="363"/>
      <c r="AT28" s="363"/>
      <c r="AU28" s="363"/>
      <c r="AV28" s="363"/>
      <c r="AW28" s="363"/>
      <c r="AX28" s="363"/>
      <c r="AY28" s="363"/>
      <c r="AZ28" s="363"/>
      <c r="BA28" s="363"/>
      <c r="BB28" s="363"/>
      <c r="BC28" s="363"/>
      <c r="BD28" s="363"/>
      <c r="BE28" s="363"/>
      <c r="BF28" s="364"/>
      <c r="BG28" s="356"/>
      <c r="BH28" s="357"/>
      <c r="BI28" s="357"/>
      <c r="BJ28" s="357"/>
      <c r="BK28" s="357"/>
      <c r="BL28" s="357"/>
      <c r="BM28" s="357"/>
      <c r="BN28" s="358"/>
      <c r="BO28" s="359"/>
      <c r="BP28" s="359"/>
      <c r="BQ28" s="359"/>
      <c r="BR28" s="359"/>
      <c r="BS28" s="369"/>
      <c r="BT28" s="357"/>
      <c r="BU28" s="357"/>
      <c r="BV28" s="357"/>
      <c r="BW28" s="357"/>
      <c r="BX28" s="357"/>
      <c r="BY28" s="357"/>
      <c r="BZ28" s="357"/>
      <c r="CA28" s="357"/>
      <c r="CB28" s="370"/>
      <c r="CD28" s="362" t="s">
        <v>234</v>
      </c>
      <c r="CE28" s="363"/>
      <c r="CF28" s="363"/>
      <c r="CG28" s="363"/>
      <c r="CH28" s="363"/>
      <c r="CI28" s="363"/>
      <c r="CJ28" s="363"/>
      <c r="CK28" s="363"/>
      <c r="CL28" s="363"/>
      <c r="CM28" s="363"/>
      <c r="CN28" s="363"/>
      <c r="CO28" s="363"/>
      <c r="CP28" s="363"/>
      <c r="CQ28" s="364"/>
      <c r="CR28" s="356">
        <v>296463</v>
      </c>
      <c r="CS28" s="357"/>
      <c r="CT28" s="357"/>
      <c r="CU28" s="357"/>
      <c r="CV28" s="357"/>
      <c r="CW28" s="357"/>
      <c r="CX28" s="357"/>
      <c r="CY28" s="358"/>
      <c r="CZ28" s="365">
        <v>7.8</v>
      </c>
      <c r="DA28" s="392"/>
      <c r="DB28" s="392"/>
      <c r="DC28" s="393"/>
      <c r="DD28" s="369">
        <v>283797</v>
      </c>
      <c r="DE28" s="357"/>
      <c r="DF28" s="357"/>
      <c r="DG28" s="357"/>
      <c r="DH28" s="357"/>
      <c r="DI28" s="357"/>
      <c r="DJ28" s="357"/>
      <c r="DK28" s="358"/>
      <c r="DL28" s="369">
        <v>283797</v>
      </c>
      <c r="DM28" s="357"/>
      <c r="DN28" s="357"/>
      <c r="DO28" s="357"/>
      <c r="DP28" s="357"/>
      <c r="DQ28" s="357"/>
      <c r="DR28" s="357"/>
      <c r="DS28" s="357"/>
      <c r="DT28" s="357"/>
      <c r="DU28" s="357"/>
      <c r="DV28" s="358"/>
      <c r="DW28" s="365">
        <v>11.1</v>
      </c>
      <c r="DX28" s="392"/>
      <c r="DY28" s="392"/>
      <c r="DZ28" s="392"/>
      <c r="EA28" s="392"/>
      <c r="EB28" s="392"/>
      <c r="EC28" s="394"/>
    </row>
    <row r="29" spans="2:133" ht="11.25" customHeight="1" x14ac:dyDescent="0.15">
      <c r="B29" s="362" t="s">
        <v>235</v>
      </c>
      <c r="C29" s="363"/>
      <c r="D29" s="363"/>
      <c r="E29" s="363"/>
      <c r="F29" s="363"/>
      <c r="G29" s="363"/>
      <c r="H29" s="363"/>
      <c r="I29" s="363"/>
      <c r="J29" s="363"/>
      <c r="K29" s="363"/>
      <c r="L29" s="363"/>
      <c r="M29" s="363"/>
      <c r="N29" s="363"/>
      <c r="O29" s="363"/>
      <c r="P29" s="363"/>
      <c r="Q29" s="364"/>
      <c r="R29" s="356">
        <v>8768</v>
      </c>
      <c r="S29" s="357"/>
      <c r="T29" s="357"/>
      <c r="U29" s="357"/>
      <c r="V29" s="357"/>
      <c r="W29" s="357"/>
      <c r="X29" s="357"/>
      <c r="Y29" s="358"/>
      <c r="Z29" s="359">
        <v>0.2</v>
      </c>
      <c r="AA29" s="359"/>
      <c r="AB29" s="359"/>
      <c r="AC29" s="359"/>
      <c r="AD29" s="360" t="s">
        <v>64</v>
      </c>
      <c r="AE29" s="360"/>
      <c r="AF29" s="360"/>
      <c r="AG29" s="360"/>
      <c r="AH29" s="360"/>
      <c r="AI29" s="360"/>
      <c r="AJ29" s="360"/>
      <c r="AK29" s="360"/>
      <c r="AL29" s="365" t="s">
        <v>64</v>
      </c>
      <c r="AM29" s="366"/>
      <c r="AN29" s="366"/>
      <c r="AO29" s="367"/>
      <c r="AP29" s="377"/>
      <c r="AQ29" s="378"/>
      <c r="AR29" s="378"/>
      <c r="AS29" s="378"/>
      <c r="AT29" s="378"/>
      <c r="AU29" s="378"/>
      <c r="AV29" s="378"/>
      <c r="AW29" s="378"/>
      <c r="AX29" s="378"/>
      <c r="AY29" s="378"/>
      <c r="AZ29" s="378"/>
      <c r="BA29" s="378"/>
      <c r="BB29" s="378"/>
      <c r="BC29" s="378"/>
      <c r="BD29" s="378"/>
      <c r="BE29" s="378"/>
      <c r="BF29" s="379"/>
      <c r="BG29" s="356"/>
      <c r="BH29" s="357"/>
      <c r="BI29" s="357"/>
      <c r="BJ29" s="357"/>
      <c r="BK29" s="357"/>
      <c r="BL29" s="357"/>
      <c r="BM29" s="357"/>
      <c r="BN29" s="358"/>
      <c r="BO29" s="359"/>
      <c r="BP29" s="359"/>
      <c r="BQ29" s="359"/>
      <c r="BR29" s="359"/>
      <c r="BS29" s="360"/>
      <c r="BT29" s="360"/>
      <c r="BU29" s="360"/>
      <c r="BV29" s="360"/>
      <c r="BW29" s="360"/>
      <c r="BX29" s="360"/>
      <c r="BY29" s="360"/>
      <c r="BZ29" s="360"/>
      <c r="CA29" s="360"/>
      <c r="CB29" s="361"/>
      <c r="CD29" s="395" t="s">
        <v>236</v>
      </c>
      <c r="CE29" s="396"/>
      <c r="CF29" s="362" t="s">
        <v>237</v>
      </c>
      <c r="CG29" s="363"/>
      <c r="CH29" s="363"/>
      <c r="CI29" s="363"/>
      <c r="CJ29" s="363"/>
      <c r="CK29" s="363"/>
      <c r="CL29" s="363"/>
      <c r="CM29" s="363"/>
      <c r="CN29" s="363"/>
      <c r="CO29" s="363"/>
      <c r="CP29" s="363"/>
      <c r="CQ29" s="364"/>
      <c r="CR29" s="356">
        <v>296463</v>
      </c>
      <c r="CS29" s="390"/>
      <c r="CT29" s="390"/>
      <c r="CU29" s="390"/>
      <c r="CV29" s="390"/>
      <c r="CW29" s="390"/>
      <c r="CX29" s="390"/>
      <c r="CY29" s="391"/>
      <c r="CZ29" s="365">
        <v>7.8</v>
      </c>
      <c r="DA29" s="392"/>
      <c r="DB29" s="392"/>
      <c r="DC29" s="393"/>
      <c r="DD29" s="369">
        <v>283797</v>
      </c>
      <c r="DE29" s="390"/>
      <c r="DF29" s="390"/>
      <c r="DG29" s="390"/>
      <c r="DH29" s="390"/>
      <c r="DI29" s="390"/>
      <c r="DJ29" s="390"/>
      <c r="DK29" s="391"/>
      <c r="DL29" s="369">
        <v>283797</v>
      </c>
      <c r="DM29" s="390"/>
      <c r="DN29" s="390"/>
      <c r="DO29" s="390"/>
      <c r="DP29" s="390"/>
      <c r="DQ29" s="390"/>
      <c r="DR29" s="390"/>
      <c r="DS29" s="390"/>
      <c r="DT29" s="390"/>
      <c r="DU29" s="390"/>
      <c r="DV29" s="391"/>
      <c r="DW29" s="365">
        <v>11.1</v>
      </c>
      <c r="DX29" s="392"/>
      <c r="DY29" s="392"/>
      <c r="DZ29" s="392"/>
      <c r="EA29" s="392"/>
      <c r="EB29" s="392"/>
      <c r="EC29" s="394"/>
    </row>
    <row r="30" spans="2:133" ht="11.25" customHeight="1" x14ac:dyDescent="0.15">
      <c r="B30" s="362" t="s">
        <v>238</v>
      </c>
      <c r="C30" s="363"/>
      <c r="D30" s="363"/>
      <c r="E30" s="363"/>
      <c r="F30" s="363"/>
      <c r="G30" s="363"/>
      <c r="H30" s="363"/>
      <c r="I30" s="363"/>
      <c r="J30" s="363"/>
      <c r="K30" s="363"/>
      <c r="L30" s="363"/>
      <c r="M30" s="363"/>
      <c r="N30" s="363"/>
      <c r="O30" s="363"/>
      <c r="P30" s="363"/>
      <c r="Q30" s="364"/>
      <c r="R30" s="356">
        <v>398045</v>
      </c>
      <c r="S30" s="357"/>
      <c r="T30" s="357"/>
      <c r="U30" s="357"/>
      <c r="V30" s="357"/>
      <c r="W30" s="357"/>
      <c r="X30" s="357"/>
      <c r="Y30" s="358"/>
      <c r="Z30" s="359">
        <v>9.4</v>
      </c>
      <c r="AA30" s="359"/>
      <c r="AB30" s="359"/>
      <c r="AC30" s="359"/>
      <c r="AD30" s="360" t="s">
        <v>64</v>
      </c>
      <c r="AE30" s="360"/>
      <c r="AF30" s="360"/>
      <c r="AG30" s="360"/>
      <c r="AH30" s="360"/>
      <c r="AI30" s="360"/>
      <c r="AJ30" s="360"/>
      <c r="AK30" s="360"/>
      <c r="AL30" s="365" t="s">
        <v>64</v>
      </c>
      <c r="AM30" s="366"/>
      <c r="AN30" s="366"/>
      <c r="AO30" s="367"/>
      <c r="AP30" s="341" t="s">
        <v>155</v>
      </c>
      <c r="AQ30" s="342"/>
      <c r="AR30" s="342"/>
      <c r="AS30" s="342"/>
      <c r="AT30" s="342"/>
      <c r="AU30" s="342"/>
      <c r="AV30" s="342"/>
      <c r="AW30" s="342"/>
      <c r="AX30" s="342"/>
      <c r="AY30" s="342"/>
      <c r="AZ30" s="342"/>
      <c r="BA30" s="342"/>
      <c r="BB30" s="342"/>
      <c r="BC30" s="342"/>
      <c r="BD30" s="342"/>
      <c r="BE30" s="342"/>
      <c r="BF30" s="343"/>
      <c r="BG30" s="341" t="s">
        <v>239</v>
      </c>
      <c r="BH30" s="397"/>
      <c r="BI30" s="397"/>
      <c r="BJ30" s="397"/>
      <c r="BK30" s="397"/>
      <c r="BL30" s="397"/>
      <c r="BM30" s="397"/>
      <c r="BN30" s="397"/>
      <c r="BO30" s="397"/>
      <c r="BP30" s="397"/>
      <c r="BQ30" s="398"/>
      <c r="BR30" s="341" t="s">
        <v>240</v>
      </c>
      <c r="BS30" s="397"/>
      <c r="BT30" s="397"/>
      <c r="BU30" s="397"/>
      <c r="BV30" s="397"/>
      <c r="BW30" s="397"/>
      <c r="BX30" s="397"/>
      <c r="BY30" s="397"/>
      <c r="BZ30" s="397"/>
      <c r="CA30" s="397"/>
      <c r="CB30" s="398"/>
      <c r="CD30" s="399"/>
      <c r="CE30" s="400"/>
      <c r="CF30" s="362" t="s">
        <v>241</v>
      </c>
      <c r="CG30" s="363"/>
      <c r="CH30" s="363"/>
      <c r="CI30" s="363"/>
      <c r="CJ30" s="363"/>
      <c r="CK30" s="363"/>
      <c r="CL30" s="363"/>
      <c r="CM30" s="363"/>
      <c r="CN30" s="363"/>
      <c r="CO30" s="363"/>
      <c r="CP30" s="363"/>
      <c r="CQ30" s="364"/>
      <c r="CR30" s="356">
        <v>286933</v>
      </c>
      <c r="CS30" s="357"/>
      <c r="CT30" s="357"/>
      <c r="CU30" s="357"/>
      <c r="CV30" s="357"/>
      <c r="CW30" s="357"/>
      <c r="CX30" s="357"/>
      <c r="CY30" s="358"/>
      <c r="CZ30" s="365">
        <v>7.6</v>
      </c>
      <c r="DA30" s="392"/>
      <c r="DB30" s="392"/>
      <c r="DC30" s="393"/>
      <c r="DD30" s="369">
        <v>275317</v>
      </c>
      <c r="DE30" s="357"/>
      <c r="DF30" s="357"/>
      <c r="DG30" s="357"/>
      <c r="DH30" s="357"/>
      <c r="DI30" s="357"/>
      <c r="DJ30" s="357"/>
      <c r="DK30" s="358"/>
      <c r="DL30" s="369">
        <v>275317</v>
      </c>
      <c r="DM30" s="357"/>
      <c r="DN30" s="357"/>
      <c r="DO30" s="357"/>
      <c r="DP30" s="357"/>
      <c r="DQ30" s="357"/>
      <c r="DR30" s="357"/>
      <c r="DS30" s="357"/>
      <c r="DT30" s="357"/>
      <c r="DU30" s="357"/>
      <c r="DV30" s="358"/>
      <c r="DW30" s="365">
        <v>10.7</v>
      </c>
      <c r="DX30" s="392"/>
      <c r="DY30" s="392"/>
      <c r="DZ30" s="392"/>
      <c r="EA30" s="392"/>
      <c r="EB30" s="392"/>
      <c r="EC30" s="394"/>
    </row>
    <row r="31" spans="2:133" ht="11.25" customHeight="1" x14ac:dyDescent="0.15">
      <c r="B31" s="372" t="s">
        <v>242</v>
      </c>
      <c r="C31" s="373"/>
      <c r="D31" s="373"/>
      <c r="E31" s="373"/>
      <c r="F31" s="373"/>
      <c r="G31" s="373"/>
      <c r="H31" s="373"/>
      <c r="I31" s="373"/>
      <c r="J31" s="373"/>
      <c r="K31" s="373"/>
      <c r="L31" s="373"/>
      <c r="M31" s="373"/>
      <c r="N31" s="373"/>
      <c r="O31" s="373"/>
      <c r="P31" s="373"/>
      <c r="Q31" s="374"/>
      <c r="R31" s="356" t="s">
        <v>64</v>
      </c>
      <c r="S31" s="357"/>
      <c r="T31" s="357"/>
      <c r="U31" s="357"/>
      <c r="V31" s="357"/>
      <c r="W31" s="357"/>
      <c r="X31" s="357"/>
      <c r="Y31" s="358"/>
      <c r="Z31" s="359" t="s">
        <v>64</v>
      </c>
      <c r="AA31" s="359"/>
      <c r="AB31" s="359"/>
      <c r="AC31" s="359"/>
      <c r="AD31" s="360" t="s">
        <v>64</v>
      </c>
      <c r="AE31" s="360"/>
      <c r="AF31" s="360"/>
      <c r="AG31" s="360"/>
      <c r="AH31" s="360"/>
      <c r="AI31" s="360"/>
      <c r="AJ31" s="360"/>
      <c r="AK31" s="360"/>
      <c r="AL31" s="365" t="s">
        <v>64</v>
      </c>
      <c r="AM31" s="366"/>
      <c r="AN31" s="366"/>
      <c r="AO31" s="367"/>
      <c r="AP31" s="401" t="s">
        <v>243</v>
      </c>
      <c r="AQ31" s="402"/>
      <c r="AR31" s="402"/>
      <c r="AS31" s="402"/>
      <c r="AT31" s="403" t="s">
        <v>244</v>
      </c>
      <c r="AU31" s="404"/>
      <c r="AV31" s="404"/>
      <c r="AW31" s="404"/>
      <c r="AX31" s="345" t="s">
        <v>120</v>
      </c>
      <c r="AY31" s="346"/>
      <c r="AZ31" s="346"/>
      <c r="BA31" s="346"/>
      <c r="BB31" s="346"/>
      <c r="BC31" s="346"/>
      <c r="BD31" s="346"/>
      <c r="BE31" s="346"/>
      <c r="BF31" s="347"/>
      <c r="BG31" s="405">
        <v>99.2</v>
      </c>
      <c r="BH31" s="406"/>
      <c r="BI31" s="406"/>
      <c r="BJ31" s="406"/>
      <c r="BK31" s="406"/>
      <c r="BL31" s="406"/>
      <c r="BM31" s="354">
        <v>97.4</v>
      </c>
      <c r="BN31" s="406"/>
      <c r="BO31" s="406"/>
      <c r="BP31" s="406"/>
      <c r="BQ31" s="407"/>
      <c r="BR31" s="405">
        <v>98.9</v>
      </c>
      <c r="BS31" s="406"/>
      <c r="BT31" s="406"/>
      <c r="BU31" s="406"/>
      <c r="BV31" s="406"/>
      <c r="BW31" s="406"/>
      <c r="BX31" s="354">
        <v>96.8</v>
      </c>
      <c r="BY31" s="406"/>
      <c r="BZ31" s="406"/>
      <c r="CA31" s="406"/>
      <c r="CB31" s="407"/>
      <c r="CD31" s="399"/>
      <c r="CE31" s="400"/>
      <c r="CF31" s="362" t="s">
        <v>245</v>
      </c>
      <c r="CG31" s="363"/>
      <c r="CH31" s="363"/>
      <c r="CI31" s="363"/>
      <c r="CJ31" s="363"/>
      <c r="CK31" s="363"/>
      <c r="CL31" s="363"/>
      <c r="CM31" s="363"/>
      <c r="CN31" s="363"/>
      <c r="CO31" s="363"/>
      <c r="CP31" s="363"/>
      <c r="CQ31" s="364"/>
      <c r="CR31" s="356">
        <v>9530</v>
      </c>
      <c r="CS31" s="390"/>
      <c r="CT31" s="390"/>
      <c r="CU31" s="390"/>
      <c r="CV31" s="390"/>
      <c r="CW31" s="390"/>
      <c r="CX31" s="390"/>
      <c r="CY31" s="391"/>
      <c r="CZ31" s="365">
        <v>0.3</v>
      </c>
      <c r="DA31" s="392"/>
      <c r="DB31" s="392"/>
      <c r="DC31" s="393"/>
      <c r="DD31" s="369">
        <v>8480</v>
      </c>
      <c r="DE31" s="390"/>
      <c r="DF31" s="390"/>
      <c r="DG31" s="390"/>
      <c r="DH31" s="390"/>
      <c r="DI31" s="390"/>
      <c r="DJ31" s="390"/>
      <c r="DK31" s="391"/>
      <c r="DL31" s="369">
        <v>8480</v>
      </c>
      <c r="DM31" s="390"/>
      <c r="DN31" s="390"/>
      <c r="DO31" s="390"/>
      <c r="DP31" s="390"/>
      <c r="DQ31" s="390"/>
      <c r="DR31" s="390"/>
      <c r="DS31" s="390"/>
      <c r="DT31" s="390"/>
      <c r="DU31" s="390"/>
      <c r="DV31" s="391"/>
      <c r="DW31" s="365">
        <v>0.3</v>
      </c>
      <c r="DX31" s="392"/>
      <c r="DY31" s="392"/>
      <c r="DZ31" s="392"/>
      <c r="EA31" s="392"/>
      <c r="EB31" s="392"/>
      <c r="EC31" s="394"/>
    </row>
    <row r="32" spans="2:133" ht="11.25" customHeight="1" x14ac:dyDescent="0.15">
      <c r="B32" s="362" t="s">
        <v>246</v>
      </c>
      <c r="C32" s="363"/>
      <c r="D32" s="363"/>
      <c r="E32" s="363"/>
      <c r="F32" s="363"/>
      <c r="G32" s="363"/>
      <c r="H32" s="363"/>
      <c r="I32" s="363"/>
      <c r="J32" s="363"/>
      <c r="K32" s="363"/>
      <c r="L32" s="363"/>
      <c r="M32" s="363"/>
      <c r="N32" s="363"/>
      <c r="O32" s="363"/>
      <c r="P32" s="363"/>
      <c r="Q32" s="364"/>
      <c r="R32" s="356">
        <v>184953</v>
      </c>
      <c r="S32" s="357"/>
      <c r="T32" s="357"/>
      <c r="U32" s="357"/>
      <c r="V32" s="357"/>
      <c r="W32" s="357"/>
      <c r="X32" s="357"/>
      <c r="Y32" s="358"/>
      <c r="Z32" s="359">
        <v>4.4000000000000004</v>
      </c>
      <c r="AA32" s="359"/>
      <c r="AB32" s="359"/>
      <c r="AC32" s="359"/>
      <c r="AD32" s="360" t="s">
        <v>64</v>
      </c>
      <c r="AE32" s="360"/>
      <c r="AF32" s="360"/>
      <c r="AG32" s="360"/>
      <c r="AH32" s="360"/>
      <c r="AI32" s="360"/>
      <c r="AJ32" s="360"/>
      <c r="AK32" s="360"/>
      <c r="AL32" s="365" t="s">
        <v>64</v>
      </c>
      <c r="AM32" s="366"/>
      <c r="AN32" s="366"/>
      <c r="AO32" s="367"/>
      <c r="AP32" s="408"/>
      <c r="AQ32" s="409"/>
      <c r="AR32" s="409"/>
      <c r="AS32" s="409"/>
      <c r="AT32" s="410"/>
      <c r="AU32" s="337" t="s">
        <v>247</v>
      </c>
      <c r="AX32" s="362" t="s">
        <v>248</v>
      </c>
      <c r="AY32" s="363"/>
      <c r="AZ32" s="363"/>
      <c r="BA32" s="363"/>
      <c r="BB32" s="363"/>
      <c r="BC32" s="363"/>
      <c r="BD32" s="363"/>
      <c r="BE32" s="363"/>
      <c r="BF32" s="364"/>
      <c r="BG32" s="411">
        <v>99.3</v>
      </c>
      <c r="BH32" s="390"/>
      <c r="BI32" s="390"/>
      <c r="BJ32" s="390"/>
      <c r="BK32" s="390"/>
      <c r="BL32" s="390"/>
      <c r="BM32" s="366">
        <v>97.1</v>
      </c>
      <c r="BN32" s="390"/>
      <c r="BO32" s="390"/>
      <c r="BP32" s="390"/>
      <c r="BQ32" s="412"/>
      <c r="BR32" s="411">
        <v>98.5</v>
      </c>
      <c r="BS32" s="390"/>
      <c r="BT32" s="390"/>
      <c r="BU32" s="390"/>
      <c r="BV32" s="390"/>
      <c r="BW32" s="390"/>
      <c r="BX32" s="366">
        <v>95.5</v>
      </c>
      <c r="BY32" s="390"/>
      <c r="BZ32" s="390"/>
      <c r="CA32" s="390"/>
      <c r="CB32" s="412"/>
      <c r="CD32" s="413"/>
      <c r="CE32" s="414"/>
      <c r="CF32" s="362" t="s">
        <v>249</v>
      </c>
      <c r="CG32" s="363"/>
      <c r="CH32" s="363"/>
      <c r="CI32" s="363"/>
      <c r="CJ32" s="363"/>
      <c r="CK32" s="363"/>
      <c r="CL32" s="363"/>
      <c r="CM32" s="363"/>
      <c r="CN32" s="363"/>
      <c r="CO32" s="363"/>
      <c r="CP32" s="363"/>
      <c r="CQ32" s="364"/>
      <c r="CR32" s="356" t="s">
        <v>64</v>
      </c>
      <c r="CS32" s="357"/>
      <c r="CT32" s="357"/>
      <c r="CU32" s="357"/>
      <c r="CV32" s="357"/>
      <c r="CW32" s="357"/>
      <c r="CX32" s="357"/>
      <c r="CY32" s="358"/>
      <c r="CZ32" s="365" t="s">
        <v>64</v>
      </c>
      <c r="DA32" s="392"/>
      <c r="DB32" s="392"/>
      <c r="DC32" s="393"/>
      <c r="DD32" s="369" t="s">
        <v>64</v>
      </c>
      <c r="DE32" s="357"/>
      <c r="DF32" s="357"/>
      <c r="DG32" s="357"/>
      <c r="DH32" s="357"/>
      <c r="DI32" s="357"/>
      <c r="DJ32" s="357"/>
      <c r="DK32" s="358"/>
      <c r="DL32" s="369" t="s">
        <v>64</v>
      </c>
      <c r="DM32" s="357"/>
      <c r="DN32" s="357"/>
      <c r="DO32" s="357"/>
      <c r="DP32" s="357"/>
      <c r="DQ32" s="357"/>
      <c r="DR32" s="357"/>
      <c r="DS32" s="357"/>
      <c r="DT32" s="357"/>
      <c r="DU32" s="357"/>
      <c r="DV32" s="358"/>
      <c r="DW32" s="365" t="s">
        <v>64</v>
      </c>
      <c r="DX32" s="392"/>
      <c r="DY32" s="392"/>
      <c r="DZ32" s="392"/>
      <c r="EA32" s="392"/>
      <c r="EB32" s="392"/>
      <c r="EC32" s="394"/>
    </row>
    <row r="33" spans="2:133" ht="11.25" customHeight="1" x14ac:dyDescent="0.15">
      <c r="B33" s="362" t="s">
        <v>250</v>
      </c>
      <c r="C33" s="363"/>
      <c r="D33" s="363"/>
      <c r="E33" s="363"/>
      <c r="F33" s="363"/>
      <c r="G33" s="363"/>
      <c r="H33" s="363"/>
      <c r="I33" s="363"/>
      <c r="J33" s="363"/>
      <c r="K33" s="363"/>
      <c r="L33" s="363"/>
      <c r="M33" s="363"/>
      <c r="N33" s="363"/>
      <c r="O33" s="363"/>
      <c r="P33" s="363"/>
      <c r="Q33" s="364"/>
      <c r="R33" s="356">
        <v>307</v>
      </c>
      <c r="S33" s="357"/>
      <c r="T33" s="357"/>
      <c r="U33" s="357"/>
      <c r="V33" s="357"/>
      <c r="W33" s="357"/>
      <c r="X33" s="357"/>
      <c r="Y33" s="358"/>
      <c r="Z33" s="359">
        <v>0</v>
      </c>
      <c r="AA33" s="359"/>
      <c r="AB33" s="359"/>
      <c r="AC33" s="359"/>
      <c r="AD33" s="360" t="s">
        <v>64</v>
      </c>
      <c r="AE33" s="360"/>
      <c r="AF33" s="360"/>
      <c r="AG33" s="360"/>
      <c r="AH33" s="360"/>
      <c r="AI33" s="360"/>
      <c r="AJ33" s="360"/>
      <c r="AK33" s="360"/>
      <c r="AL33" s="365" t="s">
        <v>64</v>
      </c>
      <c r="AM33" s="366"/>
      <c r="AN33" s="366"/>
      <c r="AO33" s="367"/>
      <c r="AP33" s="415"/>
      <c r="AQ33" s="416"/>
      <c r="AR33" s="416"/>
      <c r="AS33" s="416"/>
      <c r="AT33" s="417"/>
      <c r="AU33" s="418"/>
      <c r="AV33" s="418"/>
      <c r="AW33" s="418"/>
      <c r="AX33" s="377" t="s">
        <v>251</v>
      </c>
      <c r="AY33" s="378"/>
      <c r="AZ33" s="378"/>
      <c r="BA33" s="378"/>
      <c r="BB33" s="378"/>
      <c r="BC33" s="378"/>
      <c r="BD33" s="378"/>
      <c r="BE33" s="378"/>
      <c r="BF33" s="379"/>
      <c r="BG33" s="419">
        <v>99.1</v>
      </c>
      <c r="BH33" s="420"/>
      <c r="BI33" s="420"/>
      <c r="BJ33" s="420"/>
      <c r="BK33" s="420"/>
      <c r="BL33" s="420"/>
      <c r="BM33" s="421">
        <v>97.9</v>
      </c>
      <c r="BN33" s="420"/>
      <c r="BO33" s="420"/>
      <c r="BP33" s="420"/>
      <c r="BQ33" s="422"/>
      <c r="BR33" s="419">
        <v>99.2</v>
      </c>
      <c r="BS33" s="420"/>
      <c r="BT33" s="420"/>
      <c r="BU33" s="420"/>
      <c r="BV33" s="420"/>
      <c r="BW33" s="420"/>
      <c r="BX33" s="421">
        <v>98</v>
      </c>
      <c r="BY33" s="420"/>
      <c r="BZ33" s="420"/>
      <c r="CA33" s="420"/>
      <c r="CB33" s="422"/>
      <c r="CD33" s="362" t="s">
        <v>252</v>
      </c>
      <c r="CE33" s="363"/>
      <c r="CF33" s="363"/>
      <c r="CG33" s="363"/>
      <c r="CH33" s="363"/>
      <c r="CI33" s="363"/>
      <c r="CJ33" s="363"/>
      <c r="CK33" s="363"/>
      <c r="CL33" s="363"/>
      <c r="CM33" s="363"/>
      <c r="CN33" s="363"/>
      <c r="CO33" s="363"/>
      <c r="CP33" s="363"/>
      <c r="CQ33" s="364"/>
      <c r="CR33" s="356">
        <v>1832193</v>
      </c>
      <c r="CS33" s="390"/>
      <c r="CT33" s="390"/>
      <c r="CU33" s="390"/>
      <c r="CV33" s="390"/>
      <c r="CW33" s="390"/>
      <c r="CX33" s="390"/>
      <c r="CY33" s="391"/>
      <c r="CZ33" s="365">
        <v>48.5</v>
      </c>
      <c r="DA33" s="392"/>
      <c r="DB33" s="392"/>
      <c r="DC33" s="393"/>
      <c r="DD33" s="369">
        <v>1459528</v>
      </c>
      <c r="DE33" s="390"/>
      <c r="DF33" s="390"/>
      <c r="DG33" s="390"/>
      <c r="DH33" s="390"/>
      <c r="DI33" s="390"/>
      <c r="DJ33" s="390"/>
      <c r="DK33" s="391"/>
      <c r="DL33" s="369">
        <v>1021793</v>
      </c>
      <c r="DM33" s="390"/>
      <c r="DN33" s="390"/>
      <c r="DO33" s="390"/>
      <c r="DP33" s="390"/>
      <c r="DQ33" s="390"/>
      <c r="DR33" s="390"/>
      <c r="DS33" s="390"/>
      <c r="DT33" s="390"/>
      <c r="DU33" s="390"/>
      <c r="DV33" s="391"/>
      <c r="DW33" s="365">
        <v>39.9</v>
      </c>
      <c r="DX33" s="392"/>
      <c r="DY33" s="392"/>
      <c r="DZ33" s="392"/>
      <c r="EA33" s="392"/>
      <c r="EB33" s="392"/>
      <c r="EC33" s="394"/>
    </row>
    <row r="34" spans="2:133" ht="11.25" customHeight="1" x14ac:dyDescent="0.15">
      <c r="B34" s="362" t="s">
        <v>253</v>
      </c>
      <c r="C34" s="363"/>
      <c r="D34" s="363"/>
      <c r="E34" s="363"/>
      <c r="F34" s="363"/>
      <c r="G34" s="363"/>
      <c r="H34" s="363"/>
      <c r="I34" s="363"/>
      <c r="J34" s="363"/>
      <c r="K34" s="363"/>
      <c r="L34" s="363"/>
      <c r="M34" s="363"/>
      <c r="N34" s="363"/>
      <c r="O34" s="363"/>
      <c r="P34" s="363"/>
      <c r="Q34" s="364"/>
      <c r="R34" s="356">
        <v>3845</v>
      </c>
      <c r="S34" s="357"/>
      <c r="T34" s="357"/>
      <c r="U34" s="357"/>
      <c r="V34" s="357"/>
      <c r="W34" s="357"/>
      <c r="X34" s="357"/>
      <c r="Y34" s="358"/>
      <c r="Z34" s="359">
        <v>0.1</v>
      </c>
      <c r="AA34" s="359"/>
      <c r="AB34" s="359"/>
      <c r="AC34" s="359"/>
      <c r="AD34" s="360" t="s">
        <v>64</v>
      </c>
      <c r="AE34" s="360"/>
      <c r="AF34" s="360"/>
      <c r="AG34" s="360"/>
      <c r="AH34" s="360"/>
      <c r="AI34" s="360"/>
      <c r="AJ34" s="360"/>
      <c r="AK34" s="360"/>
      <c r="AL34" s="365" t="s">
        <v>64</v>
      </c>
      <c r="AM34" s="366"/>
      <c r="AN34" s="366"/>
      <c r="AO34" s="367"/>
      <c r="AP34" s="423"/>
      <c r="AQ34" s="424"/>
      <c r="AS34" s="404"/>
      <c r="AT34" s="404"/>
      <c r="AU34" s="404"/>
      <c r="AV34" s="404"/>
      <c r="AW34" s="404"/>
      <c r="AX34" s="404"/>
      <c r="AY34" s="404"/>
      <c r="AZ34" s="404"/>
      <c r="BA34" s="404"/>
      <c r="BB34" s="404"/>
      <c r="BC34" s="404"/>
      <c r="BD34" s="404"/>
      <c r="BE34" s="404"/>
      <c r="BF34" s="404"/>
      <c r="BG34" s="424"/>
      <c r="BH34" s="424"/>
      <c r="BI34" s="424"/>
      <c r="BJ34" s="424"/>
      <c r="BK34" s="424"/>
      <c r="BL34" s="424"/>
      <c r="BM34" s="424"/>
      <c r="BN34" s="424"/>
      <c r="BO34" s="424"/>
      <c r="BP34" s="424"/>
      <c r="BQ34" s="424"/>
      <c r="BR34" s="424"/>
      <c r="BS34" s="424"/>
      <c r="BT34" s="424"/>
      <c r="BU34" s="424"/>
      <c r="BV34" s="424"/>
      <c r="BW34" s="424"/>
      <c r="BX34" s="424"/>
      <c r="BY34" s="424"/>
      <c r="BZ34" s="424"/>
      <c r="CA34" s="424"/>
      <c r="CB34" s="424"/>
      <c r="CD34" s="362" t="s">
        <v>254</v>
      </c>
      <c r="CE34" s="363"/>
      <c r="CF34" s="363"/>
      <c r="CG34" s="363"/>
      <c r="CH34" s="363"/>
      <c r="CI34" s="363"/>
      <c r="CJ34" s="363"/>
      <c r="CK34" s="363"/>
      <c r="CL34" s="363"/>
      <c r="CM34" s="363"/>
      <c r="CN34" s="363"/>
      <c r="CO34" s="363"/>
      <c r="CP34" s="363"/>
      <c r="CQ34" s="364"/>
      <c r="CR34" s="356">
        <v>744742</v>
      </c>
      <c r="CS34" s="357"/>
      <c r="CT34" s="357"/>
      <c r="CU34" s="357"/>
      <c r="CV34" s="357"/>
      <c r="CW34" s="357"/>
      <c r="CX34" s="357"/>
      <c r="CY34" s="358"/>
      <c r="CZ34" s="365">
        <v>19.7</v>
      </c>
      <c r="DA34" s="392"/>
      <c r="DB34" s="392"/>
      <c r="DC34" s="393"/>
      <c r="DD34" s="369">
        <v>566806</v>
      </c>
      <c r="DE34" s="357"/>
      <c r="DF34" s="357"/>
      <c r="DG34" s="357"/>
      <c r="DH34" s="357"/>
      <c r="DI34" s="357"/>
      <c r="DJ34" s="357"/>
      <c r="DK34" s="358"/>
      <c r="DL34" s="369">
        <v>424570</v>
      </c>
      <c r="DM34" s="357"/>
      <c r="DN34" s="357"/>
      <c r="DO34" s="357"/>
      <c r="DP34" s="357"/>
      <c r="DQ34" s="357"/>
      <c r="DR34" s="357"/>
      <c r="DS34" s="357"/>
      <c r="DT34" s="357"/>
      <c r="DU34" s="357"/>
      <c r="DV34" s="358"/>
      <c r="DW34" s="365">
        <v>16.600000000000001</v>
      </c>
      <c r="DX34" s="392"/>
      <c r="DY34" s="392"/>
      <c r="DZ34" s="392"/>
      <c r="EA34" s="392"/>
      <c r="EB34" s="392"/>
      <c r="EC34" s="394"/>
    </row>
    <row r="35" spans="2:133" ht="11.25" customHeight="1" x14ac:dyDescent="0.15">
      <c r="B35" s="362" t="s">
        <v>255</v>
      </c>
      <c r="C35" s="363"/>
      <c r="D35" s="363"/>
      <c r="E35" s="363"/>
      <c r="F35" s="363"/>
      <c r="G35" s="363"/>
      <c r="H35" s="363"/>
      <c r="I35" s="363"/>
      <c r="J35" s="363"/>
      <c r="K35" s="363"/>
      <c r="L35" s="363"/>
      <c r="M35" s="363"/>
      <c r="N35" s="363"/>
      <c r="O35" s="363"/>
      <c r="P35" s="363"/>
      <c r="Q35" s="364"/>
      <c r="R35" s="356" t="s">
        <v>64</v>
      </c>
      <c r="S35" s="357"/>
      <c r="T35" s="357"/>
      <c r="U35" s="357"/>
      <c r="V35" s="357"/>
      <c r="W35" s="357"/>
      <c r="X35" s="357"/>
      <c r="Y35" s="358"/>
      <c r="Z35" s="359" t="s">
        <v>64</v>
      </c>
      <c r="AA35" s="359"/>
      <c r="AB35" s="359"/>
      <c r="AC35" s="359"/>
      <c r="AD35" s="360" t="s">
        <v>64</v>
      </c>
      <c r="AE35" s="360"/>
      <c r="AF35" s="360"/>
      <c r="AG35" s="360"/>
      <c r="AH35" s="360"/>
      <c r="AI35" s="360"/>
      <c r="AJ35" s="360"/>
      <c r="AK35" s="360"/>
      <c r="AL35" s="365" t="s">
        <v>64</v>
      </c>
      <c r="AM35" s="366"/>
      <c r="AN35" s="366"/>
      <c r="AO35" s="367"/>
      <c r="AP35" s="425"/>
      <c r="AQ35" s="341" t="s">
        <v>256</v>
      </c>
      <c r="AR35" s="342"/>
      <c r="AS35" s="342"/>
      <c r="AT35" s="342"/>
      <c r="AU35" s="342"/>
      <c r="AV35" s="342"/>
      <c r="AW35" s="342"/>
      <c r="AX35" s="342"/>
      <c r="AY35" s="342"/>
      <c r="AZ35" s="342"/>
      <c r="BA35" s="342"/>
      <c r="BB35" s="342"/>
      <c r="BC35" s="342"/>
      <c r="BD35" s="342"/>
      <c r="BE35" s="342"/>
      <c r="BF35" s="343"/>
      <c r="BG35" s="341" t="s">
        <v>257</v>
      </c>
      <c r="BH35" s="342"/>
      <c r="BI35" s="342"/>
      <c r="BJ35" s="342"/>
      <c r="BK35" s="342"/>
      <c r="BL35" s="342"/>
      <c r="BM35" s="342"/>
      <c r="BN35" s="342"/>
      <c r="BO35" s="342"/>
      <c r="BP35" s="342"/>
      <c r="BQ35" s="342"/>
      <c r="BR35" s="342"/>
      <c r="BS35" s="342"/>
      <c r="BT35" s="342"/>
      <c r="BU35" s="342"/>
      <c r="BV35" s="342"/>
      <c r="BW35" s="342"/>
      <c r="BX35" s="342"/>
      <c r="BY35" s="342"/>
      <c r="BZ35" s="342"/>
      <c r="CA35" s="342"/>
      <c r="CB35" s="343"/>
      <c r="CD35" s="362" t="s">
        <v>258</v>
      </c>
      <c r="CE35" s="363"/>
      <c r="CF35" s="363"/>
      <c r="CG35" s="363"/>
      <c r="CH35" s="363"/>
      <c r="CI35" s="363"/>
      <c r="CJ35" s="363"/>
      <c r="CK35" s="363"/>
      <c r="CL35" s="363"/>
      <c r="CM35" s="363"/>
      <c r="CN35" s="363"/>
      <c r="CO35" s="363"/>
      <c r="CP35" s="363"/>
      <c r="CQ35" s="364"/>
      <c r="CR35" s="356">
        <v>44961</v>
      </c>
      <c r="CS35" s="390"/>
      <c r="CT35" s="390"/>
      <c r="CU35" s="390"/>
      <c r="CV35" s="390"/>
      <c r="CW35" s="390"/>
      <c r="CX35" s="390"/>
      <c r="CY35" s="391"/>
      <c r="CZ35" s="365">
        <v>1.2</v>
      </c>
      <c r="DA35" s="392"/>
      <c r="DB35" s="392"/>
      <c r="DC35" s="393"/>
      <c r="DD35" s="369">
        <v>44961</v>
      </c>
      <c r="DE35" s="390"/>
      <c r="DF35" s="390"/>
      <c r="DG35" s="390"/>
      <c r="DH35" s="390"/>
      <c r="DI35" s="390"/>
      <c r="DJ35" s="390"/>
      <c r="DK35" s="391"/>
      <c r="DL35" s="369">
        <v>44961</v>
      </c>
      <c r="DM35" s="390"/>
      <c r="DN35" s="390"/>
      <c r="DO35" s="390"/>
      <c r="DP35" s="390"/>
      <c r="DQ35" s="390"/>
      <c r="DR35" s="390"/>
      <c r="DS35" s="390"/>
      <c r="DT35" s="390"/>
      <c r="DU35" s="390"/>
      <c r="DV35" s="391"/>
      <c r="DW35" s="365">
        <v>1.8</v>
      </c>
      <c r="DX35" s="392"/>
      <c r="DY35" s="392"/>
      <c r="DZ35" s="392"/>
      <c r="EA35" s="392"/>
      <c r="EB35" s="392"/>
      <c r="EC35" s="394"/>
    </row>
    <row r="36" spans="2:133" ht="11.25" customHeight="1" x14ac:dyDescent="0.15">
      <c r="B36" s="362" t="s">
        <v>259</v>
      </c>
      <c r="C36" s="363"/>
      <c r="D36" s="363"/>
      <c r="E36" s="363"/>
      <c r="F36" s="363"/>
      <c r="G36" s="363"/>
      <c r="H36" s="363"/>
      <c r="I36" s="363"/>
      <c r="J36" s="363"/>
      <c r="K36" s="363"/>
      <c r="L36" s="363"/>
      <c r="M36" s="363"/>
      <c r="N36" s="363"/>
      <c r="O36" s="363"/>
      <c r="P36" s="363"/>
      <c r="Q36" s="364"/>
      <c r="R36" s="356">
        <v>391731</v>
      </c>
      <c r="S36" s="357"/>
      <c r="T36" s="357"/>
      <c r="U36" s="357"/>
      <c r="V36" s="357"/>
      <c r="W36" s="357"/>
      <c r="X36" s="357"/>
      <c r="Y36" s="358"/>
      <c r="Z36" s="359">
        <v>9.3000000000000007</v>
      </c>
      <c r="AA36" s="359"/>
      <c r="AB36" s="359"/>
      <c r="AC36" s="359"/>
      <c r="AD36" s="360" t="s">
        <v>64</v>
      </c>
      <c r="AE36" s="360"/>
      <c r="AF36" s="360"/>
      <c r="AG36" s="360"/>
      <c r="AH36" s="360"/>
      <c r="AI36" s="360"/>
      <c r="AJ36" s="360"/>
      <c r="AK36" s="360"/>
      <c r="AL36" s="365" t="s">
        <v>64</v>
      </c>
      <c r="AM36" s="366"/>
      <c r="AN36" s="366"/>
      <c r="AO36" s="367"/>
      <c r="AP36" s="425"/>
      <c r="AQ36" s="426" t="s">
        <v>260</v>
      </c>
      <c r="AR36" s="427"/>
      <c r="AS36" s="427"/>
      <c r="AT36" s="427"/>
      <c r="AU36" s="427"/>
      <c r="AV36" s="427"/>
      <c r="AW36" s="427"/>
      <c r="AX36" s="427"/>
      <c r="AY36" s="428"/>
      <c r="AZ36" s="348">
        <v>557413</v>
      </c>
      <c r="BA36" s="349"/>
      <c r="BB36" s="349"/>
      <c r="BC36" s="349"/>
      <c r="BD36" s="349"/>
      <c r="BE36" s="349"/>
      <c r="BF36" s="429"/>
      <c r="BG36" s="345" t="s">
        <v>261</v>
      </c>
      <c r="BH36" s="346"/>
      <c r="BI36" s="346"/>
      <c r="BJ36" s="346"/>
      <c r="BK36" s="346"/>
      <c r="BL36" s="346"/>
      <c r="BM36" s="346"/>
      <c r="BN36" s="346"/>
      <c r="BO36" s="346"/>
      <c r="BP36" s="346"/>
      <c r="BQ36" s="346"/>
      <c r="BR36" s="346"/>
      <c r="BS36" s="346"/>
      <c r="BT36" s="346"/>
      <c r="BU36" s="347"/>
      <c r="BV36" s="348">
        <v>25109</v>
      </c>
      <c r="BW36" s="349"/>
      <c r="BX36" s="349"/>
      <c r="BY36" s="349"/>
      <c r="BZ36" s="349"/>
      <c r="CA36" s="349"/>
      <c r="CB36" s="429"/>
      <c r="CD36" s="362" t="s">
        <v>262</v>
      </c>
      <c r="CE36" s="363"/>
      <c r="CF36" s="363"/>
      <c r="CG36" s="363"/>
      <c r="CH36" s="363"/>
      <c r="CI36" s="363"/>
      <c r="CJ36" s="363"/>
      <c r="CK36" s="363"/>
      <c r="CL36" s="363"/>
      <c r="CM36" s="363"/>
      <c r="CN36" s="363"/>
      <c r="CO36" s="363"/>
      <c r="CP36" s="363"/>
      <c r="CQ36" s="364"/>
      <c r="CR36" s="356">
        <v>569927</v>
      </c>
      <c r="CS36" s="357"/>
      <c r="CT36" s="357"/>
      <c r="CU36" s="357"/>
      <c r="CV36" s="357"/>
      <c r="CW36" s="357"/>
      <c r="CX36" s="357"/>
      <c r="CY36" s="358"/>
      <c r="CZ36" s="365">
        <v>15.1</v>
      </c>
      <c r="DA36" s="392"/>
      <c r="DB36" s="392"/>
      <c r="DC36" s="393"/>
      <c r="DD36" s="369">
        <v>450107</v>
      </c>
      <c r="DE36" s="357"/>
      <c r="DF36" s="357"/>
      <c r="DG36" s="357"/>
      <c r="DH36" s="357"/>
      <c r="DI36" s="357"/>
      <c r="DJ36" s="357"/>
      <c r="DK36" s="358"/>
      <c r="DL36" s="369">
        <v>269744</v>
      </c>
      <c r="DM36" s="357"/>
      <c r="DN36" s="357"/>
      <c r="DO36" s="357"/>
      <c r="DP36" s="357"/>
      <c r="DQ36" s="357"/>
      <c r="DR36" s="357"/>
      <c r="DS36" s="357"/>
      <c r="DT36" s="357"/>
      <c r="DU36" s="357"/>
      <c r="DV36" s="358"/>
      <c r="DW36" s="365">
        <v>10.5</v>
      </c>
      <c r="DX36" s="392"/>
      <c r="DY36" s="392"/>
      <c r="DZ36" s="392"/>
      <c r="EA36" s="392"/>
      <c r="EB36" s="392"/>
      <c r="EC36" s="394"/>
    </row>
    <row r="37" spans="2:133" ht="11.25" customHeight="1" x14ac:dyDescent="0.15">
      <c r="B37" s="362" t="s">
        <v>263</v>
      </c>
      <c r="C37" s="363"/>
      <c r="D37" s="363"/>
      <c r="E37" s="363"/>
      <c r="F37" s="363"/>
      <c r="G37" s="363"/>
      <c r="H37" s="363"/>
      <c r="I37" s="363"/>
      <c r="J37" s="363"/>
      <c r="K37" s="363"/>
      <c r="L37" s="363"/>
      <c r="M37" s="363"/>
      <c r="N37" s="363"/>
      <c r="O37" s="363"/>
      <c r="P37" s="363"/>
      <c r="Q37" s="364"/>
      <c r="R37" s="356">
        <v>100786</v>
      </c>
      <c r="S37" s="357"/>
      <c r="T37" s="357"/>
      <c r="U37" s="357"/>
      <c r="V37" s="357"/>
      <c r="W37" s="357"/>
      <c r="X37" s="357"/>
      <c r="Y37" s="358"/>
      <c r="Z37" s="359">
        <v>2.4</v>
      </c>
      <c r="AA37" s="359"/>
      <c r="AB37" s="359"/>
      <c r="AC37" s="359"/>
      <c r="AD37" s="360">
        <v>6225</v>
      </c>
      <c r="AE37" s="360"/>
      <c r="AF37" s="360"/>
      <c r="AG37" s="360"/>
      <c r="AH37" s="360"/>
      <c r="AI37" s="360"/>
      <c r="AJ37" s="360"/>
      <c r="AK37" s="360"/>
      <c r="AL37" s="365">
        <v>0.2</v>
      </c>
      <c r="AM37" s="366"/>
      <c r="AN37" s="366"/>
      <c r="AO37" s="367"/>
      <c r="AQ37" s="430" t="s">
        <v>264</v>
      </c>
      <c r="AR37" s="431"/>
      <c r="AS37" s="431"/>
      <c r="AT37" s="431"/>
      <c r="AU37" s="431"/>
      <c r="AV37" s="431"/>
      <c r="AW37" s="431"/>
      <c r="AX37" s="431"/>
      <c r="AY37" s="432"/>
      <c r="AZ37" s="356">
        <v>188863</v>
      </c>
      <c r="BA37" s="357"/>
      <c r="BB37" s="357"/>
      <c r="BC37" s="357"/>
      <c r="BD37" s="390"/>
      <c r="BE37" s="390"/>
      <c r="BF37" s="412"/>
      <c r="BG37" s="362" t="s">
        <v>265</v>
      </c>
      <c r="BH37" s="363"/>
      <c r="BI37" s="363"/>
      <c r="BJ37" s="363"/>
      <c r="BK37" s="363"/>
      <c r="BL37" s="363"/>
      <c r="BM37" s="363"/>
      <c r="BN37" s="363"/>
      <c r="BO37" s="363"/>
      <c r="BP37" s="363"/>
      <c r="BQ37" s="363"/>
      <c r="BR37" s="363"/>
      <c r="BS37" s="363"/>
      <c r="BT37" s="363"/>
      <c r="BU37" s="364"/>
      <c r="BV37" s="356">
        <v>11234</v>
      </c>
      <c r="BW37" s="357"/>
      <c r="BX37" s="357"/>
      <c r="BY37" s="357"/>
      <c r="BZ37" s="357"/>
      <c r="CA37" s="357"/>
      <c r="CB37" s="370"/>
      <c r="CD37" s="362" t="s">
        <v>266</v>
      </c>
      <c r="CE37" s="363"/>
      <c r="CF37" s="363"/>
      <c r="CG37" s="363"/>
      <c r="CH37" s="363"/>
      <c r="CI37" s="363"/>
      <c r="CJ37" s="363"/>
      <c r="CK37" s="363"/>
      <c r="CL37" s="363"/>
      <c r="CM37" s="363"/>
      <c r="CN37" s="363"/>
      <c r="CO37" s="363"/>
      <c r="CP37" s="363"/>
      <c r="CQ37" s="364"/>
      <c r="CR37" s="356">
        <v>261758</v>
      </c>
      <c r="CS37" s="390"/>
      <c r="CT37" s="390"/>
      <c r="CU37" s="390"/>
      <c r="CV37" s="390"/>
      <c r="CW37" s="390"/>
      <c r="CX37" s="390"/>
      <c r="CY37" s="391"/>
      <c r="CZ37" s="365">
        <v>6.9</v>
      </c>
      <c r="DA37" s="392"/>
      <c r="DB37" s="392"/>
      <c r="DC37" s="393"/>
      <c r="DD37" s="369">
        <v>155582</v>
      </c>
      <c r="DE37" s="390"/>
      <c r="DF37" s="390"/>
      <c r="DG37" s="390"/>
      <c r="DH37" s="390"/>
      <c r="DI37" s="390"/>
      <c r="DJ37" s="390"/>
      <c r="DK37" s="391"/>
      <c r="DL37" s="369">
        <v>128683</v>
      </c>
      <c r="DM37" s="390"/>
      <c r="DN37" s="390"/>
      <c r="DO37" s="390"/>
      <c r="DP37" s="390"/>
      <c r="DQ37" s="390"/>
      <c r="DR37" s="390"/>
      <c r="DS37" s="390"/>
      <c r="DT37" s="390"/>
      <c r="DU37" s="390"/>
      <c r="DV37" s="391"/>
      <c r="DW37" s="365">
        <v>5</v>
      </c>
      <c r="DX37" s="392"/>
      <c r="DY37" s="392"/>
      <c r="DZ37" s="392"/>
      <c r="EA37" s="392"/>
      <c r="EB37" s="392"/>
      <c r="EC37" s="394"/>
    </row>
    <row r="38" spans="2:133" ht="11.25" customHeight="1" x14ac:dyDescent="0.15">
      <c r="B38" s="362" t="s">
        <v>267</v>
      </c>
      <c r="C38" s="363"/>
      <c r="D38" s="363"/>
      <c r="E38" s="363"/>
      <c r="F38" s="363"/>
      <c r="G38" s="363"/>
      <c r="H38" s="363"/>
      <c r="I38" s="363"/>
      <c r="J38" s="363"/>
      <c r="K38" s="363"/>
      <c r="L38" s="363"/>
      <c r="M38" s="363"/>
      <c r="N38" s="363"/>
      <c r="O38" s="363"/>
      <c r="P38" s="363"/>
      <c r="Q38" s="364"/>
      <c r="R38" s="356">
        <v>211341</v>
      </c>
      <c r="S38" s="357"/>
      <c r="T38" s="357"/>
      <c r="U38" s="357"/>
      <c r="V38" s="357"/>
      <c r="W38" s="357"/>
      <c r="X38" s="357"/>
      <c r="Y38" s="358"/>
      <c r="Z38" s="359">
        <v>5</v>
      </c>
      <c r="AA38" s="359"/>
      <c r="AB38" s="359"/>
      <c r="AC38" s="359"/>
      <c r="AD38" s="360" t="s">
        <v>64</v>
      </c>
      <c r="AE38" s="360"/>
      <c r="AF38" s="360"/>
      <c r="AG38" s="360"/>
      <c r="AH38" s="360"/>
      <c r="AI38" s="360"/>
      <c r="AJ38" s="360"/>
      <c r="AK38" s="360"/>
      <c r="AL38" s="365" t="s">
        <v>64</v>
      </c>
      <c r="AM38" s="366"/>
      <c r="AN38" s="366"/>
      <c r="AO38" s="367"/>
      <c r="AQ38" s="430" t="s">
        <v>268</v>
      </c>
      <c r="AR38" s="431"/>
      <c r="AS38" s="431"/>
      <c r="AT38" s="431"/>
      <c r="AU38" s="431"/>
      <c r="AV38" s="431"/>
      <c r="AW38" s="431"/>
      <c r="AX38" s="431"/>
      <c r="AY38" s="432"/>
      <c r="AZ38" s="356">
        <v>698</v>
      </c>
      <c r="BA38" s="357"/>
      <c r="BB38" s="357"/>
      <c r="BC38" s="357"/>
      <c r="BD38" s="390"/>
      <c r="BE38" s="390"/>
      <c r="BF38" s="412"/>
      <c r="BG38" s="362" t="s">
        <v>269</v>
      </c>
      <c r="BH38" s="363"/>
      <c r="BI38" s="363"/>
      <c r="BJ38" s="363"/>
      <c r="BK38" s="363"/>
      <c r="BL38" s="363"/>
      <c r="BM38" s="363"/>
      <c r="BN38" s="363"/>
      <c r="BO38" s="363"/>
      <c r="BP38" s="363"/>
      <c r="BQ38" s="363"/>
      <c r="BR38" s="363"/>
      <c r="BS38" s="363"/>
      <c r="BT38" s="363"/>
      <c r="BU38" s="364"/>
      <c r="BV38" s="356">
        <v>1115</v>
      </c>
      <c r="BW38" s="357"/>
      <c r="BX38" s="357"/>
      <c r="BY38" s="357"/>
      <c r="BZ38" s="357"/>
      <c r="CA38" s="357"/>
      <c r="CB38" s="370"/>
      <c r="CD38" s="362" t="s">
        <v>270</v>
      </c>
      <c r="CE38" s="363"/>
      <c r="CF38" s="363"/>
      <c r="CG38" s="363"/>
      <c r="CH38" s="363"/>
      <c r="CI38" s="363"/>
      <c r="CJ38" s="363"/>
      <c r="CK38" s="363"/>
      <c r="CL38" s="363"/>
      <c r="CM38" s="363"/>
      <c r="CN38" s="363"/>
      <c r="CO38" s="363"/>
      <c r="CP38" s="363"/>
      <c r="CQ38" s="364"/>
      <c r="CR38" s="356">
        <v>367852</v>
      </c>
      <c r="CS38" s="357"/>
      <c r="CT38" s="357"/>
      <c r="CU38" s="357"/>
      <c r="CV38" s="357"/>
      <c r="CW38" s="357"/>
      <c r="CX38" s="357"/>
      <c r="CY38" s="358"/>
      <c r="CZ38" s="365">
        <v>9.6999999999999993</v>
      </c>
      <c r="DA38" s="392"/>
      <c r="DB38" s="392"/>
      <c r="DC38" s="393"/>
      <c r="DD38" s="369">
        <v>296924</v>
      </c>
      <c r="DE38" s="357"/>
      <c r="DF38" s="357"/>
      <c r="DG38" s="357"/>
      <c r="DH38" s="357"/>
      <c r="DI38" s="357"/>
      <c r="DJ38" s="357"/>
      <c r="DK38" s="358"/>
      <c r="DL38" s="369">
        <v>282518</v>
      </c>
      <c r="DM38" s="357"/>
      <c r="DN38" s="357"/>
      <c r="DO38" s="357"/>
      <c r="DP38" s="357"/>
      <c r="DQ38" s="357"/>
      <c r="DR38" s="357"/>
      <c r="DS38" s="357"/>
      <c r="DT38" s="357"/>
      <c r="DU38" s="357"/>
      <c r="DV38" s="358"/>
      <c r="DW38" s="365">
        <v>11</v>
      </c>
      <c r="DX38" s="392"/>
      <c r="DY38" s="392"/>
      <c r="DZ38" s="392"/>
      <c r="EA38" s="392"/>
      <c r="EB38" s="392"/>
      <c r="EC38" s="394"/>
    </row>
    <row r="39" spans="2:133" ht="11.25" customHeight="1" x14ac:dyDescent="0.15">
      <c r="B39" s="362" t="s">
        <v>271</v>
      </c>
      <c r="C39" s="363"/>
      <c r="D39" s="363"/>
      <c r="E39" s="363"/>
      <c r="F39" s="363"/>
      <c r="G39" s="363"/>
      <c r="H39" s="363"/>
      <c r="I39" s="363"/>
      <c r="J39" s="363"/>
      <c r="K39" s="363"/>
      <c r="L39" s="363"/>
      <c r="M39" s="363"/>
      <c r="N39" s="363"/>
      <c r="O39" s="363"/>
      <c r="P39" s="363"/>
      <c r="Q39" s="364"/>
      <c r="R39" s="356" t="s">
        <v>64</v>
      </c>
      <c r="S39" s="357"/>
      <c r="T39" s="357"/>
      <c r="U39" s="357"/>
      <c r="V39" s="357"/>
      <c r="W39" s="357"/>
      <c r="X39" s="357"/>
      <c r="Y39" s="358"/>
      <c r="Z39" s="359" t="s">
        <v>64</v>
      </c>
      <c r="AA39" s="359"/>
      <c r="AB39" s="359"/>
      <c r="AC39" s="359"/>
      <c r="AD39" s="360" t="s">
        <v>64</v>
      </c>
      <c r="AE39" s="360"/>
      <c r="AF39" s="360"/>
      <c r="AG39" s="360"/>
      <c r="AH39" s="360"/>
      <c r="AI39" s="360"/>
      <c r="AJ39" s="360"/>
      <c r="AK39" s="360"/>
      <c r="AL39" s="365" t="s">
        <v>64</v>
      </c>
      <c r="AM39" s="366"/>
      <c r="AN39" s="366"/>
      <c r="AO39" s="367"/>
      <c r="AQ39" s="430" t="s">
        <v>272</v>
      </c>
      <c r="AR39" s="431"/>
      <c r="AS39" s="431"/>
      <c r="AT39" s="431"/>
      <c r="AU39" s="431"/>
      <c r="AV39" s="431"/>
      <c r="AW39" s="431"/>
      <c r="AX39" s="431"/>
      <c r="AY39" s="432"/>
      <c r="AZ39" s="356" t="s">
        <v>64</v>
      </c>
      <c r="BA39" s="357"/>
      <c r="BB39" s="357"/>
      <c r="BC39" s="357"/>
      <c r="BD39" s="390"/>
      <c r="BE39" s="390"/>
      <c r="BF39" s="412"/>
      <c r="BG39" s="362" t="s">
        <v>273</v>
      </c>
      <c r="BH39" s="363"/>
      <c r="BI39" s="363"/>
      <c r="BJ39" s="363"/>
      <c r="BK39" s="363"/>
      <c r="BL39" s="363"/>
      <c r="BM39" s="363"/>
      <c r="BN39" s="363"/>
      <c r="BO39" s="363"/>
      <c r="BP39" s="363"/>
      <c r="BQ39" s="363"/>
      <c r="BR39" s="363"/>
      <c r="BS39" s="363"/>
      <c r="BT39" s="363"/>
      <c r="BU39" s="364"/>
      <c r="BV39" s="356">
        <v>1642</v>
      </c>
      <c r="BW39" s="357"/>
      <c r="BX39" s="357"/>
      <c r="BY39" s="357"/>
      <c r="BZ39" s="357"/>
      <c r="CA39" s="357"/>
      <c r="CB39" s="370"/>
      <c r="CD39" s="362" t="s">
        <v>274</v>
      </c>
      <c r="CE39" s="363"/>
      <c r="CF39" s="363"/>
      <c r="CG39" s="363"/>
      <c r="CH39" s="363"/>
      <c r="CI39" s="363"/>
      <c r="CJ39" s="363"/>
      <c r="CK39" s="363"/>
      <c r="CL39" s="363"/>
      <c r="CM39" s="363"/>
      <c r="CN39" s="363"/>
      <c r="CO39" s="363"/>
      <c r="CP39" s="363"/>
      <c r="CQ39" s="364"/>
      <c r="CR39" s="356">
        <v>104711</v>
      </c>
      <c r="CS39" s="390"/>
      <c r="CT39" s="390"/>
      <c r="CU39" s="390"/>
      <c r="CV39" s="390"/>
      <c r="CW39" s="390"/>
      <c r="CX39" s="390"/>
      <c r="CY39" s="391"/>
      <c r="CZ39" s="365">
        <v>2.8</v>
      </c>
      <c r="DA39" s="392"/>
      <c r="DB39" s="392"/>
      <c r="DC39" s="393"/>
      <c r="DD39" s="369">
        <v>100730</v>
      </c>
      <c r="DE39" s="390"/>
      <c r="DF39" s="390"/>
      <c r="DG39" s="390"/>
      <c r="DH39" s="390"/>
      <c r="DI39" s="390"/>
      <c r="DJ39" s="390"/>
      <c r="DK39" s="391"/>
      <c r="DL39" s="369" t="s">
        <v>64</v>
      </c>
      <c r="DM39" s="390"/>
      <c r="DN39" s="390"/>
      <c r="DO39" s="390"/>
      <c r="DP39" s="390"/>
      <c r="DQ39" s="390"/>
      <c r="DR39" s="390"/>
      <c r="DS39" s="390"/>
      <c r="DT39" s="390"/>
      <c r="DU39" s="390"/>
      <c r="DV39" s="391"/>
      <c r="DW39" s="365" t="s">
        <v>64</v>
      </c>
      <c r="DX39" s="392"/>
      <c r="DY39" s="392"/>
      <c r="DZ39" s="392"/>
      <c r="EA39" s="392"/>
      <c r="EB39" s="392"/>
      <c r="EC39" s="394"/>
    </row>
    <row r="40" spans="2:133" ht="11.25" customHeight="1" x14ac:dyDescent="0.15">
      <c r="B40" s="362" t="s">
        <v>275</v>
      </c>
      <c r="C40" s="363"/>
      <c r="D40" s="363"/>
      <c r="E40" s="363"/>
      <c r="F40" s="363"/>
      <c r="G40" s="363"/>
      <c r="H40" s="363"/>
      <c r="I40" s="363"/>
      <c r="J40" s="363"/>
      <c r="K40" s="363"/>
      <c r="L40" s="363"/>
      <c r="M40" s="363"/>
      <c r="N40" s="363"/>
      <c r="O40" s="363"/>
      <c r="P40" s="363"/>
      <c r="Q40" s="364"/>
      <c r="R40" s="356">
        <v>14041</v>
      </c>
      <c r="S40" s="357"/>
      <c r="T40" s="357"/>
      <c r="U40" s="357"/>
      <c r="V40" s="357"/>
      <c r="W40" s="357"/>
      <c r="X40" s="357"/>
      <c r="Y40" s="358"/>
      <c r="Z40" s="359">
        <v>0.3</v>
      </c>
      <c r="AA40" s="359"/>
      <c r="AB40" s="359"/>
      <c r="AC40" s="359"/>
      <c r="AD40" s="360" t="s">
        <v>64</v>
      </c>
      <c r="AE40" s="360"/>
      <c r="AF40" s="360"/>
      <c r="AG40" s="360"/>
      <c r="AH40" s="360"/>
      <c r="AI40" s="360"/>
      <c r="AJ40" s="360"/>
      <c r="AK40" s="360"/>
      <c r="AL40" s="365" t="s">
        <v>64</v>
      </c>
      <c r="AM40" s="366"/>
      <c r="AN40" s="366"/>
      <c r="AO40" s="367"/>
      <c r="AQ40" s="430" t="s">
        <v>276</v>
      </c>
      <c r="AR40" s="431"/>
      <c r="AS40" s="431"/>
      <c r="AT40" s="431"/>
      <c r="AU40" s="431"/>
      <c r="AV40" s="431"/>
      <c r="AW40" s="431"/>
      <c r="AX40" s="431"/>
      <c r="AY40" s="432"/>
      <c r="AZ40" s="356" t="s">
        <v>64</v>
      </c>
      <c r="BA40" s="357"/>
      <c r="BB40" s="357"/>
      <c r="BC40" s="357"/>
      <c r="BD40" s="390"/>
      <c r="BE40" s="390"/>
      <c r="BF40" s="412"/>
      <c r="BG40" s="408" t="s">
        <v>277</v>
      </c>
      <c r="BH40" s="409"/>
      <c r="BI40" s="409"/>
      <c r="BJ40" s="409"/>
      <c r="BK40" s="409"/>
      <c r="BL40" s="433"/>
      <c r="BM40" s="363" t="s">
        <v>278</v>
      </c>
      <c r="BN40" s="363"/>
      <c r="BO40" s="363"/>
      <c r="BP40" s="363"/>
      <c r="BQ40" s="363"/>
      <c r="BR40" s="363"/>
      <c r="BS40" s="363"/>
      <c r="BT40" s="363"/>
      <c r="BU40" s="364"/>
      <c r="BV40" s="356">
        <v>98</v>
      </c>
      <c r="BW40" s="357"/>
      <c r="BX40" s="357"/>
      <c r="BY40" s="357"/>
      <c r="BZ40" s="357"/>
      <c r="CA40" s="357"/>
      <c r="CB40" s="370"/>
      <c r="CD40" s="362" t="s">
        <v>279</v>
      </c>
      <c r="CE40" s="363"/>
      <c r="CF40" s="363"/>
      <c r="CG40" s="363"/>
      <c r="CH40" s="363"/>
      <c r="CI40" s="363"/>
      <c r="CJ40" s="363"/>
      <c r="CK40" s="363"/>
      <c r="CL40" s="363"/>
      <c r="CM40" s="363"/>
      <c r="CN40" s="363"/>
      <c r="CO40" s="363"/>
      <c r="CP40" s="363"/>
      <c r="CQ40" s="364"/>
      <c r="CR40" s="356" t="s">
        <v>64</v>
      </c>
      <c r="CS40" s="357"/>
      <c r="CT40" s="357"/>
      <c r="CU40" s="357"/>
      <c r="CV40" s="357"/>
      <c r="CW40" s="357"/>
      <c r="CX40" s="357"/>
      <c r="CY40" s="358"/>
      <c r="CZ40" s="365" t="s">
        <v>64</v>
      </c>
      <c r="DA40" s="392"/>
      <c r="DB40" s="392"/>
      <c r="DC40" s="393"/>
      <c r="DD40" s="369" t="s">
        <v>64</v>
      </c>
      <c r="DE40" s="357"/>
      <c r="DF40" s="357"/>
      <c r="DG40" s="357"/>
      <c r="DH40" s="357"/>
      <c r="DI40" s="357"/>
      <c r="DJ40" s="357"/>
      <c r="DK40" s="358"/>
      <c r="DL40" s="369" t="s">
        <v>64</v>
      </c>
      <c r="DM40" s="357"/>
      <c r="DN40" s="357"/>
      <c r="DO40" s="357"/>
      <c r="DP40" s="357"/>
      <c r="DQ40" s="357"/>
      <c r="DR40" s="357"/>
      <c r="DS40" s="357"/>
      <c r="DT40" s="357"/>
      <c r="DU40" s="357"/>
      <c r="DV40" s="358"/>
      <c r="DW40" s="365" t="s">
        <v>64</v>
      </c>
      <c r="DX40" s="392"/>
      <c r="DY40" s="392"/>
      <c r="DZ40" s="392"/>
      <c r="EA40" s="392"/>
      <c r="EB40" s="392"/>
      <c r="EC40" s="394"/>
    </row>
    <row r="41" spans="2:133" ht="11.25" customHeight="1" x14ac:dyDescent="0.15">
      <c r="B41" s="377" t="s">
        <v>280</v>
      </c>
      <c r="C41" s="378"/>
      <c r="D41" s="378"/>
      <c r="E41" s="378"/>
      <c r="F41" s="378"/>
      <c r="G41" s="378"/>
      <c r="H41" s="378"/>
      <c r="I41" s="378"/>
      <c r="J41" s="378"/>
      <c r="K41" s="378"/>
      <c r="L41" s="378"/>
      <c r="M41" s="378"/>
      <c r="N41" s="378"/>
      <c r="O41" s="378"/>
      <c r="P41" s="378"/>
      <c r="Q41" s="379"/>
      <c r="R41" s="434">
        <v>4222800</v>
      </c>
      <c r="S41" s="435"/>
      <c r="T41" s="435"/>
      <c r="U41" s="435"/>
      <c r="V41" s="435"/>
      <c r="W41" s="435"/>
      <c r="X41" s="435"/>
      <c r="Y41" s="436"/>
      <c r="Z41" s="437">
        <v>100</v>
      </c>
      <c r="AA41" s="437"/>
      <c r="AB41" s="437"/>
      <c r="AC41" s="437"/>
      <c r="AD41" s="438">
        <v>2548302</v>
      </c>
      <c r="AE41" s="438"/>
      <c r="AF41" s="438"/>
      <c r="AG41" s="438"/>
      <c r="AH41" s="438"/>
      <c r="AI41" s="438"/>
      <c r="AJ41" s="438"/>
      <c r="AK41" s="438"/>
      <c r="AL41" s="439">
        <v>100</v>
      </c>
      <c r="AM41" s="421"/>
      <c r="AN41" s="421"/>
      <c r="AO41" s="440"/>
      <c r="AQ41" s="430" t="s">
        <v>281</v>
      </c>
      <c r="AR41" s="431"/>
      <c r="AS41" s="431"/>
      <c r="AT41" s="431"/>
      <c r="AU41" s="431"/>
      <c r="AV41" s="431"/>
      <c r="AW41" s="431"/>
      <c r="AX41" s="431"/>
      <c r="AY41" s="432"/>
      <c r="AZ41" s="356">
        <v>92348</v>
      </c>
      <c r="BA41" s="357"/>
      <c r="BB41" s="357"/>
      <c r="BC41" s="357"/>
      <c r="BD41" s="390"/>
      <c r="BE41" s="390"/>
      <c r="BF41" s="412"/>
      <c r="BG41" s="408"/>
      <c r="BH41" s="409"/>
      <c r="BI41" s="409"/>
      <c r="BJ41" s="409"/>
      <c r="BK41" s="409"/>
      <c r="BL41" s="433"/>
      <c r="BM41" s="363" t="s">
        <v>282</v>
      </c>
      <c r="BN41" s="363"/>
      <c r="BO41" s="363"/>
      <c r="BP41" s="363"/>
      <c r="BQ41" s="363"/>
      <c r="BR41" s="363"/>
      <c r="BS41" s="363"/>
      <c r="BT41" s="363"/>
      <c r="BU41" s="364"/>
      <c r="BV41" s="356" t="s">
        <v>64</v>
      </c>
      <c r="BW41" s="357"/>
      <c r="BX41" s="357"/>
      <c r="BY41" s="357"/>
      <c r="BZ41" s="357"/>
      <c r="CA41" s="357"/>
      <c r="CB41" s="370"/>
      <c r="CD41" s="362" t="s">
        <v>283</v>
      </c>
      <c r="CE41" s="363"/>
      <c r="CF41" s="363"/>
      <c r="CG41" s="363"/>
      <c r="CH41" s="363"/>
      <c r="CI41" s="363"/>
      <c r="CJ41" s="363"/>
      <c r="CK41" s="363"/>
      <c r="CL41" s="363"/>
      <c r="CM41" s="363"/>
      <c r="CN41" s="363"/>
      <c r="CO41" s="363"/>
      <c r="CP41" s="363"/>
      <c r="CQ41" s="364"/>
      <c r="CR41" s="356" t="s">
        <v>64</v>
      </c>
      <c r="CS41" s="390"/>
      <c r="CT41" s="390"/>
      <c r="CU41" s="390"/>
      <c r="CV41" s="390"/>
      <c r="CW41" s="390"/>
      <c r="CX41" s="390"/>
      <c r="CY41" s="391"/>
      <c r="CZ41" s="365" t="s">
        <v>64</v>
      </c>
      <c r="DA41" s="392"/>
      <c r="DB41" s="392"/>
      <c r="DC41" s="393"/>
      <c r="DD41" s="369" t="s">
        <v>64</v>
      </c>
      <c r="DE41" s="390"/>
      <c r="DF41" s="390"/>
      <c r="DG41" s="390"/>
      <c r="DH41" s="390"/>
      <c r="DI41" s="390"/>
      <c r="DJ41" s="390"/>
      <c r="DK41" s="391"/>
      <c r="DL41" s="441"/>
      <c r="DM41" s="442"/>
      <c r="DN41" s="442"/>
      <c r="DO41" s="442"/>
      <c r="DP41" s="442"/>
      <c r="DQ41" s="442"/>
      <c r="DR41" s="442"/>
      <c r="DS41" s="442"/>
      <c r="DT41" s="442"/>
      <c r="DU41" s="442"/>
      <c r="DV41" s="443"/>
      <c r="DW41" s="444"/>
      <c r="DX41" s="445"/>
      <c r="DY41" s="445"/>
      <c r="DZ41" s="445"/>
      <c r="EA41" s="445"/>
      <c r="EB41" s="445"/>
      <c r="EC41" s="446"/>
    </row>
    <row r="42" spans="2:133" ht="11.25" customHeight="1" x14ac:dyDescent="0.15">
      <c r="AQ42" s="447" t="s">
        <v>284</v>
      </c>
      <c r="AR42" s="448"/>
      <c r="AS42" s="448"/>
      <c r="AT42" s="448"/>
      <c r="AU42" s="448"/>
      <c r="AV42" s="448"/>
      <c r="AW42" s="448"/>
      <c r="AX42" s="448"/>
      <c r="AY42" s="449"/>
      <c r="AZ42" s="434">
        <v>275504</v>
      </c>
      <c r="BA42" s="435"/>
      <c r="BB42" s="435"/>
      <c r="BC42" s="435"/>
      <c r="BD42" s="420"/>
      <c r="BE42" s="420"/>
      <c r="BF42" s="422"/>
      <c r="BG42" s="415"/>
      <c r="BH42" s="416"/>
      <c r="BI42" s="416"/>
      <c r="BJ42" s="416"/>
      <c r="BK42" s="416"/>
      <c r="BL42" s="450"/>
      <c r="BM42" s="378" t="s">
        <v>285</v>
      </c>
      <c r="BN42" s="378"/>
      <c r="BO42" s="378"/>
      <c r="BP42" s="378"/>
      <c r="BQ42" s="378"/>
      <c r="BR42" s="378"/>
      <c r="BS42" s="378"/>
      <c r="BT42" s="378"/>
      <c r="BU42" s="379"/>
      <c r="BV42" s="434">
        <v>378</v>
      </c>
      <c r="BW42" s="435"/>
      <c r="BX42" s="435"/>
      <c r="BY42" s="435"/>
      <c r="BZ42" s="435"/>
      <c r="CA42" s="435"/>
      <c r="CB42" s="451"/>
      <c r="CD42" s="362" t="s">
        <v>286</v>
      </c>
      <c r="CE42" s="363"/>
      <c r="CF42" s="363"/>
      <c r="CG42" s="363"/>
      <c r="CH42" s="363"/>
      <c r="CI42" s="363"/>
      <c r="CJ42" s="363"/>
      <c r="CK42" s="363"/>
      <c r="CL42" s="363"/>
      <c r="CM42" s="363"/>
      <c r="CN42" s="363"/>
      <c r="CO42" s="363"/>
      <c r="CP42" s="363"/>
      <c r="CQ42" s="364"/>
      <c r="CR42" s="356">
        <v>209183</v>
      </c>
      <c r="CS42" s="390"/>
      <c r="CT42" s="390"/>
      <c r="CU42" s="390"/>
      <c r="CV42" s="390"/>
      <c r="CW42" s="390"/>
      <c r="CX42" s="390"/>
      <c r="CY42" s="391"/>
      <c r="CZ42" s="365">
        <v>5.5</v>
      </c>
      <c r="DA42" s="392"/>
      <c r="DB42" s="392"/>
      <c r="DC42" s="393"/>
      <c r="DD42" s="369">
        <v>99415</v>
      </c>
      <c r="DE42" s="390"/>
      <c r="DF42" s="390"/>
      <c r="DG42" s="390"/>
      <c r="DH42" s="390"/>
      <c r="DI42" s="390"/>
      <c r="DJ42" s="390"/>
      <c r="DK42" s="391"/>
      <c r="DL42" s="441"/>
      <c r="DM42" s="442"/>
      <c r="DN42" s="442"/>
      <c r="DO42" s="442"/>
      <c r="DP42" s="442"/>
      <c r="DQ42" s="442"/>
      <c r="DR42" s="442"/>
      <c r="DS42" s="442"/>
      <c r="DT42" s="442"/>
      <c r="DU42" s="442"/>
      <c r="DV42" s="443"/>
      <c r="DW42" s="444"/>
      <c r="DX42" s="445"/>
      <c r="DY42" s="445"/>
      <c r="DZ42" s="445"/>
      <c r="EA42" s="445"/>
      <c r="EB42" s="445"/>
      <c r="EC42" s="446"/>
    </row>
    <row r="43" spans="2:133" ht="11.25" customHeight="1" x14ac:dyDescent="0.15">
      <c r="B43" s="337" t="s">
        <v>287</v>
      </c>
      <c r="CD43" s="362" t="s">
        <v>288</v>
      </c>
      <c r="CE43" s="363"/>
      <c r="CF43" s="363"/>
      <c r="CG43" s="363"/>
      <c r="CH43" s="363"/>
      <c r="CI43" s="363"/>
      <c r="CJ43" s="363"/>
      <c r="CK43" s="363"/>
      <c r="CL43" s="363"/>
      <c r="CM43" s="363"/>
      <c r="CN43" s="363"/>
      <c r="CO43" s="363"/>
      <c r="CP43" s="363"/>
      <c r="CQ43" s="364"/>
      <c r="CR43" s="356" t="s">
        <v>64</v>
      </c>
      <c r="CS43" s="390"/>
      <c r="CT43" s="390"/>
      <c r="CU43" s="390"/>
      <c r="CV43" s="390"/>
      <c r="CW43" s="390"/>
      <c r="CX43" s="390"/>
      <c r="CY43" s="391"/>
      <c r="CZ43" s="365" t="s">
        <v>64</v>
      </c>
      <c r="DA43" s="392"/>
      <c r="DB43" s="392"/>
      <c r="DC43" s="393"/>
      <c r="DD43" s="369" t="s">
        <v>64</v>
      </c>
      <c r="DE43" s="390"/>
      <c r="DF43" s="390"/>
      <c r="DG43" s="390"/>
      <c r="DH43" s="390"/>
      <c r="DI43" s="390"/>
      <c r="DJ43" s="390"/>
      <c r="DK43" s="391"/>
      <c r="DL43" s="441"/>
      <c r="DM43" s="442"/>
      <c r="DN43" s="442"/>
      <c r="DO43" s="442"/>
      <c r="DP43" s="442"/>
      <c r="DQ43" s="442"/>
      <c r="DR43" s="442"/>
      <c r="DS43" s="442"/>
      <c r="DT43" s="442"/>
      <c r="DU43" s="442"/>
      <c r="DV43" s="443"/>
      <c r="DW43" s="444"/>
      <c r="DX43" s="445"/>
      <c r="DY43" s="445"/>
      <c r="DZ43" s="445"/>
      <c r="EA43" s="445"/>
      <c r="EB43" s="445"/>
      <c r="EC43" s="446"/>
    </row>
    <row r="44" spans="2:133" ht="11.25" customHeight="1" x14ac:dyDescent="0.15">
      <c r="B44" s="452" t="s">
        <v>289</v>
      </c>
      <c r="C44" s="452"/>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c r="AR44" s="452"/>
      <c r="AS44" s="452"/>
      <c r="AT44" s="452"/>
      <c r="AU44" s="452"/>
      <c r="AV44" s="452"/>
      <c r="AW44" s="452"/>
      <c r="AX44" s="452"/>
      <c r="AY44" s="452"/>
      <c r="AZ44" s="452"/>
      <c r="BA44" s="452"/>
      <c r="BB44" s="452"/>
      <c r="BC44" s="452"/>
      <c r="BD44" s="452"/>
      <c r="BE44" s="452"/>
      <c r="BF44" s="452"/>
      <c r="BG44" s="452"/>
      <c r="BH44" s="452"/>
      <c r="BI44" s="452"/>
      <c r="BJ44" s="452"/>
      <c r="BK44" s="452"/>
      <c r="BL44" s="452"/>
      <c r="BM44" s="452"/>
      <c r="BN44" s="452"/>
      <c r="BO44" s="452"/>
      <c r="BP44" s="452"/>
      <c r="BQ44" s="452"/>
      <c r="BR44" s="452"/>
      <c r="BS44" s="452"/>
      <c r="BT44" s="452"/>
      <c r="BU44" s="452"/>
      <c r="BV44" s="452"/>
      <c r="BW44" s="452"/>
      <c r="BX44" s="452"/>
      <c r="BY44" s="452"/>
      <c r="BZ44" s="452"/>
      <c r="CA44" s="452"/>
      <c r="CB44" s="452"/>
      <c r="CC44" s="453"/>
      <c r="CD44" s="395" t="s">
        <v>236</v>
      </c>
      <c r="CE44" s="396"/>
      <c r="CF44" s="362" t="s">
        <v>290</v>
      </c>
      <c r="CG44" s="363"/>
      <c r="CH44" s="363"/>
      <c r="CI44" s="363"/>
      <c r="CJ44" s="363"/>
      <c r="CK44" s="363"/>
      <c r="CL44" s="363"/>
      <c r="CM44" s="363"/>
      <c r="CN44" s="363"/>
      <c r="CO44" s="363"/>
      <c r="CP44" s="363"/>
      <c r="CQ44" s="364"/>
      <c r="CR44" s="356">
        <v>209183</v>
      </c>
      <c r="CS44" s="357"/>
      <c r="CT44" s="357"/>
      <c r="CU44" s="357"/>
      <c r="CV44" s="357"/>
      <c r="CW44" s="357"/>
      <c r="CX44" s="357"/>
      <c r="CY44" s="358"/>
      <c r="CZ44" s="365">
        <v>5.5</v>
      </c>
      <c r="DA44" s="366"/>
      <c r="DB44" s="366"/>
      <c r="DC44" s="371"/>
      <c r="DD44" s="369">
        <v>99415</v>
      </c>
      <c r="DE44" s="357"/>
      <c r="DF44" s="357"/>
      <c r="DG44" s="357"/>
      <c r="DH44" s="357"/>
      <c r="DI44" s="357"/>
      <c r="DJ44" s="357"/>
      <c r="DK44" s="358"/>
      <c r="DL44" s="441"/>
      <c r="DM44" s="442"/>
      <c r="DN44" s="442"/>
      <c r="DO44" s="442"/>
      <c r="DP44" s="442"/>
      <c r="DQ44" s="442"/>
      <c r="DR44" s="442"/>
      <c r="DS44" s="442"/>
      <c r="DT44" s="442"/>
      <c r="DU44" s="442"/>
      <c r="DV44" s="443"/>
      <c r="DW44" s="444"/>
      <c r="DX44" s="445"/>
      <c r="DY44" s="445"/>
      <c r="DZ44" s="445"/>
      <c r="EA44" s="445"/>
      <c r="EB44" s="445"/>
      <c r="EC44" s="446"/>
    </row>
    <row r="45" spans="2:133" ht="11.25" customHeight="1" x14ac:dyDescent="0.15">
      <c r="B45" s="452" t="s">
        <v>291</v>
      </c>
      <c r="C45" s="452"/>
      <c r="D45" s="452"/>
      <c r="E45" s="452"/>
      <c r="F45" s="452"/>
      <c r="G45" s="452"/>
      <c r="H45" s="452"/>
      <c r="I45" s="452"/>
      <c r="J45" s="452"/>
      <c r="K45" s="452"/>
      <c r="L45" s="452"/>
      <c r="M45" s="452"/>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2"/>
      <c r="AL45" s="452"/>
      <c r="AM45" s="452"/>
      <c r="AN45" s="452"/>
      <c r="AO45" s="452"/>
      <c r="AP45" s="452"/>
      <c r="AQ45" s="452"/>
      <c r="AR45" s="452"/>
      <c r="AS45" s="452"/>
      <c r="AT45" s="452"/>
      <c r="AU45" s="452"/>
      <c r="AV45" s="452"/>
      <c r="AW45" s="452"/>
      <c r="AX45" s="452"/>
      <c r="AY45" s="452"/>
      <c r="AZ45" s="452"/>
      <c r="BA45" s="452"/>
      <c r="BB45" s="452"/>
      <c r="BC45" s="452"/>
      <c r="BD45" s="452"/>
      <c r="BE45" s="452"/>
      <c r="BF45" s="452"/>
      <c r="BG45" s="452"/>
      <c r="BH45" s="452"/>
      <c r="BI45" s="452"/>
      <c r="BJ45" s="452"/>
      <c r="BK45" s="452"/>
      <c r="BL45" s="452"/>
      <c r="BM45" s="452"/>
      <c r="BN45" s="452"/>
      <c r="BO45" s="452"/>
      <c r="BP45" s="452"/>
      <c r="BQ45" s="452"/>
      <c r="BR45" s="452"/>
      <c r="BS45" s="452"/>
      <c r="BT45" s="452"/>
      <c r="BU45" s="452"/>
      <c r="BV45" s="452"/>
      <c r="BW45" s="452"/>
      <c r="BX45" s="452"/>
      <c r="BY45" s="452"/>
      <c r="BZ45" s="452"/>
      <c r="CA45" s="452"/>
      <c r="CB45" s="452"/>
      <c r="CC45" s="453"/>
      <c r="CD45" s="399"/>
      <c r="CE45" s="400"/>
      <c r="CF45" s="362" t="s">
        <v>292</v>
      </c>
      <c r="CG45" s="363"/>
      <c r="CH45" s="363"/>
      <c r="CI45" s="363"/>
      <c r="CJ45" s="363"/>
      <c r="CK45" s="363"/>
      <c r="CL45" s="363"/>
      <c r="CM45" s="363"/>
      <c r="CN45" s="363"/>
      <c r="CO45" s="363"/>
      <c r="CP45" s="363"/>
      <c r="CQ45" s="364"/>
      <c r="CR45" s="356">
        <v>32727</v>
      </c>
      <c r="CS45" s="390"/>
      <c r="CT45" s="390"/>
      <c r="CU45" s="390"/>
      <c r="CV45" s="390"/>
      <c r="CW45" s="390"/>
      <c r="CX45" s="390"/>
      <c r="CY45" s="391"/>
      <c r="CZ45" s="365">
        <v>0.9</v>
      </c>
      <c r="DA45" s="392"/>
      <c r="DB45" s="392"/>
      <c r="DC45" s="393"/>
      <c r="DD45" s="369">
        <v>5389</v>
      </c>
      <c r="DE45" s="390"/>
      <c r="DF45" s="390"/>
      <c r="DG45" s="390"/>
      <c r="DH45" s="390"/>
      <c r="DI45" s="390"/>
      <c r="DJ45" s="390"/>
      <c r="DK45" s="391"/>
      <c r="DL45" s="441"/>
      <c r="DM45" s="442"/>
      <c r="DN45" s="442"/>
      <c r="DO45" s="442"/>
      <c r="DP45" s="442"/>
      <c r="DQ45" s="442"/>
      <c r="DR45" s="442"/>
      <c r="DS45" s="442"/>
      <c r="DT45" s="442"/>
      <c r="DU45" s="442"/>
      <c r="DV45" s="443"/>
      <c r="DW45" s="444"/>
      <c r="DX45" s="445"/>
      <c r="DY45" s="445"/>
      <c r="DZ45" s="445"/>
      <c r="EA45" s="445"/>
      <c r="EB45" s="445"/>
      <c r="EC45" s="446"/>
    </row>
    <row r="46" spans="2:133" ht="11.25" customHeight="1" x14ac:dyDescent="0.15">
      <c r="B46" s="454"/>
      <c r="CD46" s="399"/>
      <c r="CE46" s="400"/>
      <c r="CF46" s="362" t="s">
        <v>293</v>
      </c>
      <c r="CG46" s="363"/>
      <c r="CH46" s="363"/>
      <c r="CI46" s="363"/>
      <c r="CJ46" s="363"/>
      <c r="CK46" s="363"/>
      <c r="CL46" s="363"/>
      <c r="CM46" s="363"/>
      <c r="CN46" s="363"/>
      <c r="CO46" s="363"/>
      <c r="CP46" s="363"/>
      <c r="CQ46" s="364"/>
      <c r="CR46" s="356">
        <v>176456</v>
      </c>
      <c r="CS46" s="357"/>
      <c r="CT46" s="357"/>
      <c r="CU46" s="357"/>
      <c r="CV46" s="357"/>
      <c r="CW46" s="357"/>
      <c r="CX46" s="357"/>
      <c r="CY46" s="358"/>
      <c r="CZ46" s="365">
        <v>4.7</v>
      </c>
      <c r="DA46" s="366"/>
      <c r="DB46" s="366"/>
      <c r="DC46" s="371"/>
      <c r="DD46" s="369">
        <v>94026</v>
      </c>
      <c r="DE46" s="357"/>
      <c r="DF46" s="357"/>
      <c r="DG46" s="357"/>
      <c r="DH46" s="357"/>
      <c r="DI46" s="357"/>
      <c r="DJ46" s="357"/>
      <c r="DK46" s="358"/>
      <c r="DL46" s="441"/>
      <c r="DM46" s="442"/>
      <c r="DN46" s="442"/>
      <c r="DO46" s="442"/>
      <c r="DP46" s="442"/>
      <c r="DQ46" s="442"/>
      <c r="DR46" s="442"/>
      <c r="DS46" s="442"/>
      <c r="DT46" s="442"/>
      <c r="DU46" s="442"/>
      <c r="DV46" s="443"/>
      <c r="DW46" s="444"/>
      <c r="DX46" s="445"/>
      <c r="DY46" s="445"/>
      <c r="DZ46" s="445"/>
      <c r="EA46" s="445"/>
      <c r="EB46" s="445"/>
      <c r="EC46" s="446"/>
    </row>
    <row r="47" spans="2:133" ht="11.25" customHeight="1" x14ac:dyDescent="0.15">
      <c r="B47" s="454"/>
      <c r="CD47" s="399"/>
      <c r="CE47" s="400"/>
      <c r="CF47" s="362" t="s">
        <v>294</v>
      </c>
      <c r="CG47" s="363"/>
      <c r="CH47" s="363"/>
      <c r="CI47" s="363"/>
      <c r="CJ47" s="363"/>
      <c r="CK47" s="363"/>
      <c r="CL47" s="363"/>
      <c r="CM47" s="363"/>
      <c r="CN47" s="363"/>
      <c r="CO47" s="363"/>
      <c r="CP47" s="363"/>
      <c r="CQ47" s="364"/>
      <c r="CR47" s="356" t="s">
        <v>64</v>
      </c>
      <c r="CS47" s="390"/>
      <c r="CT47" s="390"/>
      <c r="CU47" s="390"/>
      <c r="CV47" s="390"/>
      <c r="CW47" s="390"/>
      <c r="CX47" s="390"/>
      <c r="CY47" s="391"/>
      <c r="CZ47" s="365" t="s">
        <v>64</v>
      </c>
      <c r="DA47" s="392"/>
      <c r="DB47" s="392"/>
      <c r="DC47" s="393"/>
      <c r="DD47" s="369" t="s">
        <v>64</v>
      </c>
      <c r="DE47" s="390"/>
      <c r="DF47" s="390"/>
      <c r="DG47" s="390"/>
      <c r="DH47" s="390"/>
      <c r="DI47" s="390"/>
      <c r="DJ47" s="390"/>
      <c r="DK47" s="391"/>
      <c r="DL47" s="441"/>
      <c r="DM47" s="442"/>
      <c r="DN47" s="442"/>
      <c r="DO47" s="442"/>
      <c r="DP47" s="442"/>
      <c r="DQ47" s="442"/>
      <c r="DR47" s="442"/>
      <c r="DS47" s="442"/>
      <c r="DT47" s="442"/>
      <c r="DU47" s="442"/>
      <c r="DV47" s="443"/>
      <c r="DW47" s="444"/>
      <c r="DX47" s="445"/>
      <c r="DY47" s="445"/>
      <c r="DZ47" s="445"/>
      <c r="EA47" s="445"/>
      <c r="EB47" s="445"/>
      <c r="EC47" s="446"/>
    </row>
    <row r="48" spans="2:133" x14ac:dyDescent="0.15">
      <c r="B48" s="454"/>
      <c r="CD48" s="413"/>
      <c r="CE48" s="414"/>
      <c r="CF48" s="362" t="s">
        <v>295</v>
      </c>
      <c r="CG48" s="363"/>
      <c r="CH48" s="363"/>
      <c r="CI48" s="363"/>
      <c r="CJ48" s="363"/>
      <c r="CK48" s="363"/>
      <c r="CL48" s="363"/>
      <c r="CM48" s="363"/>
      <c r="CN48" s="363"/>
      <c r="CO48" s="363"/>
      <c r="CP48" s="363"/>
      <c r="CQ48" s="364"/>
      <c r="CR48" s="356" t="s">
        <v>64</v>
      </c>
      <c r="CS48" s="357"/>
      <c r="CT48" s="357"/>
      <c r="CU48" s="357"/>
      <c r="CV48" s="357"/>
      <c r="CW48" s="357"/>
      <c r="CX48" s="357"/>
      <c r="CY48" s="358"/>
      <c r="CZ48" s="365" t="s">
        <v>64</v>
      </c>
      <c r="DA48" s="366"/>
      <c r="DB48" s="366"/>
      <c r="DC48" s="371"/>
      <c r="DD48" s="369" t="s">
        <v>64</v>
      </c>
      <c r="DE48" s="357"/>
      <c r="DF48" s="357"/>
      <c r="DG48" s="357"/>
      <c r="DH48" s="357"/>
      <c r="DI48" s="357"/>
      <c r="DJ48" s="357"/>
      <c r="DK48" s="358"/>
      <c r="DL48" s="441"/>
      <c r="DM48" s="442"/>
      <c r="DN48" s="442"/>
      <c r="DO48" s="442"/>
      <c r="DP48" s="442"/>
      <c r="DQ48" s="442"/>
      <c r="DR48" s="442"/>
      <c r="DS48" s="442"/>
      <c r="DT48" s="442"/>
      <c r="DU48" s="442"/>
      <c r="DV48" s="443"/>
      <c r="DW48" s="444"/>
      <c r="DX48" s="445"/>
      <c r="DY48" s="445"/>
      <c r="DZ48" s="445"/>
      <c r="EA48" s="445"/>
      <c r="EB48" s="445"/>
      <c r="EC48" s="446"/>
    </row>
    <row r="49" spans="2:133" ht="11.25" customHeight="1" x14ac:dyDescent="0.15">
      <c r="B49" s="454"/>
      <c r="CD49" s="377" t="s">
        <v>296</v>
      </c>
      <c r="CE49" s="378"/>
      <c r="CF49" s="378"/>
      <c r="CG49" s="378"/>
      <c r="CH49" s="378"/>
      <c r="CI49" s="378"/>
      <c r="CJ49" s="378"/>
      <c r="CK49" s="378"/>
      <c r="CL49" s="378"/>
      <c r="CM49" s="378"/>
      <c r="CN49" s="378"/>
      <c r="CO49" s="378"/>
      <c r="CP49" s="378"/>
      <c r="CQ49" s="379"/>
      <c r="CR49" s="434">
        <v>3778296</v>
      </c>
      <c r="CS49" s="420"/>
      <c r="CT49" s="420"/>
      <c r="CU49" s="420"/>
      <c r="CV49" s="420"/>
      <c r="CW49" s="420"/>
      <c r="CX49" s="420"/>
      <c r="CY49" s="455"/>
      <c r="CZ49" s="439">
        <v>100</v>
      </c>
      <c r="DA49" s="456"/>
      <c r="DB49" s="456"/>
      <c r="DC49" s="457"/>
      <c r="DD49" s="458">
        <v>2967565</v>
      </c>
      <c r="DE49" s="420"/>
      <c r="DF49" s="420"/>
      <c r="DG49" s="420"/>
      <c r="DH49" s="420"/>
      <c r="DI49" s="420"/>
      <c r="DJ49" s="420"/>
      <c r="DK49" s="455"/>
      <c r="DL49" s="459"/>
      <c r="DM49" s="460"/>
      <c r="DN49" s="460"/>
      <c r="DO49" s="460"/>
      <c r="DP49" s="460"/>
      <c r="DQ49" s="460"/>
      <c r="DR49" s="460"/>
      <c r="DS49" s="460"/>
      <c r="DT49" s="460"/>
      <c r="DU49" s="460"/>
      <c r="DV49" s="461"/>
      <c r="DW49" s="462"/>
      <c r="DX49" s="463"/>
      <c r="DY49" s="463"/>
      <c r="DZ49" s="463"/>
      <c r="EA49" s="463"/>
      <c r="EB49" s="463"/>
      <c r="EC49" s="464"/>
    </row>
  </sheetData>
  <sheetProtection algorithmName="SHA-512" hashValue="ITIJnksPWl1BZjyu2JErPdpMSg7V+0zpFA8RwrAdZ6DM83R8wSTqPJ4DWa/RMH6H88qDzZFRLThqEVeli7BuJQ==" saltValue="HQEn8q1bEQUQ4oXeitYyh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BB6A0-AC33-43DB-9147-C8A6DBA6908A}">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470" customWidth="1"/>
    <col min="131" max="131" width="1.625" style="470" customWidth="1"/>
    <col min="132" max="16384" width="9" style="470" hidden="1"/>
  </cols>
  <sheetData>
    <row r="1" spans="1:131" ht="11.25" customHeight="1" thickBot="1" x14ac:dyDescent="0.2">
      <c r="A1" s="466"/>
      <c r="B1" s="466"/>
      <c r="C1" s="466"/>
      <c r="D1" s="466"/>
      <c r="E1" s="466"/>
      <c r="F1" s="466"/>
      <c r="G1" s="466"/>
      <c r="H1" s="466"/>
      <c r="I1" s="466"/>
      <c r="J1" s="466"/>
      <c r="K1" s="466"/>
      <c r="L1" s="466"/>
      <c r="M1" s="466"/>
      <c r="N1" s="467"/>
      <c r="O1" s="467"/>
      <c r="P1" s="467"/>
      <c r="Q1" s="467"/>
      <c r="R1" s="467"/>
      <c r="S1" s="467"/>
      <c r="T1" s="467"/>
      <c r="U1" s="467"/>
      <c r="V1" s="467"/>
      <c r="W1" s="467"/>
      <c r="X1" s="467"/>
      <c r="Y1" s="467"/>
      <c r="Z1" s="467"/>
      <c r="AA1" s="467"/>
      <c r="AB1" s="467"/>
      <c r="AC1" s="467"/>
      <c r="AD1" s="467"/>
      <c r="AE1" s="467"/>
      <c r="AF1" s="467"/>
      <c r="AG1" s="467"/>
      <c r="AH1" s="467"/>
      <c r="AI1" s="467"/>
      <c r="AJ1" s="467"/>
      <c r="AK1" s="467"/>
      <c r="AL1" s="467"/>
      <c r="AM1" s="467"/>
      <c r="AN1" s="467"/>
      <c r="AO1" s="467"/>
      <c r="AP1" s="467"/>
      <c r="AQ1" s="467"/>
      <c r="AR1" s="467"/>
      <c r="AS1" s="467"/>
      <c r="AT1" s="467"/>
      <c r="AU1" s="467"/>
      <c r="AV1" s="467"/>
      <c r="AW1" s="467"/>
      <c r="AX1" s="467"/>
      <c r="AY1" s="467"/>
      <c r="AZ1" s="467"/>
      <c r="BA1" s="467"/>
      <c r="BB1" s="467"/>
      <c r="BC1" s="467"/>
      <c r="BD1" s="467"/>
      <c r="BE1" s="467"/>
      <c r="BF1" s="467"/>
      <c r="BG1" s="467"/>
      <c r="BH1" s="467"/>
      <c r="BI1" s="467"/>
      <c r="BJ1" s="467"/>
      <c r="BK1" s="467"/>
      <c r="BL1" s="467"/>
      <c r="BM1" s="467"/>
      <c r="BN1" s="467"/>
      <c r="BO1" s="467"/>
      <c r="BP1" s="467"/>
      <c r="BQ1" s="467"/>
      <c r="BR1" s="467"/>
      <c r="BS1" s="467"/>
      <c r="BT1" s="467"/>
      <c r="BU1" s="467"/>
      <c r="BV1" s="467"/>
      <c r="BW1" s="467"/>
      <c r="BX1" s="467"/>
      <c r="BY1" s="467"/>
      <c r="BZ1" s="467"/>
      <c r="CA1" s="467"/>
      <c r="CB1" s="467"/>
      <c r="CC1" s="467"/>
      <c r="CD1" s="467"/>
      <c r="CE1" s="467"/>
      <c r="CF1" s="467"/>
      <c r="CG1" s="467"/>
      <c r="CH1" s="467"/>
      <c r="CI1" s="467"/>
      <c r="CJ1" s="467"/>
      <c r="CK1" s="467"/>
      <c r="CL1" s="467"/>
      <c r="CM1" s="467"/>
      <c r="CN1" s="467"/>
      <c r="CO1" s="467"/>
      <c r="CP1" s="467"/>
      <c r="CQ1" s="467"/>
      <c r="CR1" s="467"/>
      <c r="CS1" s="467"/>
      <c r="CT1" s="467"/>
      <c r="CU1" s="467"/>
      <c r="CV1" s="467"/>
      <c r="CW1" s="467"/>
      <c r="CX1" s="467"/>
      <c r="CY1" s="467"/>
      <c r="CZ1" s="467"/>
      <c r="DA1" s="467"/>
      <c r="DB1" s="467"/>
      <c r="DC1" s="467"/>
      <c r="DD1" s="467"/>
      <c r="DE1" s="467"/>
      <c r="DF1" s="467"/>
      <c r="DG1" s="467"/>
      <c r="DH1" s="467"/>
      <c r="DI1" s="467"/>
      <c r="DJ1" s="467"/>
      <c r="DK1" s="467"/>
      <c r="DL1" s="467"/>
      <c r="DM1" s="467"/>
      <c r="DN1" s="467"/>
      <c r="DO1" s="467"/>
      <c r="DP1" s="467"/>
      <c r="DQ1" s="468"/>
      <c r="DR1" s="468"/>
      <c r="DS1" s="468"/>
      <c r="DT1" s="468"/>
      <c r="DU1" s="468"/>
      <c r="DV1" s="468"/>
      <c r="DW1" s="468"/>
      <c r="DX1" s="468"/>
      <c r="DY1" s="468"/>
      <c r="DZ1" s="468"/>
      <c r="EA1" s="469"/>
    </row>
    <row r="2" spans="1:131" ht="26.25" customHeight="1" thickBot="1" x14ac:dyDescent="0.2">
      <c r="A2" s="471" t="s">
        <v>297</v>
      </c>
      <c r="B2" s="471"/>
      <c r="C2" s="471"/>
      <c r="D2" s="471"/>
      <c r="E2" s="471"/>
      <c r="F2" s="471"/>
      <c r="G2" s="471"/>
      <c r="H2" s="471"/>
      <c r="I2" s="471"/>
      <c r="J2" s="471"/>
      <c r="K2" s="471"/>
      <c r="L2" s="471"/>
      <c r="M2" s="471"/>
      <c r="N2" s="471"/>
      <c r="O2" s="471"/>
      <c r="P2" s="471"/>
      <c r="Q2" s="471"/>
      <c r="R2" s="471"/>
      <c r="S2" s="471"/>
      <c r="T2" s="471"/>
      <c r="U2" s="471"/>
      <c r="V2" s="471"/>
      <c r="W2" s="471"/>
      <c r="X2" s="471"/>
      <c r="Y2" s="471"/>
      <c r="Z2" s="471"/>
      <c r="AA2" s="471"/>
      <c r="AB2" s="471"/>
      <c r="AC2" s="471"/>
      <c r="AD2" s="471"/>
      <c r="AE2" s="471"/>
      <c r="AF2" s="471"/>
      <c r="AG2" s="471"/>
      <c r="AH2" s="471"/>
      <c r="AI2" s="471"/>
      <c r="AJ2" s="471"/>
      <c r="AK2" s="471"/>
      <c r="AL2" s="471"/>
      <c r="AM2" s="471"/>
      <c r="AN2" s="471"/>
      <c r="AO2" s="471"/>
      <c r="AP2" s="471"/>
      <c r="AQ2" s="471"/>
      <c r="AR2" s="471"/>
      <c r="AS2" s="471"/>
      <c r="AT2" s="471"/>
      <c r="AU2" s="471"/>
      <c r="AV2" s="471"/>
      <c r="AW2" s="471"/>
      <c r="AX2" s="471"/>
      <c r="AY2" s="471"/>
      <c r="AZ2" s="471"/>
      <c r="BA2" s="471"/>
      <c r="BB2" s="471"/>
      <c r="BC2" s="471"/>
      <c r="BD2" s="471"/>
      <c r="BE2" s="471"/>
      <c r="BF2" s="471"/>
      <c r="BG2" s="471"/>
      <c r="BH2" s="471"/>
      <c r="BI2" s="471"/>
      <c r="BJ2" s="467"/>
      <c r="BK2" s="467"/>
      <c r="BL2" s="467"/>
      <c r="BM2" s="467"/>
      <c r="BN2" s="467"/>
      <c r="BO2" s="467"/>
      <c r="BP2" s="467"/>
      <c r="BQ2" s="467"/>
      <c r="BR2" s="467"/>
      <c r="BS2" s="467"/>
      <c r="BT2" s="467"/>
      <c r="BU2" s="467"/>
      <c r="BV2" s="467"/>
      <c r="BW2" s="467"/>
      <c r="BX2" s="467"/>
      <c r="BY2" s="467"/>
      <c r="BZ2" s="467"/>
      <c r="CA2" s="467"/>
      <c r="CB2" s="467"/>
      <c r="CC2" s="467"/>
      <c r="CD2" s="467"/>
      <c r="CE2" s="467"/>
      <c r="CF2" s="467"/>
      <c r="CG2" s="467"/>
      <c r="CH2" s="467"/>
      <c r="CI2" s="467"/>
      <c r="CJ2" s="467"/>
      <c r="CK2" s="467"/>
      <c r="CL2" s="467"/>
      <c r="CM2" s="467"/>
      <c r="CN2" s="467"/>
      <c r="CO2" s="467"/>
      <c r="CP2" s="467"/>
      <c r="CQ2" s="467"/>
      <c r="CR2" s="467"/>
      <c r="CS2" s="467"/>
      <c r="CT2" s="467"/>
      <c r="CU2" s="467"/>
      <c r="CV2" s="467"/>
      <c r="CW2" s="467"/>
      <c r="CX2" s="467"/>
      <c r="CY2" s="467"/>
      <c r="CZ2" s="467"/>
      <c r="DA2" s="467"/>
      <c r="DB2" s="467"/>
      <c r="DC2" s="467"/>
      <c r="DD2" s="467"/>
      <c r="DE2" s="467"/>
      <c r="DF2" s="467"/>
      <c r="DG2" s="467"/>
      <c r="DH2" s="467"/>
      <c r="DI2" s="467"/>
      <c r="DJ2" s="472" t="s">
        <v>298</v>
      </c>
      <c r="DK2" s="473"/>
      <c r="DL2" s="473"/>
      <c r="DM2" s="473"/>
      <c r="DN2" s="473"/>
      <c r="DO2" s="474"/>
      <c r="DP2" s="467"/>
      <c r="DQ2" s="472" t="s">
        <v>299</v>
      </c>
      <c r="DR2" s="473"/>
      <c r="DS2" s="473"/>
      <c r="DT2" s="473"/>
      <c r="DU2" s="473"/>
      <c r="DV2" s="473"/>
      <c r="DW2" s="473"/>
      <c r="DX2" s="473"/>
      <c r="DY2" s="473"/>
      <c r="DZ2" s="474"/>
      <c r="EA2" s="469"/>
    </row>
    <row r="3" spans="1:131" ht="11.25" customHeight="1" x14ac:dyDescent="0.15">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7"/>
      <c r="AR3" s="467"/>
      <c r="AS3" s="467"/>
      <c r="AT3" s="467"/>
      <c r="AU3" s="467"/>
      <c r="AV3" s="467"/>
      <c r="AW3" s="467"/>
      <c r="AX3" s="467"/>
      <c r="AY3" s="467"/>
      <c r="AZ3" s="467"/>
      <c r="BA3" s="467"/>
      <c r="BB3" s="467"/>
      <c r="BC3" s="467"/>
      <c r="BD3" s="467"/>
      <c r="BE3" s="467"/>
      <c r="BF3" s="467"/>
      <c r="BG3" s="467"/>
      <c r="BH3" s="467"/>
      <c r="BI3" s="467"/>
      <c r="BJ3" s="467"/>
      <c r="BK3" s="467"/>
      <c r="BL3" s="467"/>
      <c r="BM3" s="467"/>
      <c r="BN3" s="467"/>
      <c r="BO3" s="467"/>
      <c r="BP3" s="467"/>
      <c r="BQ3" s="467"/>
      <c r="BR3" s="467"/>
      <c r="BS3" s="467"/>
      <c r="BT3" s="467"/>
      <c r="BU3" s="467"/>
      <c r="BV3" s="467"/>
      <c r="BW3" s="467"/>
      <c r="BX3" s="467"/>
      <c r="BY3" s="467"/>
      <c r="BZ3" s="467"/>
      <c r="CA3" s="467"/>
      <c r="CB3" s="467"/>
      <c r="CC3" s="467"/>
      <c r="CD3" s="467"/>
      <c r="CE3" s="467"/>
      <c r="CF3" s="467"/>
      <c r="CG3" s="467"/>
      <c r="CH3" s="467"/>
      <c r="CI3" s="467"/>
      <c r="CJ3" s="467"/>
      <c r="CK3" s="467"/>
      <c r="CL3" s="467"/>
      <c r="CM3" s="467"/>
      <c r="CN3" s="467"/>
      <c r="CO3" s="467"/>
      <c r="CP3" s="467"/>
      <c r="CQ3" s="467"/>
      <c r="CR3" s="467"/>
      <c r="CS3" s="467"/>
      <c r="CT3" s="467"/>
      <c r="CU3" s="467"/>
      <c r="CV3" s="467"/>
      <c r="CW3" s="467"/>
      <c r="CX3" s="467"/>
      <c r="CY3" s="467"/>
      <c r="CZ3" s="467"/>
      <c r="DA3" s="467"/>
      <c r="DB3" s="467"/>
      <c r="DC3" s="467"/>
      <c r="DD3" s="467"/>
      <c r="DE3" s="467"/>
      <c r="DF3" s="467"/>
      <c r="DG3" s="467"/>
      <c r="DH3" s="467"/>
      <c r="DI3" s="467"/>
      <c r="DJ3" s="467"/>
      <c r="DK3" s="467"/>
      <c r="DL3" s="467"/>
      <c r="DM3" s="467"/>
      <c r="DN3" s="467"/>
      <c r="DO3" s="467"/>
      <c r="DP3" s="467"/>
      <c r="DQ3" s="467"/>
      <c r="DR3" s="467"/>
      <c r="DS3" s="467"/>
      <c r="DT3" s="467"/>
      <c r="DU3" s="467"/>
      <c r="DV3" s="467"/>
      <c r="DW3" s="467"/>
      <c r="DX3" s="467"/>
      <c r="DY3" s="467"/>
      <c r="DZ3" s="467"/>
      <c r="EA3" s="469"/>
    </row>
    <row r="4" spans="1:131" s="480" customFormat="1" ht="26.25" customHeight="1" thickBot="1" x14ac:dyDescent="0.2">
      <c r="A4" s="475" t="s">
        <v>300</v>
      </c>
      <c r="B4" s="475"/>
      <c r="C4" s="475"/>
      <c r="D4" s="475"/>
      <c r="E4" s="475"/>
      <c r="F4" s="475"/>
      <c r="G4" s="475"/>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6"/>
      <c r="BA4" s="476"/>
      <c r="BB4" s="476"/>
      <c r="BC4" s="476"/>
      <c r="BD4" s="476"/>
      <c r="BE4" s="477"/>
      <c r="BF4" s="477"/>
      <c r="BG4" s="477"/>
      <c r="BH4" s="477"/>
      <c r="BI4" s="477"/>
      <c r="BJ4" s="477"/>
      <c r="BK4" s="477"/>
      <c r="BL4" s="477"/>
      <c r="BM4" s="477"/>
      <c r="BN4" s="477"/>
      <c r="BO4" s="477"/>
      <c r="BP4" s="477"/>
      <c r="BQ4" s="478" t="s">
        <v>301</v>
      </c>
      <c r="BR4" s="478"/>
      <c r="BS4" s="478"/>
      <c r="BT4" s="478"/>
      <c r="BU4" s="478"/>
      <c r="BV4" s="478"/>
      <c r="BW4" s="478"/>
      <c r="BX4" s="478"/>
      <c r="BY4" s="478"/>
      <c r="BZ4" s="478"/>
      <c r="CA4" s="478"/>
      <c r="CB4" s="478"/>
      <c r="CC4" s="478"/>
      <c r="CD4" s="478"/>
      <c r="CE4" s="478"/>
      <c r="CF4" s="478"/>
      <c r="CG4" s="478"/>
      <c r="CH4" s="478"/>
      <c r="CI4" s="478"/>
      <c r="CJ4" s="478"/>
      <c r="CK4" s="478"/>
      <c r="CL4" s="478"/>
      <c r="CM4" s="478"/>
      <c r="CN4" s="478"/>
      <c r="CO4" s="478"/>
      <c r="CP4" s="478"/>
      <c r="CQ4" s="478"/>
      <c r="CR4" s="478"/>
      <c r="CS4" s="478"/>
      <c r="CT4" s="478"/>
      <c r="CU4" s="478"/>
      <c r="CV4" s="478"/>
      <c r="CW4" s="478"/>
      <c r="CX4" s="478"/>
      <c r="CY4" s="478"/>
      <c r="CZ4" s="478"/>
      <c r="DA4" s="478"/>
      <c r="DB4" s="478"/>
      <c r="DC4" s="478"/>
      <c r="DD4" s="478"/>
      <c r="DE4" s="478"/>
      <c r="DF4" s="478"/>
      <c r="DG4" s="478"/>
      <c r="DH4" s="478"/>
      <c r="DI4" s="478"/>
      <c r="DJ4" s="478"/>
      <c r="DK4" s="478"/>
      <c r="DL4" s="478"/>
      <c r="DM4" s="478"/>
      <c r="DN4" s="478"/>
      <c r="DO4" s="478"/>
      <c r="DP4" s="478"/>
      <c r="DQ4" s="478"/>
      <c r="DR4" s="478"/>
      <c r="DS4" s="478"/>
      <c r="DT4" s="478"/>
      <c r="DU4" s="478"/>
      <c r="DV4" s="478"/>
      <c r="DW4" s="478"/>
      <c r="DX4" s="478"/>
      <c r="DY4" s="478"/>
      <c r="DZ4" s="478"/>
      <c r="EA4" s="479"/>
    </row>
    <row r="5" spans="1:131" s="480" customFormat="1" ht="26.25" customHeight="1" x14ac:dyDescent="0.15">
      <c r="A5" s="481" t="s">
        <v>302</v>
      </c>
      <c r="B5" s="482"/>
      <c r="C5" s="482"/>
      <c r="D5" s="482"/>
      <c r="E5" s="482"/>
      <c r="F5" s="482"/>
      <c r="G5" s="482"/>
      <c r="H5" s="482"/>
      <c r="I5" s="482"/>
      <c r="J5" s="482"/>
      <c r="K5" s="482"/>
      <c r="L5" s="482"/>
      <c r="M5" s="482"/>
      <c r="N5" s="482"/>
      <c r="O5" s="482"/>
      <c r="P5" s="483"/>
      <c r="Q5" s="484" t="s">
        <v>303</v>
      </c>
      <c r="R5" s="485"/>
      <c r="S5" s="485"/>
      <c r="T5" s="485"/>
      <c r="U5" s="486"/>
      <c r="V5" s="484" t="s">
        <v>304</v>
      </c>
      <c r="W5" s="485"/>
      <c r="X5" s="485"/>
      <c r="Y5" s="485"/>
      <c r="Z5" s="486"/>
      <c r="AA5" s="484" t="s">
        <v>305</v>
      </c>
      <c r="AB5" s="485"/>
      <c r="AC5" s="485"/>
      <c r="AD5" s="485"/>
      <c r="AE5" s="485"/>
      <c r="AF5" s="487" t="s">
        <v>306</v>
      </c>
      <c r="AG5" s="485"/>
      <c r="AH5" s="485"/>
      <c r="AI5" s="485"/>
      <c r="AJ5" s="488"/>
      <c r="AK5" s="485" t="s">
        <v>307</v>
      </c>
      <c r="AL5" s="485"/>
      <c r="AM5" s="485"/>
      <c r="AN5" s="485"/>
      <c r="AO5" s="486"/>
      <c r="AP5" s="484" t="s">
        <v>308</v>
      </c>
      <c r="AQ5" s="485"/>
      <c r="AR5" s="485"/>
      <c r="AS5" s="485"/>
      <c r="AT5" s="486"/>
      <c r="AU5" s="484" t="s">
        <v>309</v>
      </c>
      <c r="AV5" s="485"/>
      <c r="AW5" s="485"/>
      <c r="AX5" s="485"/>
      <c r="AY5" s="488"/>
      <c r="AZ5" s="476"/>
      <c r="BA5" s="476"/>
      <c r="BB5" s="476"/>
      <c r="BC5" s="476"/>
      <c r="BD5" s="476"/>
      <c r="BE5" s="477"/>
      <c r="BF5" s="477"/>
      <c r="BG5" s="477"/>
      <c r="BH5" s="477"/>
      <c r="BI5" s="477"/>
      <c r="BJ5" s="477"/>
      <c r="BK5" s="477"/>
      <c r="BL5" s="477"/>
      <c r="BM5" s="477"/>
      <c r="BN5" s="477"/>
      <c r="BO5" s="477"/>
      <c r="BP5" s="477"/>
      <c r="BQ5" s="481" t="s">
        <v>310</v>
      </c>
      <c r="BR5" s="482"/>
      <c r="BS5" s="482"/>
      <c r="BT5" s="482"/>
      <c r="BU5" s="482"/>
      <c r="BV5" s="482"/>
      <c r="BW5" s="482"/>
      <c r="BX5" s="482"/>
      <c r="BY5" s="482"/>
      <c r="BZ5" s="482"/>
      <c r="CA5" s="482"/>
      <c r="CB5" s="482"/>
      <c r="CC5" s="482"/>
      <c r="CD5" s="482"/>
      <c r="CE5" s="482"/>
      <c r="CF5" s="482"/>
      <c r="CG5" s="483"/>
      <c r="CH5" s="484" t="s">
        <v>311</v>
      </c>
      <c r="CI5" s="485"/>
      <c r="CJ5" s="485"/>
      <c r="CK5" s="485"/>
      <c r="CL5" s="486"/>
      <c r="CM5" s="484" t="s">
        <v>312</v>
      </c>
      <c r="CN5" s="485"/>
      <c r="CO5" s="485"/>
      <c r="CP5" s="485"/>
      <c r="CQ5" s="486"/>
      <c r="CR5" s="484" t="s">
        <v>313</v>
      </c>
      <c r="CS5" s="485"/>
      <c r="CT5" s="485"/>
      <c r="CU5" s="485"/>
      <c r="CV5" s="486"/>
      <c r="CW5" s="484" t="s">
        <v>314</v>
      </c>
      <c r="CX5" s="485"/>
      <c r="CY5" s="485"/>
      <c r="CZ5" s="485"/>
      <c r="DA5" s="486"/>
      <c r="DB5" s="484" t="s">
        <v>315</v>
      </c>
      <c r="DC5" s="485"/>
      <c r="DD5" s="485"/>
      <c r="DE5" s="485"/>
      <c r="DF5" s="486"/>
      <c r="DG5" s="489" t="s">
        <v>316</v>
      </c>
      <c r="DH5" s="490"/>
      <c r="DI5" s="490"/>
      <c r="DJ5" s="490"/>
      <c r="DK5" s="491"/>
      <c r="DL5" s="489" t="s">
        <v>317</v>
      </c>
      <c r="DM5" s="490"/>
      <c r="DN5" s="490"/>
      <c r="DO5" s="490"/>
      <c r="DP5" s="491"/>
      <c r="DQ5" s="484" t="s">
        <v>318</v>
      </c>
      <c r="DR5" s="485"/>
      <c r="DS5" s="485"/>
      <c r="DT5" s="485"/>
      <c r="DU5" s="486"/>
      <c r="DV5" s="484" t="s">
        <v>309</v>
      </c>
      <c r="DW5" s="485"/>
      <c r="DX5" s="485"/>
      <c r="DY5" s="485"/>
      <c r="DZ5" s="488"/>
      <c r="EA5" s="479"/>
    </row>
    <row r="6" spans="1:131" s="480" customFormat="1" ht="26.25" customHeight="1" thickBot="1" x14ac:dyDescent="0.2">
      <c r="A6" s="492"/>
      <c r="B6" s="493"/>
      <c r="C6" s="493"/>
      <c r="D6" s="493"/>
      <c r="E6" s="493"/>
      <c r="F6" s="493"/>
      <c r="G6" s="493"/>
      <c r="H6" s="493"/>
      <c r="I6" s="493"/>
      <c r="J6" s="493"/>
      <c r="K6" s="493"/>
      <c r="L6" s="493"/>
      <c r="M6" s="493"/>
      <c r="N6" s="493"/>
      <c r="O6" s="493"/>
      <c r="P6" s="494"/>
      <c r="Q6" s="495"/>
      <c r="R6" s="496"/>
      <c r="S6" s="496"/>
      <c r="T6" s="496"/>
      <c r="U6" s="497"/>
      <c r="V6" s="495"/>
      <c r="W6" s="496"/>
      <c r="X6" s="496"/>
      <c r="Y6" s="496"/>
      <c r="Z6" s="497"/>
      <c r="AA6" s="495"/>
      <c r="AB6" s="496"/>
      <c r="AC6" s="496"/>
      <c r="AD6" s="496"/>
      <c r="AE6" s="496"/>
      <c r="AF6" s="498"/>
      <c r="AG6" s="496"/>
      <c r="AH6" s="496"/>
      <c r="AI6" s="496"/>
      <c r="AJ6" s="499"/>
      <c r="AK6" s="496"/>
      <c r="AL6" s="496"/>
      <c r="AM6" s="496"/>
      <c r="AN6" s="496"/>
      <c r="AO6" s="497"/>
      <c r="AP6" s="495"/>
      <c r="AQ6" s="496"/>
      <c r="AR6" s="496"/>
      <c r="AS6" s="496"/>
      <c r="AT6" s="497"/>
      <c r="AU6" s="495"/>
      <c r="AV6" s="496"/>
      <c r="AW6" s="496"/>
      <c r="AX6" s="496"/>
      <c r="AY6" s="499"/>
      <c r="AZ6" s="476"/>
      <c r="BA6" s="476"/>
      <c r="BB6" s="476"/>
      <c r="BC6" s="476"/>
      <c r="BD6" s="476"/>
      <c r="BE6" s="477"/>
      <c r="BF6" s="477"/>
      <c r="BG6" s="477"/>
      <c r="BH6" s="477"/>
      <c r="BI6" s="477"/>
      <c r="BJ6" s="477"/>
      <c r="BK6" s="477"/>
      <c r="BL6" s="477"/>
      <c r="BM6" s="477"/>
      <c r="BN6" s="477"/>
      <c r="BO6" s="477"/>
      <c r="BP6" s="477"/>
      <c r="BQ6" s="492"/>
      <c r="BR6" s="493"/>
      <c r="BS6" s="493"/>
      <c r="BT6" s="493"/>
      <c r="BU6" s="493"/>
      <c r="BV6" s="493"/>
      <c r="BW6" s="493"/>
      <c r="BX6" s="493"/>
      <c r="BY6" s="493"/>
      <c r="BZ6" s="493"/>
      <c r="CA6" s="493"/>
      <c r="CB6" s="493"/>
      <c r="CC6" s="493"/>
      <c r="CD6" s="493"/>
      <c r="CE6" s="493"/>
      <c r="CF6" s="493"/>
      <c r="CG6" s="494"/>
      <c r="CH6" s="495"/>
      <c r="CI6" s="496"/>
      <c r="CJ6" s="496"/>
      <c r="CK6" s="496"/>
      <c r="CL6" s="497"/>
      <c r="CM6" s="495"/>
      <c r="CN6" s="496"/>
      <c r="CO6" s="496"/>
      <c r="CP6" s="496"/>
      <c r="CQ6" s="497"/>
      <c r="CR6" s="495"/>
      <c r="CS6" s="496"/>
      <c r="CT6" s="496"/>
      <c r="CU6" s="496"/>
      <c r="CV6" s="497"/>
      <c r="CW6" s="495"/>
      <c r="CX6" s="496"/>
      <c r="CY6" s="496"/>
      <c r="CZ6" s="496"/>
      <c r="DA6" s="497"/>
      <c r="DB6" s="495"/>
      <c r="DC6" s="496"/>
      <c r="DD6" s="496"/>
      <c r="DE6" s="496"/>
      <c r="DF6" s="497"/>
      <c r="DG6" s="500"/>
      <c r="DH6" s="501"/>
      <c r="DI6" s="501"/>
      <c r="DJ6" s="501"/>
      <c r="DK6" s="502"/>
      <c r="DL6" s="500"/>
      <c r="DM6" s="501"/>
      <c r="DN6" s="501"/>
      <c r="DO6" s="501"/>
      <c r="DP6" s="502"/>
      <c r="DQ6" s="495"/>
      <c r="DR6" s="496"/>
      <c r="DS6" s="496"/>
      <c r="DT6" s="496"/>
      <c r="DU6" s="497"/>
      <c r="DV6" s="495"/>
      <c r="DW6" s="496"/>
      <c r="DX6" s="496"/>
      <c r="DY6" s="496"/>
      <c r="DZ6" s="499"/>
      <c r="EA6" s="479"/>
    </row>
    <row r="7" spans="1:131" s="480" customFormat="1" ht="26.25" customHeight="1" thickTop="1" x14ac:dyDescent="0.15">
      <c r="A7" s="503">
        <v>1</v>
      </c>
      <c r="B7" s="504" t="s">
        <v>319</v>
      </c>
      <c r="C7" s="505"/>
      <c r="D7" s="505"/>
      <c r="E7" s="505"/>
      <c r="F7" s="505"/>
      <c r="G7" s="505"/>
      <c r="H7" s="505"/>
      <c r="I7" s="505"/>
      <c r="J7" s="505"/>
      <c r="K7" s="505"/>
      <c r="L7" s="505"/>
      <c r="M7" s="505"/>
      <c r="N7" s="505"/>
      <c r="O7" s="505"/>
      <c r="P7" s="506"/>
      <c r="Q7" s="507">
        <v>4223</v>
      </c>
      <c r="R7" s="508"/>
      <c r="S7" s="508"/>
      <c r="T7" s="508"/>
      <c r="U7" s="508"/>
      <c r="V7" s="508">
        <v>3778</v>
      </c>
      <c r="W7" s="508"/>
      <c r="X7" s="508"/>
      <c r="Y7" s="508"/>
      <c r="Z7" s="508"/>
      <c r="AA7" s="508">
        <v>445</v>
      </c>
      <c r="AB7" s="508"/>
      <c r="AC7" s="508"/>
      <c r="AD7" s="508"/>
      <c r="AE7" s="509"/>
      <c r="AF7" s="510">
        <v>432</v>
      </c>
      <c r="AG7" s="511"/>
      <c r="AH7" s="511"/>
      <c r="AI7" s="511"/>
      <c r="AJ7" s="512"/>
      <c r="AK7" s="513" t="s">
        <v>321</v>
      </c>
      <c r="AL7" s="514"/>
      <c r="AM7" s="514"/>
      <c r="AN7" s="514"/>
      <c r="AO7" s="514"/>
      <c r="AP7" s="514">
        <v>2651</v>
      </c>
      <c r="AQ7" s="514"/>
      <c r="AR7" s="514"/>
      <c r="AS7" s="514"/>
      <c r="AT7" s="514"/>
      <c r="AU7" s="515"/>
      <c r="AV7" s="515"/>
      <c r="AW7" s="515"/>
      <c r="AX7" s="515"/>
      <c r="AY7" s="516"/>
      <c r="AZ7" s="476"/>
      <c r="BA7" s="476"/>
      <c r="BB7" s="476"/>
      <c r="BC7" s="476"/>
      <c r="BD7" s="476"/>
      <c r="BE7" s="477"/>
      <c r="BF7" s="477"/>
      <c r="BG7" s="477"/>
      <c r="BH7" s="477"/>
      <c r="BI7" s="477"/>
      <c r="BJ7" s="477"/>
      <c r="BK7" s="477"/>
      <c r="BL7" s="477"/>
      <c r="BM7" s="477"/>
      <c r="BN7" s="477"/>
      <c r="BO7" s="477"/>
      <c r="BP7" s="477"/>
      <c r="BQ7" s="503">
        <v>1</v>
      </c>
      <c r="BR7" s="517"/>
      <c r="BS7" s="518" t="s">
        <v>322</v>
      </c>
      <c r="BT7" s="519"/>
      <c r="BU7" s="519"/>
      <c r="BV7" s="519"/>
      <c r="BW7" s="519"/>
      <c r="BX7" s="519"/>
      <c r="BY7" s="519"/>
      <c r="BZ7" s="519"/>
      <c r="CA7" s="519"/>
      <c r="CB7" s="519"/>
      <c r="CC7" s="519"/>
      <c r="CD7" s="519"/>
      <c r="CE7" s="519"/>
      <c r="CF7" s="519"/>
      <c r="CG7" s="520"/>
      <c r="CH7" s="521" t="s">
        <v>320</v>
      </c>
      <c r="CI7" s="522"/>
      <c r="CJ7" s="522"/>
      <c r="CK7" s="522"/>
      <c r="CL7" s="523"/>
      <c r="CM7" s="521">
        <v>8</v>
      </c>
      <c r="CN7" s="522"/>
      <c r="CO7" s="522"/>
      <c r="CP7" s="522"/>
      <c r="CQ7" s="523"/>
      <c r="CR7" s="521">
        <v>5</v>
      </c>
      <c r="CS7" s="522"/>
      <c r="CT7" s="522"/>
      <c r="CU7" s="522"/>
      <c r="CV7" s="523"/>
      <c r="CW7" s="521" t="s">
        <v>320</v>
      </c>
      <c r="CX7" s="522"/>
      <c r="CY7" s="522"/>
      <c r="CZ7" s="522"/>
      <c r="DA7" s="523"/>
      <c r="DB7" s="521" t="s">
        <v>320</v>
      </c>
      <c r="DC7" s="522"/>
      <c r="DD7" s="522"/>
      <c r="DE7" s="522"/>
      <c r="DF7" s="523"/>
      <c r="DG7" s="521">
        <v>15</v>
      </c>
      <c r="DH7" s="522"/>
      <c r="DI7" s="522"/>
      <c r="DJ7" s="522"/>
      <c r="DK7" s="523"/>
      <c r="DL7" s="521" t="s">
        <v>320</v>
      </c>
      <c r="DM7" s="522"/>
      <c r="DN7" s="522"/>
      <c r="DO7" s="522"/>
      <c r="DP7" s="523"/>
      <c r="DQ7" s="521" t="s">
        <v>320</v>
      </c>
      <c r="DR7" s="522"/>
      <c r="DS7" s="522"/>
      <c r="DT7" s="522"/>
      <c r="DU7" s="523"/>
      <c r="DV7" s="518"/>
      <c r="DW7" s="519"/>
      <c r="DX7" s="519"/>
      <c r="DY7" s="519"/>
      <c r="DZ7" s="524"/>
      <c r="EA7" s="479"/>
    </row>
    <row r="8" spans="1:131" s="480" customFormat="1" ht="26.25" customHeight="1" x14ac:dyDescent="0.15">
      <c r="A8" s="525">
        <v>2</v>
      </c>
      <c r="B8" s="526"/>
      <c r="C8" s="527"/>
      <c r="D8" s="527"/>
      <c r="E8" s="527"/>
      <c r="F8" s="527"/>
      <c r="G8" s="527"/>
      <c r="H8" s="527"/>
      <c r="I8" s="527"/>
      <c r="J8" s="527"/>
      <c r="K8" s="527"/>
      <c r="L8" s="527"/>
      <c r="M8" s="527"/>
      <c r="N8" s="527"/>
      <c r="O8" s="527"/>
      <c r="P8" s="528"/>
      <c r="Q8" s="529"/>
      <c r="R8" s="530"/>
      <c r="S8" s="530"/>
      <c r="T8" s="530"/>
      <c r="U8" s="530"/>
      <c r="V8" s="530"/>
      <c r="W8" s="530"/>
      <c r="X8" s="530"/>
      <c r="Y8" s="530"/>
      <c r="Z8" s="530"/>
      <c r="AA8" s="530"/>
      <c r="AB8" s="530"/>
      <c r="AC8" s="530"/>
      <c r="AD8" s="530"/>
      <c r="AE8" s="531"/>
      <c r="AF8" s="532"/>
      <c r="AG8" s="533"/>
      <c r="AH8" s="533"/>
      <c r="AI8" s="533"/>
      <c r="AJ8" s="534"/>
      <c r="AK8" s="535"/>
      <c r="AL8" s="536"/>
      <c r="AM8" s="536"/>
      <c r="AN8" s="536"/>
      <c r="AO8" s="536"/>
      <c r="AP8" s="536"/>
      <c r="AQ8" s="536"/>
      <c r="AR8" s="536"/>
      <c r="AS8" s="536"/>
      <c r="AT8" s="536"/>
      <c r="AU8" s="537"/>
      <c r="AV8" s="537"/>
      <c r="AW8" s="537"/>
      <c r="AX8" s="537"/>
      <c r="AY8" s="538"/>
      <c r="AZ8" s="476"/>
      <c r="BA8" s="476"/>
      <c r="BB8" s="476"/>
      <c r="BC8" s="476"/>
      <c r="BD8" s="476"/>
      <c r="BE8" s="477"/>
      <c r="BF8" s="477"/>
      <c r="BG8" s="477"/>
      <c r="BH8" s="477"/>
      <c r="BI8" s="477"/>
      <c r="BJ8" s="477"/>
      <c r="BK8" s="477"/>
      <c r="BL8" s="477"/>
      <c r="BM8" s="477"/>
      <c r="BN8" s="477"/>
      <c r="BO8" s="477"/>
      <c r="BP8" s="477"/>
      <c r="BQ8" s="525">
        <v>2</v>
      </c>
      <c r="BR8" s="539"/>
      <c r="BS8" s="540"/>
      <c r="BT8" s="541"/>
      <c r="BU8" s="541"/>
      <c r="BV8" s="541"/>
      <c r="BW8" s="541"/>
      <c r="BX8" s="541"/>
      <c r="BY8" s="541"/>
      <c r="BZ8" s="541"/>
      <c r="CA8" s="541"/>
      <c r="CB8" s="541"/>
      <c r="CC8" s="541"/>
      <c r="CD8" s="541"/>
      <c r="CE8" s="541"/>
      <c r="CF8" s="541"/>
      <c r="CG8" s="542"/>
      <c r="CH8" s="543"/>
      <c r="CI8" s="544"/>
      <c r="CJ8" s="544"/>
      <c r="CK8" s="544"/>
      <c r="CL8" s="545"/>
      <c r="CM8" s="543"/>
      <c r="CN8" s="544"/>
      <c r="CO8" s="544"/>
      <c r="CP8" s="544"/>
      <c r="CQ8" s="545"/>
      <c r="CR8" s="543"/>
      <c r="CS8" s="544"/>
      <c r="CT8" s="544"/>
      <c r="CU8" s="544"/>
      <c r="CV8" s="545"/>
      <c r="CW8" s="543"/>
      <c r="CX8" s="544"/>
      <c r="CY8" s="544"/>
      <c r="CZ8" s="544"/>
      <c r="DA8" s="545"/>
      <c r="DB8" s="543"/>
      <c r="DC8" s="544"/>
      <c r="DD8" s="544"/>
      <c r="DE8" s="544"/>
      <c r="DF8" s="545"/>
      <c r="DG8" s="543"/>
      <c r="DH8" s="544"/>
      <c r="DI8" s="544"/>
      <c r="DJ8" s="544"/>
      <c r="DK8" s="545"/>
      <c r="DL8" s="543"/>
      <c r="DM8" s="544"/>
      <c r="DN8" s="544"/>
      <c r="DO8" s="544"/>
      <c r="DP8" s="545"/>
      <c r="DQ8" s="543"/>
      <c r="DR8" s="544"/>
      <c r="DS8" s="544"/>
      <c r="DT8" s="544"/>
      <c r="DU8" s="545"/>
      <c r="DV8" s="540"/>
      <c r="DW8" s="541"/>
      <c r="DX8" s="541"/>
      <c r="DY8" s="541"/>
      <c r="DZ8" s="546"/>
      <c r="EA8" s="479"/>
    </row>
    <row r="9" spans="1:131" s="480" customFormat="1" ht="26.25" customHeight="1" x14ac:dyDescent="0.15">
      <c r="A9" s="525">
        <v>3</v>
      </c>
      <c r="B9" s="526"/>
      <c r="C9" s="527"/>
      <c r="D9" s="527"/>
      <c r="E9" s="527"/>
      <c r="F9" s="527"/>
      <c r="G9" s="527"/>
      <c r="H9" s="527"/>
      <c r="I9" s="527"/>
      <c r="J9" s="527"/>
      <c r="K9" s="527"/>
      <c r="L9" s="527"/>
      <c r="M9" s="527"/>
      <c r="N9" s="527"/>
      <c r="O9" s="527"/>
      <c r="P9" s="528"/>
      <c r="Q9" s="529"/>
      <c r="R9" s="530"/>
      <c r="S9" s="530"/>
      <c r="T9" s="530"/>
      <c r="U9" s="530"/>
      <c r="V9" s="530"/>
      <c r="W9" s="530"/>
      <c r="X9" s="530"/>
      <c r="Y9" s="530"/>
      <c r="Z9" s="530"/>
      <c r="AA9" s="530"/>
      <c r="AB9" s="530"/>
      <c r="AC9" s="530"/>
      <c r="AD9" s="530"/>
      <c r="AE9" s="531"/>
      <c r="AF9" s="532"/>
      <c r="AG9" s="533"/>
      <c r="AH9" s="533"/>
      <c r="AI9" s="533"/>
      <c r="AJ9" s="534"/>
      <c r="AK9" s="535"/>
      <c r="AL9" s="536"/>
      <c r="AM9" s="536"/>
      <c r="AN9" s="536"/>
      <c r="AO9" s="536"/>
      <c r="AP9" s="536"/>
      <c r="AQ9" s="536"/>
      <c r="AR9" s="536"/>
      <c r="AS9" s="536"/>
      <c r="AT9" s="536"/>
      <c r="AU9" s="537"/>
      <c r="AV9" s="537"/>
      <c r="AW9" s="537"/>
      <c r="AX9" s="537"/>
      <c r="AY9" s="538"/>
      <c r="AZ9" s="476"/>
      <c r="BA9" s="476"/>
      <c r="BB9" s="476"/>
      <c r="BC9" s="476"/>
      <c r="BD9" s="476"/>
      <c r="BE9" s="477"/>
      <c r="BF9" s="477"/>
      <c r="BG9" s="477"/>
      <c r="BH9" s="477"/>
      <c r="BI9" s="477"/>
      <c r="BJ9" s="477"/>
      <c r="BK9" s="477"/>
      <c r="BL9" s="477"/>
      <c r="BM9" s="477"/>
      <c r="BN9" s="477"/>
      <c r="BO9" s="477"/>
      <c r="BP9" s="477"/>
      <c r="BQ9" s="525">
        <v>3</v>
      </c>
      <c r="BR9" s="539"/>
      <c r="BS9" s="540"/>
      <c r="BT9" s="541"/>
      <c r="BU9" s="541"/>
      <c r="BV9" s="541"/>
      <c r="BW9" s="541"/>
      <c r="BX9" s="541"/>
      <c r="BY9" s="541"/>
      <c r="BZ9" s="541"/>
      <c r="CA9" s="541"/>
      <c r="CB9" s="541"/>
      <c r="CC9" s="541"/>
      <c r="CD9" s="541"/>
      <c r="CE9" s="541"/>
      <c r="CF9" s="541"/>
      <c r="CG9" s="542"/>
      <c r="CH9" s="543"/>
      <c r="CI9" s="544"/>
      <c r="CJ9" s="544"/>
      <c r="CK9" s="544"/>
      <c r="CL9" s="545"/>
      <c r="CM9" s="543"/>
      <c r="CN9" s="544"/>
      <c r="CO9" s="544"/>
      <c r="CP9" s="544"/>
      <c r="CQ9" s="545"/>
      <c r="CR9" s="543"/>
      <c r="CS9" s="544"/>
      <c r="CT9" s="544"/>
      <c r="CU9" s="544"/>
      <c r="CV9" s="545"/>
      <c r="CW9" s="543"/>
      <c r="CX9" s="544"/>
      <c r="CY9" s="544"/>
      <c r="CZ9" s="544"/>
      <c r="DA9" s="545"/>
      <c r="DB9" s="543"/>
      <c r="DC9" s="544"/>
      <c r="DD9" s="544"/>
      <c r="DE9" s="544"/>
      <c r="DF9" s="545"/>
      <c r="DG9" s="543"/>
      <c r="DH9" s="544"/>
      <c r="DI9" s="544"/>
      <c r="DJ9" s="544"/>
      <c r="DK9" s="545"/>
      <c r="DL9" s="543"/>
      <c r="DM9" s="544"/>
      <c r="DN9" s="544"/>
      <c r="DO9" s="544"/>
      <c r="DP9" s="545"/>
      <c r="DQ9" s="543"/>
      <c r="DR9" s="544"/>
      <c r="DS9" s="544"/>
      <c r="DT9" s="544"/>
      <c r="DU9" s="545"/>
      <c r="DV9" s="540"/>
      <c r="DW9" s="541"/>
      <c r="DX9" s="541"/>
      <c r="DY9" s="541"/>
      <c r="DZ9" s="546"/>
      <c r="EA9" s="479"/>
    </row>
    <row r="10" spans="1:131" s="480" customFormat="1" ht="26.25" customHeight="1" x14ac:dyDescent="0.15">
      <c r="A10" s="525">
        <v>4</v>
      </c>
      <c r="B10" s="526"/>
      <c r="C10" s="527"/>
      <c r="D10" s="527"/>
      <c r="E10" s="527"/>
      <c r="F10" s="527"/>
      <c r="G10" s="527"/>
      <c r="H10" s="527"/>
      <c r="I10" s="527"/>
      <c r="J10" s="527"/>
      <c r="K10" s="527"/>
      <c r="L10" s="527"/>
      <c r="M10" s="527"/>
      <c r="N10" s="527"/>
      <c r="O10" s="527"/>
      <c r="P10" s="528"/>
      <c r="Q10" s="529"/>
      <c r="R10" s="530"/>
      <c r="S10" s="530"/>
      <c r="T10" s="530"/>
      <c r="U10" s="530"/>
      <c r="V10" s="530"/>
      <c r="W10" s="530"/>
      <c r="X10" s="530"/>
      <c r="Y10" s="530"/>
      <c r="Z10" s="530"/>
      <c r="AA10" s="530"/>
      <c r="AB10" s="530"/>
      <c r="AC10" s="530"/>
      <c r="AD10" s="530"/>
      <c r="AE10" s="531"/>
      <c r="AF10" s="532"/>
      <c r="AG10" s="533"/>
      <c r="AH10" s="533"/>
      <c r="AI10" s="533"/>
      <c r="AJ10" s="534"/>
      <c r="AK10" s="535"/>
      <c r="AL10" s="536"/>
      <c r="AM10" s="536"/>
      <c r="AN10" s="536"/>
      <c r="AO10" s="536"/>
      <c r="AP10" s="536"/>
      <c r="AQ10" s="536"/>
      <c r="AR10" s="536"/>
      <c r="AS10" s="536"/>
      <c r="AT10" s="536"/>
      <c r="AU10" s="537"/>
      <c r="AV10" s="537"/>
      <c r="AW10" s="537"/>
      <c r="AX10" s="537"/>
      <c r="AY10" s="538"/>
      <c r="AZ10" s="476"/>
      <c r="BA10" s="476"/>
      <c r="BB10" s="476"/>
      <c r="BC10" s="476"/>
      <c r="BD10" s="476"/>
      <c r="BE10" s="477"/>
      <c r="BF10" s="477"/>
      <c r="BG10" s="477"/>
      <c r="BH10" s="477"/>
      <c r="BI10" s="477"/>
      <c r="BJ10" s="477"/>
      <c r="BK10" s="477"/>
      <c r="BL10" s="477"/>
      <c r="BM10" s="477"/>
      <c r="BN10" s="477"/>
      <c r="BO10" s="477"/>
      <c r="BP10" s="477"/>
      <c r="BQ10" s="525">
        <v>4</v>
      </c>
      <c r="BR10" s="539"/>
      <c r="BS10" s="540"/>
      <c r="BT10" s="541"/>
      <c r="BU10" s="541"/>
      <c r="BV10" s="541"/>
      <c r="BW10" s="541"/>
      <c r="BX10" s="541"/>
      <c r="BY10" s="541"/>
      <c r="BZ10" s="541"/>
      <c r="CA10" s="541"/>
      <c r="CB10" s="541"/>
      <c r="CC10" s="541"/>
      <c r="CD10" s="541"/>
      <c r="CE10" s="541"/>
      <c r="CF10" s="541"/>
      <c r="CG10" s="542"/>
      <c r="CH10" s="543"/>
      <c r="CI10" s="544"/>
      <c r="CJ10" s="544"/>
      <c r="CK10" s="544"/>
      <c r="CL10" s="545"/>
      <c r="CM10" s="543"/>
      <c r="CN10" s="544"/>
      <c r="CO10" s="544"/>
      <c r="CP10" s="544"/>
      <c r="CQ10" s="545"/>
      <c r="CR10" s="543"/>
      <c r="CS10" s="544"/>
      <c r="CT10" s="544"/>
      <c r="CU10" s="544"/>
      <c r="CV10" s="545"/>
      <c r="CW10" s="543"/>
      <c r="CX10" s="544"/>
      <c r="CY10" s="544"/>
      <c r="CZ10" s="544"/>
      <c r="DA10" s="545"/>
      <c r="DB10" s="543"/>
      <c r="DC10" s="544"/>
      <c r="DD10" s="544"/>
      <c r="DE10" s="544"/>
      <c r="DF10" s="545"/>
      <c r="DG10" s="543"/>
      <c r="DH10" s="544"/>
      <c r="DI10" s="544"/>
      <c r="DJ10" s="544"/>
      <c r="DK10" s="545"/>
      <c r="DL10" s="543"/>
      <c r="DM10" s="544"/>
      <c r="DN10" s="544"/>
      <c r="DO10" s="544"/>
      <c r="DP10" s="545"/>
      <c r="DQ10" s="543"/>
      <c r="DR10" s="544"/>
      <c r="DS10" s="544"/>
      <c r="DT10" s="544"/>
      <c r="DU10" s="545"/>
      <c r="DV10" s="540"/>
      <c r="DW10" s="541"/>
      <c r="DX10" s="541"/>
      <c r="DY10" s="541"/>
      <c r="DZ10" s="546"/>
      <c r="EA10" s="479"/>
    </row>
    <row r="11" spans="1:131" s="480" customFormat="1" ht="26.25" customHeight="1" x14ac:dyDescent="0.15">
      <c r="A11" s="525">
        <v>5</v>
      </c>
      <c r="B11" s="526"/>
      <c r="C11" s="527"/>
      <c r="D11" s="527"/>
      <c r="E11" s="527"/>
      <c r="F11" s="527"/>
      <c r="G11" s="527"/>
      <c r="H11" s="527"/>
      <c r="I11" s="527"/>
      <c r="J11" s="527"/>
      <c r="K11" s="527"/>
      <c r="L11" s="527"/>
      <c r="M11" s="527"/>
      <c r="N11" s="527"/>
      <c r="O11" s="527"/>
      <c r="P11" s="528"/>
      <c r="Q11" s="529"/>
      <c r="R11" s="530"/>
      <c r="S11" s="530"/>
      <c r="T11" s="530"/>
      <c r="U11" s="530"/>
      <c r="V11" s="530"/>
      <c r="W11" s="530"/>
      <c r="X11" s="530"/>
      <c r="Y11" s="530"/>
      <c r="Z11" s="530"/>
      <c r="AA11" s="530"/>
      <c r="AB11" s="530"/>
      <c r="AC11" s="530"/>
      <c r="AD11" s="530"/>
      <c r="AE11" s="531"/>
      <c r="AF11" s="532"/>
      <c r="AG11" s="533"/>
      <c r="AH11" s="533"/>
      <c r="AI11" s="533"/>
      <c r="AJ11" s="534"/>
      <c r="AK11" s="535"/>
      <c r="AL11" s="536"/>
      <c r="AM11" s="536"/>
      <c r="AN11" s="536"/>
      <c r="AO11" s="536"/>
      <c r="AP11" s="536"/>
      <c r="AQ11" s="536"/>
      <c r="AR11" s="536"/>
      <c r="AS11" s="536"/>
      <c r="AT11" s="536"/>
      <c r="AU11" s="537"/>
      <c r="AV11" s="537"/>
      <c r="AW11" s="537"/>
      <c r="AX11" s="537"/>
      <c r="AY11" s="538"/>
      <c r="AZ11" s="476"/>
      <c r="BA11" s="476"/>
      <c r="BB11" s="476"/>
      <c r="BC11" s="476"/>
      <c r="BD11" s="476"/>
      <c r="BE11" s="477"/>
      <c r="BF11" s="477"/>
      <c r="BG11" s="477"/>
      <c r="BH11" s="477"/>
      <c r="BI11" s="477"/>
      <c r="BJ11" s="477"/>
      <c r="BK11" s="477"/>
      <c r="BL11" s="477"/>
      <c r="BM11" s="477"/>
      <c r="BN11" s="477"/>
      <c r="BO11" s="477"/>
      <c r="BP11" s="477"/>
      <c r="BQ11" s="525">
        <v>5</v>
      </c>
      <c r="BR11" s="539"/>
      <c r="BS11" s="540"/>
      <c r="BT11" s="541"/>
      <c r="BU11" s="541"/>
      <c r="BV11" s="541"/>
      <c r="BW11" s="541"/>
      <c r="BX11" s="541"/>
      <c r="BY11" s="541"/>
      <c r="BZ11" s="541"/>
      <c r="CA11" s="541"/>
      <c r="CB11" s="541"/>
      <c r="CC11" s="541"/>
      <c r="CD11" s="541"/>
      <c r="CE11" s="541"/>
      <c r="CF11" s="541"/>
      <c r="CG11" s="542"/>
      <c r="CH11" s="543"/>
      <c r="CI11" s="544"/>
      <c r="CJ11" s="544"/>
      <c r="CK11" s="544"/>
      <c r="CL11" s="545"/>
      <c r="CM11" s="543"/>
      <c r="CN11" s="544"/>
      <c r="CO11" s="544"/>
      <c r="CP11" s="544"/>
      <c r="CQ11" s="545"/>
      <c r="CR11" s="543"/>
      <c r="CS11" s="544"/>
      <c r="CT11" s="544"/>
      <c r="CU11" s="544"/>
      <c r="CV11" s="545"/>
      <c r="CW11" s="543"/>
      <c r="CX11" s="544"/>
      <c r="CY11" s="544"/>
      <c r="CZ11" s="544"/>
      <c r="DA11" s="545"/>
      <c r="DB11" s="543"/>
      <c r="DC11" s="544"/>
      <c r="DD11" s="544"/>
      <c r="DE11" s="544"/>
      <c r="DF11" s="545"/>
      <c r="DG11" s="543"/>
      <c r="DH11" s="544"/>
      <c r="DI11" s="544"/>
      <c r="DJ11" s="544"/>
      <c r="DK11" s="545"/>
      <c r="DL11" s="543"/>
      <c r="DM11" s="544"/>
      <c r="DN11" s="544"/>
      <c r="DO11" s="544"/>
      <c r="DP11" s="545"/>
      <c r="DQ11" s="543"/>
      <c r="DR11" s="544"/>
      <c r="DS11" s="544"/>
      <c r="DT11" s="544"/>
      <c r="DU11" s="545"/>
      <c r="DV11" s="540"/>
      <c r="DW11" s="541"/>
      <c r="DX11" s="541"/>
      <c r="DY11" s="541"/>
      <c r="DZ11" s="546"/>
      <c r="EA11" s="479"/>
    </row>
    <row r="12" spans="1:131" s="480" customFormat="1" ht="26.25" customHeight="1" x14ac:dyDescent="0.15">
      <c r="A12" s="525">
        <v>6</v>
      </c>
      <c r="B12" s="526"/>
      <c r="C12" s="527"/>
      <c r="D12" s="527"/>
      <c r="E12" s="527"/>
      <c r="F12" s="527"/>
      <c r="G12" s="527"/>
      <c r="H12" s="527"/>
      <c r="I12" s="527"/>
      <c r="J12" s="527"/>
      <c r="K12" s="527"/>
      <c r="L12" s="527"/>
      <c r="M12" s="527"/>
      <c r="N12" s="527"/>
      <c r="O12" s="527"/>
      <c r="P12" s="528"/>
      <c r="Q12" s="529"/>
      <c r="R12" s="530"/>
      <c r="S12" s="530"/>
      <c r="T12" s="530"/>
      <c r="U12" s="530"/>
      <c r="V12" s="530"/>
      <c r="W12" s="530"/>
      <c r="X12" s="530"/>
      <c r="Y12" s="530"/>
      <c r="Z12" s="530"/>
      <c r="AA12" s="530"/>
      <c r="AB12" s="530"/>
      <c r="AC12" s="530"/>
      <c r="AD12" s="530"/>
      <c r="AE12" s="531"/>
      <c r="AF12" s="532"/>
      <c r="AG12" s="533"/>
      <c r="AH12" s="533"/>
      <c r="AI12" s="533"/>
      <c r="AJ12" s="534"/>
      <c r="AK12" s="535"/>
      <c r="AL12" s="536"/>
      <c r="AM12" s="536"/>
      <c r="AN12" s="536"/>
      <c r="AO12" s="536"/>
      <c r="AP12" s="536"/>
      <c r="AQ12" s="536"/>
      <c r="AR12" s="536"/>
      <c r="AS12" s="536"/>
      <c r="AT12" s="536"/>
      <c r="AU12" s="537"/>
      <c r="AV12" s="537"/>
      <c r="AW12" s="537"/>
      <c r="AX12" s="537"/>
      <c r="AY12" s="538"/>
      <c r="AZ12" s="476"/>
      <c r="BA12" s="476"/>
      <c r="BB12" s="476"/>
      <c r="BC12" s="476"/>
      <c r="BD12" s="476"/>
      <c r="BE12" s="477"/>
      <c r="BF12" s="477"/>
      <c r="BG12" s="477"/>
      <c r="BH12" s="477"/>
      <c r="BI12" s="477"/>
      <c r="BJ12" s="477"/>
      <c r="BK12" s="477"/>
      <c r="BL12" s="477"/>
      <c r="BM12" s="477"/>
      <c r="BN12" s="477"/>
      <c r="BO12" s="477"/>
      <c r="BP12" s="477"/>
      <c r="BQ12" s="525">
        <v>6</v>
      </c>
      <c r="BR12" s="539"/>
      <c r="BS12" s="540"/>
      <c r="BT12" s="541"/>
      <c r="BU12" s="541"/>
      <c r="BV12" s="541"/>
      <c r="BW12" s="541"/>
      <c r="BX12" s="541"/>
      <c r="BY12" s="541"/>
      <c r="BZ12" s="541"/>
      <c r="CA12" s="541"/>
      <c r="CB12" s="541"/>
      <c r="CC12" s="541"/>
      <c r="CD12" s="541"/>
      <c r="CE12" s="541"/>
      <c r="CF12" s="541"/>
      <c r="CG12" s="542"/>
      <c r="CH12" s="543"/>
      <c r="CI12" s="544"/>
      <c r="CJ12" s="544"/>
      <c r="CK12" s="544"/>
      <c r="CL12" s="545"/>
      <c r="CM12" s="543"/>
      <c r="CN12" s="544"/>
      <c r="CO12" s="544"/>
      <c r="CP12" s="544"/>
      <c r="CQ12" s="545"/>
      <c r="CR12" s="543"/>
      <c r="CS12" s="544"/>
      <c r="CT12" s="544"/>
      <c r="CU12" s="544"/>
      <c r="CV12" s="545"/>
      <c r="CW12" s="543"/>
      <c r="CX12" s="544"/>
      <c r="CY12" s="544"/>
      <c r="CZ12" s="544"/>
      <c r="DA12" s="545"/>
      <c r="DB12" s="543"/>
      <c r="DC12" s="544"/>
      <c r="DD12" s="544"/>
      <c r="DE12" s="544"/>
      <c r="DF12" s="545"/>
      <c r="DG12" s="543"/>
      <c r="DH12" s="544"/>
      <c r="DI12" s="544"/>
      <c r="DJ12" s="544"/>
      <c r="DK12" s="545"/>
      <c r="DL12" s="543"/>
      <c r="DM12" s="544"/>
      <c r="DN12" s="544"/>
      <c r="DO12" s="544"/>
      <c r="DP12" s="545"/>
      <c r="DQ12" s="543"/>
      <c r="DR12" s="544"/>
      <c r="DS12" s="544"/>
      <c r="DT12" s="544"/>
      <c r="DU12" s="545"/>
      <c r="DV12" s="540"/>
      <c r="DW12" s="541"/>
      <c r="DX12" s="541"/>
      <c r="DY12" s="541"/>
      <c r="DZ12" s="546"/>
      <c r="EA12" s="479"/>
    </row>
    <row r="13" spans="1:131" s="480" customFormat="1" ht="26.25" customHeight="1" x14ac:dyDescent="0.15">
      <c r="A13" s="525">
        <v>7</v>
      </c>
      <c r="B13" s="526"/>
      <c r="C13" s="527"/>
      <c r="D13" s="527"/>
      <c r="E13" s="527"/>
      <c r="F13" s="527"/>
      <c r="G13" s="527"/>
      <c r="H13" s="527"/>
      <c r="I13" s="527"/>
      <c r="J13" s="527"/>
      <c r="K13" s="527"/>
      <c r="L13" s="527"/>
      <c r="M13" s="527"/>
      <c r="N13" s="527"/>
      <c r="O13" s="527"/>
      <c r="P13" s="528"/>
      <c r="Q13" s="529"/>
      <c r="R13" s="530"/>
      <c r="S13" s="530"/>
      <c r="T13" s="530"/>
      <c r="U13" s="530"/>
      <c r="V13" s="530"/>
      <c r="W13" s="530"/>
      <c r="X13" s="530"/>
      <c r="Y13" s="530"/>
      <c r="Z13" s="530"/>
      <c r="AA13" s="530"/>
      <c r="AB13" s="530"/>
      <c r="AC13" s="530"/>
      <c r="AD13" s="530"/>
      <c r="AE13" s="531"/>
      <c r="AF13" s="532"/>
      <c r="AG13" s="533"/>
      <c r="AH13" s="533"/>
      <c r="AI13" s="533"/>
      <c r="AJ13" s="534"/>
      <c r="AK13" s="535"/>
      <c r="AL13" s="536"/>
      <c r="AM13" s="536"/>
      <c r="AN13" s="536"/>
      <c r="AO13" s="536"/>
      <c r="AP13" s="536"/>
      <c r="AQ13" s="536"/>
      <c r="AR13" s="536"/>
      <c r="AS13" s="536"/>
      <c r="AT13" s="536"/>
      <c r="AU13" s="537"/>
      <c r="AV13" s="537"/>
      <c r="AW13" s="537"/>
      <c r="AX13" s="537"/>
      <c r="AY13" s="538"/>
      <c r="AZ13" s="476"/>
      <c r="BA13" s="476"/>
      <c r="BB13" s="476"/>
      <c r="BC13" s="476"/>
      <c r="BD13" s="476"/>
      <c r="BE13" s="477"/>
      <c r="BF13" s="477"/>
      <c r="BG13" s="477"/>
      <c r="BH13" s="477"/>
      <c r="BI13" s="477"/>
      <c r="BJ13" s="477"/>
      <c r="BK13" s="477"/>
      <c r="BL13" s="477"/>
      <c r="BM13" s="477"/>
      <c r="BN13" s="477"/>
      <c r="BO13" s="477"/>
      <c r="BP13" s="477"/>
      <c r="BQ13" s="525">
        <v>7</v>
      </c>
      <c r="BR13" s="539"/>
      <c r="BS13" s="540"/>
      <c r="BT13" s="541"/>
      <c r="BU13" s="541"/>
      <c r="BV13" s="541"/>
      <c r="BW13" s="541"/>
      <c r="BX13" s="541"/>
      <c r="BY13" s="541"/>
      <c r="BZ13" s="541"/>
      <c r="CA13" s="541"/>
      <c r="CB13" s="541"/>
      <c r="CC13" s="541"/>
      <c r="CD13" s="541"/>
      <c r="CE13" s="541"/>
      <c r="CF13" s="541"/>
      <c r="CG13" s="542"/>
      <c r="CH13" s="543"/>
      <c r="CI13" s="544"/>
      <c r="CJ13" s="544"/>
      <c r="CK13" s="544"/>
      <c r="CL13" s="545"/>
      <c r="CM13" s="543"/>
      <c r="CN13" s="544"/>
      <c r="CO13" s="544"/>
      <c r="CP13" s="544"/>
      <c r="CQ13" s="545"/>
      <c r="CR13" s="543"/>
      <c r="CS13" s="544"/>
      <c r="CT13" s="544"/>
      <c r="CU13" s="544"/>
      <c r="CV13" s="545"/>
      <c r="CW13" s="543"/>
      <c r="CX13" s="544"/>
      <c r="CY13" s="544"/>
      <c r="CZ13" s="544"/>
      <c r="DA13" s="545"/>
      <c r="DB13" s="543"/>
      <c r="DC13" s="544"/>
      <c r="DD13" s="544"/>
      <c r="DE13" s="544"/>
      <c r="DF13" s="545"/>
      <c r="DG13" s="543"/>
      <c r="DH13" s="544"/>
      <c r="DI13" s="544"/>
      <c r="DJ13" s="544"/>
      <c r="DK13" s="545"/>
      <c r="DL13" s="543"/>
      <c r="DM13" s="544"/>
      <c r="DN13" s="544"/>
      <c r="DO13" s="544"/>
      <c r="DP13" s="545"/>
      <c r="DQ13" s="543"/>
      <c r="DR13" s="544"/>
      <c r="DS13" s="544"/>
      <c r="DT13" s="544"/>
      <c r="DU13" s="545"/>
      <c r="DV13" s="540"/>
      <c r="DW13" s="541"/>
      <c r="DX13" s="541"/>
      <c r="DY13" s="541"/>
      <c r="DZ13" s="546"/>
      <c r="EA13" s="479"/>
    </row>
    <row r="14" spans="1:131" s="480" customFormat="1" ht="26.25" customHeight="1" x14ac:dyDescent="0.15">
      <c r="A14" s="525">
        <v>8</v>
      </c>
      <c r="B14" s="526"/>
      <c r="C14" s="527"/>
      <c r="D14" s="527"/>
      <c r="E14" s="527"/>
      <c r="F14" s="527"/>
      <c r="G14" s="527"/>
      <c r="H14" s="527"/>
      <c r="I14" s="527"/>
      <c r="J14" s="527"/>
      <c r="K14" s="527"/>
      <c r="L14" s="527"/>
      <c r="M14" s="527"/>
      <c r="N14" s="527"/>
      <c r="O14" s="527"/>
      <c r="P14" s="528"/>
      <c r="Q14" s="529"/>
      <c r="R14" s="530"/>
      <c r="S14" s="530"/>
      <c r="T14" s="530"/>
      <c r="U14" s="530"/>
      <c r="V14" s="530"/>
      <c r="W14" s="530"/>
      <c r="X14" s="530"/>
      <c r="Y14" s="530"/>
      <c r="Z14" s="530"/>
      <c r="AA14" s="530"/>
      <c r="AB14" s="530"/>
      <c r="AC14" s="530"/>
      <c r="AD14" s="530"/>
      <c r="AE14" s="531"/>
      <c r="AF14" s="532"/>
      <c r="AG14" s="533"/>
      <c r="AH14" s="533"/>
      <c r="AI14" s="533"/>
      <c r="AJ14" s="534"/>
      <c r="AK14" s="535"/>
      <c r="AL14" s="536"/>
      <c r="AM14" s="536"/>
      <c r="AN14" s="536"/>
      <c r="AO14" s="536"/>
      <c r="AP14" s="536"/>
      <c r="AQ14" s="536"/>
      <c r="AR14" s="536"/>
      <c r="AS14" s="536"/>
      <c r="AT14" s="536"/>
      <c r="AU14" s="537"/>
      <c r="AV14" s="537"/>
      <c r="AW14" s="537"/>
      <c r="AX14" s="537"/>
      <c r="AY14" s="538"/>
      <c r="AZ14" s="476"/>
      <c r="BA14" s="476"/>
      <c r="BB14" s="476"/>
      <c r="BC14" s="476"/>
      <c r="BD14" s="476"/>
      <c r="BE14" s="477"/>
      <c r="BF14" s="477"/>
      <c r="BG14" s="477"/>
      <c r="BH14" s="477"/>
      <c r="BI14" s="477"/>
      <c r="BJ14" s="477"/>
      <c r="BK14" s="477"/>
      <c r="BL14" s="477"/>
      <c r="BM14" s="477"/>
      <c r="BN14" s="477"/>
      <c r="BO14" s="477"/>
      <c r="BP14" s="477"/>
      <c r="BQ14" s="525">
        <v>8</v>
      </c>
      <c r="BR14" s="539"/>
      <c r="BS14" s="540"/>
      <c r="BT14" s="541"/>
      <c r="BU14" s="541"/>
      <c r="BV14" s="541"/>
      <c r="BW14" s="541"/>
      <c r="BX14" s="541"/>
      <c r="BY14" s="541"/>
      <c r="BZ14" s="541"/>
      <c r="CA14" s="541"/>
      <c r="CB14" s="541"/>
      <c r="CC14" s="541"/>
      <c r="CD14" s="541"/>
      <c r="CE14" s="541"/>
      <c r="CF14" s="541"/>
      <c r="CG14" s="542"/>
      <c r="CH14" s="543"/>
      <c r="CI14" s="544"/>
      <c r="CJ14" s="544"/>
      <c r="CK14" s="544"/>
      <c r="CL14" s="545"/>
      <c r="CM14" s="543"/>
      <c r="CN14" s="544"/>
      <c r="CO14" s="544"/>
      <c r="CP14" s="544"/>
      <c r="CQ14" s="545"/>
      <c r="CR14" s="543"/>
      <c r="CS14" s="544"/>
      <c r="CT14" s="544"/>
      <c r="CU14" s="544"/>
      <c r="CV14" s="545"/>
      <c r="CW14" s="543"/>
      <c r="CX14" s="544"/>
      <c r="CY14" s="544"/>
      <c r="CZ14" s="544"/>
      <c r="DA14" s="545"/>
      <c r="DB14" s="543"/>
      <c r="DC14" s="544"/>
      <c r="DD14" s="544"/>
      <c r="DE14" s="544"/>
      <c r="DF14" s="545"/>
      <c r="DG14" s="543"/>
      <c r="DH14" s="544"/>
      <c r="DI14" s="544"/>
      <c r="DJ14" s="544"/>
      <c r="DK14" s="545"/>
      <c r="DL14" s="543"/>
      <c r="DM14" s="544"/>
      <c r="DN14" s="544"/>
      <c r="DO14" s="544"/>
      <c r="DP14" s="545"/>
      <c r="DQ14" s="543"/>
      <c r="DR14" s="544"/>
      <c r="DS14" s="544"/>
      <c r="DT14" s="544"/>
      <c r="DU14" s="545"/>
      <c r="DV14" s="540"/>
      <c r="DW14" s="541"/>
      <c r="DX14" s="541"/>
      <c r="DY14" s="541"/>
      <c r="DZ14" s="546"/>
      <c r="EA14" s="479"/>
    </row>
    <row r="15" spans="1:131" s="480" customFormat="1" ht="26.25" customHeight="1" x14ac:dyDescent="0.15">
      <c r="A15" s="525">
        <v>9</v>
      </c>
      <c r="B15" s="526"/>
      <c r="C15" s="527"/>
      <c r="D15" s="527"/>
      <c r="E15" s="527"/>
      <c r="F15" s="527"/>
      <c r="G15" s="527"/>
      <c r="H15" s="527"/>
      <c r="I15" s="527"/>
      <c r="J15" s="527"/>
      <c r="K15" s="527"/>
      <c r="L15" s="527"/>
      <c r="M15" s="527"/>
      <c r="N15" s="527"/>
      <c r="O15" s="527"/>
      <c r="P15" s="528"/>
      <c r="Q15" s="529"/>
      <c r="R15" s="530"/>
      <c r="S15" s="530"/>
      <c r="T15" s="530"/>
      <c r="U15" s="530"/>
      <c r="V15" s="530"/>
      <c r="W15" s="530"/>
      <c r="X15" s="530"/>
      <c r="Y15" s="530"/>
      <c r="Z15" s="530"/>
      <c r="AA15" s="530"/>
      <c r="AB15" s="530"/>
      <c r="AC15" s="530"/>
      <c r="AD15" s="530"/>
      <c r="AE15" s="531"/>
      <c r="AF15" s="532"/>
      <c r="AG15" s="533"/>
      <c r="AH15" s="533"/>
      <c r="AI15" s="533"/>
      <c r="AJ15" s="534"/>
      <c r="AK15" s="535"/>
      <c r="AL15" s="536"/>
      <c r="AM15" s="536"/>
      <c r="AN15" s="536"/>
      <c r="AO15" s="536"/>
      <c r="AP15" s="536"/>
      <c r="AQ15" s="536"/>
      <c r="AR15" s="536"/>
      <c r="AS15" s="536"/>
      <c r="AT15" s="536"/>
      <c r="AU15" s="537"/>
      <c r="AV15" s="537"/>
      <c r="AW15" s="537"/>
      <c r="AX15" s="537"/>
      <c r="AY15" s="538"/>
      <c r="AZ15" s="476"/>
      <c r="BA15" s="476"/>
      <c r="BB15" s="476"/>
      <c r="BC15" s="476"/>
      <c r="BD15" s="476"/>
      <c r="BE15" s="477"/>
      <c r="BF15" s="477"/>
      <c r="BG15" s="477"/>
      <c r="BH15" s="477"/>
      <c r="BI15" s="477"/>
      <c r="BJ15" s="477"/>
      <c r="BK15" s="477"/>
      <c r="BL15" s="477"/>
      <c r="BM15" s="477"/>
      <c r="BN15" s="477"/>
      <c r="BO15" s="477"/>
      <c r="BP15" s="477"/>
      <c r="BQ15" s="525">
        <v>9</v>
      </c>
      <c r="BR15" s="539"/>
      <c r="BS15" s="540"/>
      <c r="BT15" s="541"/>
      <c r="BU15" s="541"/>
      <c r="BV15" s="541"/>
      <c r="BW15" s="541"/>
      <c r="BX15" s="541"/>
      <c r="BY15" s="541"/>
      <c r="BZ15" s="541"/>
      <c r="CA15" s="541"/>
      <c r="CB15" s="541"/>
      <c r="CC15" s="541"/>
      <c r="CD15" s="541"/>
      <c r="CE15" s="541"/>
      <c r="CF15" s="541"/>
      <c r="CG15" s="542"/>
      <c r="CH15" s="543"/>
      <c r="CI15" s="544"/>
      <c r="CJ15" s="544"/>
      <c r="CK15" s="544"/>
      <c r="CL15" s="545"/>
      <c r="CM15" s="543"/>
      <c r="CN15" s="544"/>
      <c r="CO15" s="544"/>
      <c r="CP15" s="544"/>
      <c r="CQ15" s="545"/>
      <c r="CR15" s="543"/>
      <c r="CS15" s="544"/>
      <c r="CT15" s="544"/>
      <c r="CU15" s="544"/>
      <c r="CV15" s="545"/>
      <c r="CW15" s="543"/>
      <c r="CX15" s="544"/>
      <c r="CY15" s="544"/>
      <c r="CZ15" s="544"/>
      <c r="DA15" s="545"/>
      <c r="DB15" s="543"/>
      <c r="DC15" s="544"/>
      <c r="DD15" s="544"/>
      <c r="DE15" s="544"/>
      <c r="DF15" s="545"/>
      <c r="DG15" s="543"/>
      <c r="DH15" s="544"/>
      <c r="DI15" s="544"/>
      <c r="DJ15" s="544"/>
      <c r="DK15" s="545"/>
      <c r="DL15" s="543"/>
      <c r="DM15" s="544"/>
      <c r="DN15" s="544"/>
      <c r="DO15" s="544"/>
      <c r="DP15" s="545"/>
      <c r="DQ15" s="543"/>
      <c r="DR15" s="544"/>
      <c r="DS15" s="544"/>
      <c r="DT15" s="544"/>
      <c r="DU15" s="545"/>
      <c r="DV15" s="540"/>
      <c r="DW15" s="541"/>
      <c r="DX15" s="541"/>
      <c r="DY15" s="541"/>
      <c r="DZ15" s="546"/>
      <c r="EA15" s="479"/>
    </row>
    <row r="16" spans="1:131" s="480" customFormat="1" ht="26.25" customHeight="1" x14ac:dyDescent="0.15">
      <c r="A16" s="525">
        <v>10</v>
      </c>
      <c r="B16" s="526"/>
      <c r="C16" s="527"/>
      <c r="D16" s="527"/>
      <c r="E16" s="527"/>
      <c r="F16" s="527"/>
      <c r="G16" s="527"/>
      <c r="H16" s="527"/>
      <c r="I16" s="527"/>
      <c r="J16" s="527"/>
      <c r="K16" s="527"/>
      <c r="L16" s="527"/>
      <c r="M16" s="527"/>
      <c r="N16" s="527"/>
      <c r="O16" s="527"/>
      <c r="P16" s="528"/>
      <c r="Q16" s="529"/>
      <c r="R16" s="530"/>
      <c r="S16" s="530"/>
      <c r="T16" s="530"/>
      <c r="U16" s="530"/>
      <c r="V16" s="530"/>
      <c r="W16" s="530"/>
      <c r="X16" s="530"/>
      <c r="Y16" s="530"/>
      <c r="Z16" s="530"/>
      <c r="AA16" s="530"/>
      <c r="AB16" s="530"/>
      <c r="AC16" s="530"/>
      <c r="AD16" s="530"/>
      <c r="AE16" s="531"/>
      <c r="AF16" s="532"/>
      <c r="AG16" s="533"/>
      <c r="AH16" s="533"/>
      <c r="AI16" s="533"/>
      <c r="AJ16" s="534"/>
      <c r="AK16" s="535"/>
      <c r="AL16" s="536"/>
      <c r="AM16" s="536"/>
      <c r="AN16" s="536"/>
      <c r="AO16" s="536"/>
      <c r="AP16" s="536"/>
      <c r="AQ16" s="536"/>
      <c r="AR16" s="536"/>
      <c r="AS16" s="536"/>
      <c r="AT16" s="536"/>
      <c r="AU16" s="537"/>
      <c r="AV16" s="537"/>
      <c r="AW16" s="537"/>
      <c r="AX16" s="537"/>
      <c r="AY16" s="538"/>
      <c r="AZ16" s="476"/>
      <c r="BA16" s="476"/>
      <c r="BB16" s="476"/>
      <c r="BC16" s="476"/>
      <c r="BD16" s="476"/>
      <c r="BE16" s="477"/>
      <c r="BF16" s="477"/>
      <c r="BG16" s="477"/>
      <c r="BH16" s="477"/>
      <c r="BI16" s="477"/>
      <c r="BJ16" s="477"/>
      <c r="BK16" s="477"/>
      <c r="BL16" s="477"/>
      <c r="BM16" s="477"/>
      <c r="BN16" s="477"/>
      <c r="BO16" s="477"/>
      <c r="BP16" s="477"/>
      <c r="BQ16" s="525">
        <v>10</v>
      </c>
      <c r="BR16" s="539"/>
      <c r="BS16" s="540"/>
      <c r="BT16" s="541"/>
      <c r="BU16" s="541"/>
      <c r="BV16" s="541"/>
      <c r="BW16" s="541"/>
      <c r="BX16" s="541"/>
      <c r="BY16" s="541"/>
      <c r="BZ16" s="541"/>
      <c r="CA16" s="541"/>
      <c r="CB16" s="541"/>
      <c r="CC16" s="541"/>
      <c r="CD16" s="541"/>
      <c r="CE16" s="541"/>
      <c r="CF16" s="541"/>
      <c r="CG16" s="542"/>
      <c r="CH16" s="543"/>
      <c r="CI16" s="544"/>
      <c r="CJ16" s="544"/>
      <c r="CK16" s="544"/>
      <c r="CL16" s="545"/>
      <c r="CM16" s="543"/>
      <c r="CN16" s="544"/>
      <c r="CO16" s="544"/>
      <c r="CP16" s="544"/>
      <c r="CQ16" s="545"/>
      <c r="CR16" s="543"/>
      <c r="CS16" s="544"/>
      <c r="CT16" s="544"/>
      <c r="CU16" s="544"/>
      <c r="CV16" s="545"/>
      <c r="CW16" s="543"/>
      <c r="CX16" s="544"/>
      <c r="CY16" s="544"/>
      <c r="CZ16" s="544"/>
      <c r="DA16" s="545"/>
      <c r="DB16" s="543"/>
      <c r="DC16" s="544"/>
      <c r="DD16" s="544"/>
      <c r="DE16" s="544"/>
      <c r="DF16" s="545"/>
      <c r="DG16" s="543"/>
      <c r="DH16" s="544"/>
      <c r="DI16" s="544"/>
      <c r="DJ16" s="544"/>
      <c r="DK16" s="545"/>
      <c r="DL16" s="543"/>
      <c r="DM16" s="544"/>
      <c r="DN16" s="544"/>
      <c r="DO16" s="544"/>
      <c r="DP16" s="545"/>
      <c r="DQ16" s="543"/>
      <c r="DR16" s="544"/>
      <c r="DS16" s="544"/>
      <c r="DT16" s="544"/>
      <c r="DU16" s="545"/>
      <c r="DV16" s="540"/>
      <c r="DW16" s="541"/>
      <c r="DX16" s="541"/>
      <c r="DY16" s="541"/>
      <c r="DZ16" s="546"/>
      <c r="EA16" s="479"/>
    </row>
    <row r="17" spans="1:131" s="480" customFormat="1" ht="26.25" customHeight="1" x14ac:dyDescent="0.15">
      <c r="A17" s="525">
        <v>11</v>
      </c>
      <c r="B17" s="526"/>
      <c r="C17" s="527"/>
      <c r="D17" s="527"/>
      <c r="E17" s="527"/>
      <c r="F17" s="527"/>
      <c r="G17" s="527"/>
      <c r="H17" s="527"/>
      <c r="I17" s="527"/>
      <c r="J17" s="527"/>
      <c r="K17" s="527"/>
      <c r="L17" s="527"/>
      <c r="M17" s="527"/>
      <c r="N17" s="527"/>
      <c r="O17" s="527"/>
      <c r="P17" s="528"/>
      <c r="Q17" s="529"/>
      <c r="R17" s="530"/>
      <c r="S17" s="530"/>
      <c r="T17" s="530"/>
      <c r="U17" s="530"/>
      <c r="V17" s="530"/>
      <c r="W17" s="530"/>
      <c r="X17" s="530"/>
      <c r="Y17" s="530"/>
      <c r="Z17" s="530"/>
      <c r="AA17" s="530"/>
      <c r="AB17" s="530"/>
      <c r="AC17" s="530"/>
      <c r="AD17" s="530"/>
      <c r="AE17" s="531"/>
      <c r="AF17" s="532"/>
      <c r="AG17" s="533"/>
      <c r="AH17" s="533"/>
      <c r="AI17" s="533"/>
      <c r="AJ17" s="534"/>
      <c r="AK17" s="535"/>
      <c r="AL17" s="536"/>
      <c r="AM17" s="536"/>
      <c r="AN17" s="536"/>
      <c r="AO17" s="536"/>
      <c r="AP17" s="536"/>
      <c r="AQ17" s="536"/>
      <c r="AR17" s="536"/>
      <c r="AS17" s="536"/>
      <c r="AT17" s="536"/>
      <c r="AU17" s="537"/>
      <c r="AV17" s="537"/>
      <c r="AW17" s="537"/>
      <c r="AX17" s="537"/>
      <c r="AY17" s="538"/>
      <c r="AZ17" s="476"/>
      <c r="BA17" s="476"/>
      <c r="BB17" s="476"/>
      <c r="BC17" s="476"/>
      <c r="BD17" s="476"/>
      <c r="BE17" s="477"/>
      <c r="BF17" s="477"/>
      <c r="BG17" s="477"/>
      <c r="BH17" s="477"/>
      <c r="BI17" s="477"/>
      <c r="BJ17" s="477"/>
      <c r="BK17" s="477"/>
      <c r="BL17" s="477"/>
      <c r="BM17" s="477"/>
      <c r="BN17" s="477"/>
      <c r="BO17" s="477"/>
      <c r="BP17" s="477"/>
      <c r="BQ17" s="525">
        <v>11</v>
      </c>
      <c r="BR17" s="539"/>
      <c r="BS17" s="540"/>
      <c r="BT17" s="541"/>
      <c r="BU17" s="541"/>
      <c r="BV17" s="541"/>
      <c r="BW17" s="541"/>
      <c r="BX17" s="541"/>
      <c r="BY17" s="541"/>
      <c r="BZ17" s="541"/>
      <c r="CA17" s="541"/>
      <c r="CB17" s="541"/>
      <c r="CC17" s="541"/>
      <c r="CD17" s="541"/>
      <c r="CE17" s="541"/>
      <c r="CF17" s="541"/>
      <c r="CG17" s="542"/>
      <c r="CH17" s="543"/>
      <c r="CI17" s="544"/>
      <c r="CJ17" s="544"/>
      <c r="CK17" s="544"/>
      <c r="CL17" s="545"/>
      <c r="CM17" s="543"/>
      <c r="CN17" s="544"/>
      <c r="CO17" s="544"/>
      <c r="CP17" s="544"/>
      <c r="CQ17" s="545"/>
      <c r="CR17" s="543"/>
      <c r="CS17" s="544"/>
      <c r="CT17" s="544"/>
      <c r="CU17" s="544"/>
      <c r="CV17" s="545"/>
      <c r="CW17" s="543"/>
      <c r="CX17" s="544"/>
      <c r="CY17" s="544"/>
      <c r="CZ17" s="544"/>
      <c r="DA17" s="545"/>
      <c r="DB17" s="543"/>
      <c r="DC17" s="544"/>
      <c r="DD17" s="544"/>
      <c r="DE17" s="544"/>
      <c r="DF17" s="545"/>
      <c r="DG17" s="543"/>
      <c r="DH17" s="544"/>
      <c r="DI17" s="544"/>
      <c r="DJ17" s="544"/>
      <c r="DK17" s="545"/>
      <c r="DL17" s="543"/>
      <c r="DM17" s="544"/>
      <c r="DN17" s="544"/>
      <c r="DO17" s="544"/>
      <c r="DP17" s="545"/>
      <c r="DQ17" s="543"/>
      <c r="DR17" s="544"/>
      <c r="DS17" s="544"/>
      <c r="DT17" s="544"/>
      <c r="DU17" s="545"/>
      <c r="DV17" s="540"/>
      <c r="DW17" s="541"/>
      <c r="DX17" s="541"/>
      <c r="DY17" s="541"/>
      <c r="DZ17" s="546"/>
      <c r="EA17" s="479"/>
    </row>
    <row r="18" spans="1:131" s="480" customFormat="1" ht="26.25" customHeight="1" x14ac:dyDescent="0.15">
      <c r="A18" s="525">
        <v>12</v>
      </c>
      <c r="B18" s="526"/>
      <c r="C18" s="527"/>
      <c r="D18" s="527"/>
      <c r="E18" s="527"/>
      <c r="F18" s="527"/>
      <c r="G18" s="527"/>
      <c r="H18" s="527"/>
      <c r="I18" s="527"/>
      <c r="J18" s="527"/>
      <c r="K18" s="527"/>
      <c r="L18" s="527"/>
      <c r="M18" s="527"/>
      <c r="N18" s="527"/>
      <c r="O18" s="527"/>
      <c r="P18" s="528"/>
      <c r="Q18" s="529"/>
      <c r="R18" s="530"/>
      <c r="S18" s="530"/>
      <c r="T18" s="530"/>
      <c r="U18" s="530"/>
      <c r="V18" s="530"/>
      <c r="W18" s="530"/>
      <c r="X18" s="530"/>
      <c r="Y18" s="530"/>
      <c r="Z18" s="530"/>
      <c r="AA18" s="530"/>
      <c r="AB18" s="530"/>
      <c r="AC18" s="530"/>
      <c r="AD18" s="530"/>
      <c r="AE18" s="531"/>
      <c r="AF18" s="532"/>
      <c r="AG18" s="533"/>
      <c r="AH18" s="533"/>
      <c r="AI18" s="533"/>
      <c r="AJ18" s="534"/>
      <c r="AK18" s="535"/>
      <c r="AL18" s="536"/>
      <c r="AM18" s="536"/>
      <c r="AN18" s="536"/>
      <c r="AO18" s="536"/>
      <c r="AP18" s="536"/>
      <c r="AQ18" s="536"/>
      <c r="AR18" s="536"/>
      <c r="AS18" s="536"/>
      <c r="AT18" s="536"/>
      <c r="AU18" s="537"/>
      <c r="AV18" s="537"/>
      <c r="AW18" s="537"/>
      <c r="AX18" s="537"/>
      <c r="AY18" s="538"/>
      <c r="AZ18" s="476"/>
      <c r="BA18" s="476"/>
      <c r="BB18" s="476"/>
      <c r="BC18" s="476"/>
      <c r="BD18" s="476"/>
      <c r="BE18" s="477"/>
      <c r="BF18" s="477"/>
      <c r="BG18" s="477"/>
      <c r="BH18" s="477"/>
      <c r="BI18" s="477"/>
      <c r="BJ18" s="477"/>
      <c r="BK18" s="477"/>
      <c r="BL18" s="477"/>
      <c r="BM18" s="477"/>
      <c r="BN18" s="477"/>
      <c r="BO18" s="477"/>
      <c r="BP18" s="477"/>
      <c r="BQ18" s="525">
        <v>12</v>
      </c>
      <c r="BR18" s="539"/>
      <c r="BS18" s="540"/>
      <c r="BT18" s="541"/>
      <c r="BU18" s="541"/>
      <c r="BV18" s="541"/>
      <c r="BW18" s="541"/>
      <c r="BX18" s="541"/>
      <c r="BY18" s="541"/>
      <c r="BZ18" s="541"/>
      <c r="CA18" s="541"/>
      <c r="CB18" s="541"/>
      <c r="CC18" s="541"/>
      <c r="CD18" s="541"/>
      <c r="CE18" s="541"/>
      <c r="CF18" s="541"/>
      <c r="CG18" s="542"/>
      <c r="CH18" s="543"/>
      <c r="CI18" s="544"/>
      <c r="CJ18" s="544"/>
      <c r="CK18" s="544"/>
      <c r="CL18" s="545"/>
      <c r="CM18" s="543"/>
      <c r="CN18" s="544"/>
      <c r="CO18" s="544"/>
      <c r="CP18" s="544"/>
      <c r="CQ18" s="545"/>
      <c r="CR18" s="543"/>
      <c r="CS18" s="544"/>
      <c r="CT18" s="544"/>
      <c r="CU18" s="544"/>
      <c r="CV18" s="545"/>
      <c r="CW18" s="543"/>
      <c r="CX18" s="544"/>
      <c r="CY18" s="544"/>
      <c r="CZ18" s="544"/>
      <c r="DA18" s="545"/>
      <c r="DB18" s="543"/>
      <c r="DC18" s="544"/>
      <c r="DD18" s="544"/>
      <c r="DE18" s="544"/>
      <c r="DF18" s="545"/>
      <c r="DG18" s="543"/>
      <c r="DH18" s="544"/>
      <c r="DI18" s="544"/>
      <c r="DJ18" s="544"/>
      <c r="DK18" s="545"/>
      <c r="DL18" s="543"/>
      <c r="DM18" s="544"/>
      <c r="DN18" s="544"/>
      <c r="DO18" s="544"/>
      <c r="DP18" s="545"/>
      <c r="DQ18" s="543"/>
      <c r="DR18" s="544"/>
      <c r="DS18" s="544"/>
      <c r="DT18" s="544"/>
      <c r="DU18" s="545"/>
      <c r="DV18" s="540"/>
      <c r="DW18" s="541"/>
      <c r="DX18" s="541"/>
      <c r="DY18" s="541"/>
      <c r="DZ18" s="546"/>
      <c r="EA18" s="479"/>
    </row>
    <row r="19" spans="1:131" s="480" customFormat="1" ht="26.25" customHeight="1" x14ac:dyDescent="0.15">
      <c r="A19" s="525">
        <v>13</v>
      </c>
      <c r="B19" s="526"/>
      <c r="C19" s="527"/>
      <c r="D19" s="527"/>
      <c r="E19" s="527"/>
      <c r="F19" s="527"/>
      <c r="G19" s="527"/>
      <c r="H19" s="527"/>
      <c r="I19" s="527"/>
      <c r="J19" s="527"/>
      <c r="K19" s="527"/>
      <c r="L19" s="527"/>
      <c r="M19" s="527"/>
      <c r="N19" s="527"/>
      <c r="O19" s="527"/>
      <c r="P19" s="528"/>
      <c r="Q19" s="529"/>
      <c r="R19" s="530"/>
      <c r="S19" s="530"/>
      <c r="T19" s="530"/>
      <c r="U19" s="530"/>
      <c r="V19" s="530"/>
      <c r="W19" s="530"/>
      <c r="X19" s="530"/>
      <c r="Y19" s="530"/>
      <c r="Z19" s="530"/>
      <c r="AA19" s="530"/>
      <c r="AB19" s="530"/>
      <c r="AC19" s="530"/>
      <c r="AD19" s="530"/>
      <c r="AE19" s="531"/>
      <c r="AF19" s="532"/>
      <c r="AG19" s="533"/>
      <c r="AH19" s="533"/>
      <c r="AI19" s="533"/>
      <c r="AJ19" s="534"/>
      <c r="AK19" s="535"/>
      <c r="AL19" s="536"/>
      <c r="AM19" s="536"/>
      <c r="AN19" s="536"/>
      <c r="AO19" s="536"/>
      <c r="AP19" s="536"/>
      <c r="AQ19" s="536"/>
      <c r="AR19" s="536"/>
      <c r="AS19" s="536"/>
      <c r="AT19" s="536"/>
      <c r="AU19" s="537"/>
      <c r="AV19" s="537"/>
      <c r="AW19" s="537"/>
      <c r="AX19" s="537"/>
      <c r="AY19" s="538"/>
      <c r="AZ19" s="476"/>
      <c r="BA19" s="476"/>
      <c r="BB19" s="476"/>
      <c r="BC19" s="476"/>
      <c r="BD19" s="476"/>
      <c r="BE19" s="477"/>
      <c r="BF19" s="477"/>
      <c r="BG19" s="477"/>
      <c r="BH19" s="477"/>
      <c r="BI19" s="477"/>
      <c r="BJ19" s="477"/>
      <c r="BK19" s="477"/>
      <c r="BL19" s="477"/>
      <c r="BM19" s="477"/>
      <c r="BN19" s="477"/>
      <c r="BO19" s="477"/>
      <c r="BP19" s="477"/>
      <c r="BQ19" s="525">
        <v>13</v>
      </c>
      <c r="BR19" s="539"/>
      <c r="BS19" s="540"/>
      <c r="BT19" s="541"/>
      <c r="BU19" s="541"/>
      <c r="BV19" s="541"/>
      <c r="BW19" s="541"/>
      <c r="BX19" s="541"/>
      <c r="BY19" s="541"/>
      <c r="BZ19" s="541"/>
      <c r="CA19" s="541"/>
      <c r="CB19" s="541"/>
      <c r="CC19" s="541"/>
      <c r="CD19" s="541"/>
      <c r="CE19" s="541"/>
      <c r="CF19" s="541"/>
      <c r="CG19" s="542"/>
      <c r="CH19" s="543"/>
      <c r="CI19" s="544"/>
      <c r="CJ19" s="544"/>
      <c r="CK19" s="544"/>
      <c r="CL19" s="545"/>
      <c r="CM19" s="543"/>
      <c r="CN19" s="544"/>
      <c r="CO19" s="544"/>
      <c r="CP19" s="544"/>
      <c r="CQ19" s="545"/>
      <c r="CR19" s="543"/>
      <c r="CS19" s="544"/>
      <c r="CT19" s="544"/>
      <c r="CU19" s="544"/>
      <c r="CV19" s="545"/>
      <c r="CW19" s="543"/>
      <c r="CX19" s="544"/>
      <c r="CY19" s="544"/>
      <c r="CZ19" s="544"/>
      <c r="DA19" s="545"/>
      <c r="DB19" s="543"/>
      <c r="DC19" s="544"/>
      <c r="DD19" s="544"/>
      <c r="DE19" s="544"/>
      <c r="DF19" s="545"/>
      <c r="DG19" s="543"/>
      <c r="DH19" s="544"/>
      <c r="DI19" s="544"/>
      <c r="DJ19" s="544"/>
      <c r="DK19" s="545"/>
      <c r="DL19" s="543"/>
      <c r="DM19" s="544"/>
      <c r="DN19" s="544"/>
      <c r="DO19" s="544"/>
      <c r="DP19" s="545"/>
      <c r="DQ19" s="543"/>
      <c r="DR19" s="544"/>
      <c r="DS19" s="544"/>
      <c r="DT19" s="544"/>
      <c r="DU19" s="545"/>
      <c r="DV19" s="540"/>
      <c r="DW19" s="541"/>
      <c r="DX19" s="541"/>
      <c r="DY19" s="541"/>
      <c r="DZ19" s="546"/>
      <c r="EA19" s="479"/>
    </row>
    <row r="20" spans="1:131" s="480" customFormat="1" ht="26.25" customHeight="1" x14ac:dyDescent="0.15">
      <c r="A20" s="525">
        <v>14</v>
      </c>
      <c r="B20" s="526"/>
      <c r="C20" s="527"/>
      <c r="D20" s="527"/>
      <c r="E20" s="527"/>
      <c r="F20" s="527"/>
      <c r="G20" s="527"/>
      <c r="H20" s="527"/>
      <c r="I20" s="527"/>
      <c r="J20" s="527"/>
      <c r="K20" s="527"/>
      <c r="L20" s="527"/>
      <c r="M20" s="527"/>
      <c r="N20" s="527"/>
      <c r="O20" s="527"/>
      <c r="P20" s="528"/>
      <c r="Q20" s="529"/>
      <c r="R20" s="530"/>
      <c r="S20" s="530"/>
      <c r="T20" s="530"/>
      <c r="U20" s="530"/>
      <c r="V20" s="530"/>
      <c r="W20" s="530"/>
      <c r="X20" s="530"/>
      <c r="Y20" s="530"/>
      <c r="Z20" s="530"/>
      <c r="AA20" s="530"/>
      <c r="AB20" s="530"/>
      <c r="AC20" s="530"/>
      <c r="AD20" s="530"/>
      <c r="AE20" s="531"/>
      <c r="AF20" s="532"/>
      <c r="AG20" s="533"/>
      <c r="AH20" s="533"/>
      <c r="AI20" s="533"/>
      <c r="AJ20" s="534"/>
      <c r="AK20" s="535"/>
      <c r="AL20" s="536"/>
      <c r="AM20" s="536"/>
      <c r="AN20" s="536"/>
      <c r="AO20" s="536"/>
      <c r="AP20" s="536"/>
      <c r="AQ20" s="536"/>
      <c r="AR20" s="536"/>
      <c r="AS20" s="536"/>
      <c r="AT20" s="536"/>
      <c r="AU20" s="537"/>
      <c r="AV20" s="537"/>
      <c r="AW20" s="537"/>
      <c r="AX20" s="537"/>
      <c r="AY20" s="538"/>
      <c r="AZ20" s="476"/>
      <c r="BA20" s="476"/>
      <c r="BB20" s="476"/>
      <c r="BC20" s="476"/>
      <c r="BD20" s="476"/>
      <c r="BE20" s="477"/>
      <c r="BF20" s="477"/>
      <c r="BG20" s="477"/>
      <c r="BH20" s="477"/>
      <c r="BI20" s="477"/>
      <c r="BJ20" s="477"/>
      <c r="BK20" s="477"/>
      <c r="BL20" s="477"/>
      <c r="BM20" s="477"/>
      <c r="BN20" s="477"/>
      <c r="BO20" s="477"/>
      <c r="BP20" s="477"/>
      <c r="BQ20" s="525">
        <v>14</v>
      </c>
      <c r="BR20" s="539"/>
      <c r="BS20" s="540"/>
      <c r="BT20" s="541"/>
      <c r="BU20" s="541"/>
      <c r="BV20" s="541"/>
      <c r="BW20" s="541"/>
      <c r="BX20" s="541"/>
      <c r="BY20" s="541"/>
      <c r="BZ20" s="541"/>
      <c r="CA20" s="541"/>
      <c r="CB20" s="541"/>
      <c r="CC20" s="541"/>
      <c r="CD20" s="541"/>
      <c r="CE20" s="541"/>
      <c r="CF20" s="541"/>
      <c r="CG20" s="542"/>
      <c r="CH20" s="543"/>
      <c r="CI20" s="544"/>
      <c r="CJ20" s="544"/>
      <c r="CK20" s="544"/>
      <c r="CL20" s="545"/>
      <c r="CM20" s="543"/>
      <c r="CN20" s="544"/>
      <c r="CO20" s="544"/>
      <c r="CP20" s="544"/>
      <c r="CQ20" s="545"/>
      <c r="CR20" s="543"/>
      <c r="CS20" s="544"/>
      <c r="CT20" s="544"/>
      <c r="CU20" s="544"/>
      <c r="CV20" s="545"/>
      <c r="CW20" s="543"/>
      <c r="CX20" s="544"/>
      <c r="CY20" s="544"/>
      <c r="CZ20" s="544"/>
      <c r="DA20" s="545"/>
      <c r="DB20" s="543"/>
      <c r="DC20" s="544"/>
      <c r="DD20" s="544"/>
      <c r="DE20" s="544"/>
      <c r="DF20" s="545"/>
      <c r="DG20" s="543"/>
      <c r="DH20" s="544"/>
      <c r="DI20" s="544"/>
      <c r="DJ20" s="544"/>
      <c r="DK20" s="545"/>
      <c r="DL20" s="543"/>
      <c r="DM20" s="544"/>
      <c r="DN20" s="544"/>
      <c r="DO20" s="544"/>
      <c r="DP20" s="545"/>
      <c r="DQ20" s="543"/>
      <c r="DR20" s="544"/>
      <c r="DS20" s="544"/>
      <c r="DT20" s="544"/>
      <c r="DU20" s="545"/>
      <c r="DV20" s="540"/>
      <c r="DW20" s="541"/>
      <c r="DX20" s="541"/>
      <c r="DY20" s="541"/>
      <c r="DZ20" s="546"/>
      <c r="EA20" s="479"/>
    </row>
    <row r="21" spans="1:131" s="480" customFormat="1" ht="26.25" customHeight="1" thickBot="1" x14ac:dyDescent="0.2">
      <c r="A21" s="525">
        <v>15</v>
      </c>
      <c r="B21" s="526"/>
      <c r="C21" s="527"/>
      <c r="D21" s="527"/>
      <c r="E21" s="527"/>
      <c r="F21" s="527"/>
      <c r="G21" s="527"/>
      <c r="H21" s="527"/>
      <c r="I21" s="527"/>
      <c r="J21" s="527"/>
      <c r="K21" s="527"/>
      <c r="L21" s="527"/>
      <c r="M21" s="527"/>
      <c r="N21" s="527"/>
      <c r="O21" s="527"/>
      <c r="P21" s="528"/>
      <c r="Q21" s="529"/>
      <c r="R21" s="530"/>
      <c r="S21" s="530"/>
      <c r="T21" s="530"/>
      <c r="U21" s="530"/>
      <c r="V21" s="530"/>
      <c r="W21" s="530"/>
      <c r="X21" s="530"/>
      <c r="Y21" s="530"/>
      <c r="Z21" s="530"/>
      <c r="AA21" s="530"/>
      <c r="AB21" s="530"/>
      <c r="AC21" s="530"/>
      <c r="AD21" s="530"/>
      <c r="AE21" s="531"/>
      <c r="AF21" s="532"/>
      <c r="AG21" s="533"/>
      <c r="AH21" s="533"/>
      <c r="AI21" s="533"/>
      <c r="AJ21" s="534"/>
      <c r="AK21" s="535"/>
      <c r="AL21" s="536"/>
      <c r="AM21" s="536"/>
      <c r="AN21" s="536"/>
      <c r="AO21" s="536"/>
      <c r="AP21" s="536"/>
      <c r="AQ21" s="536"/>
      <c r="AR21" s="536"/>
      <c r="AS21" s="536"/>
      <c r="AT21" s="536"/>
      <c r="AU21" s="537"/>
      <c r="AV21" s="537"/>
      <c r="AW21" s="537"/>
      <c r="AX21" s="537"/>
      <c r="AY21" s="538"/>
      <c r="AZ21" s="476"/>
      <c r="BA21" s="476"/>
      <c r="BB21" s="476"/>
      <c r="BC21" s="476"/>
      <c r="BD21" s="476"/>
      <c r="BE21" s="477"/>
      <c r="BF21" s="477"/>
      <c r="BG21" s="477"/>
      <c r="BH21" s="477"/>
      <c r="BI21" s="477"/>
      <c r="BJ21" s="477"/>
      <c r="BK21" s="477"/>
      <c r="BL21" s="477"/>
      <c r="BM21" s="477"/>
      <c r="BN21" s="477"/>
      <c r="BO21" s="477"/>
      <c r="BP21" s="477"/>
      <c r="BQ21" s="525">
        <v>15</v>
      </c>
      <c r="BR21" s="539"/>
      <c r="BS21" s="540"/>
      <c r="BT21" s="541"/>
      <c r="BU21" s="541"/>
      <c r="BV21" s="541"/>
      <c r="BW21" s="541"/>
      <c r="BX21" s="541"/>
      <c r="BY21" s="541"/>
      <c r="BZ21" s="541"/>
      <c r="CA21" s="541"/>
      <c r="CB21" s="541"/>
      <c r="CC21" s="541"/>
      <c r="CD21" s="541"/>
      <c r="CE21" s="541"/>
      <c r="CF21" s="541"/>
      <c r="CG21" s="542"/>
      <c r="CH21" s="543"/>
      <c r="CI21" s="544"/>
      <c r="CJ21" s="544"/>
      <c r="CK21" s="544"/>
      <c r="CL21" s="545"/>
      <c r="CM21" s="543"/>
      <c r="CN21" s="544"/>
      <c r="CO21" s="544"/>
      <c r="CP21" s="544"/>
      <c r="CQ21" s="545"/>
      <c r="CR21" s="543"/>
      <c r="CS21" s="544"/>
      <c r="CT21" s="544"/>
      <c r="CU21" s="544"/>
      <c r="CV21" s="545"/>
      <c r="CW21" s="543"/>
      <c r="CX21" s="544"/>
      <c r="CY21" s="544"/>
      <c r="CZ21" s="544"/>
      <c r="DA21" s="545"/>
      <c r="DB21" s="543"/>
      <c r="DC21" s="544"/>
      <c r="DD21" s="544"/>
      <c r="DE21" s="544"/>
      <c r="DF21" s="545"/>
      <c r="DG21" s="543"/>
      <c r="DH21" s="544"/>
      <c r="DI21" s="544"/>
      <c r="DJ21" s="544"/>
      <c r="DK21" s="545"/>
      <c r="DL21" s="543"/>
      <c r="DM21" s="544"/>
      <c r="DN21" s="544"/>
      <c r="DO21" s="544"/>
      <c r="DP21" s="545"/>
      <c r="DQ21" s="543"/>
      <c r="DR21" s="544"/>
      <c r="DS21" s="544"/>
      <c r="DT21" s="544"/>
      <c r="DU21" s="545"/>
      <c r="DV21" s="540"/>
      <c r="DW21" s="541"/>
      <c r="DX21" s="541"/>
      <c r="DY21" s="541"/>
      <c r="DZ21" s="546"/>
      <c r="EA21" s="479"/>
    </row>
    <row r="22" spans="1:131" s="480" customFormat="1" ht="26.25" customHeight="1" x14ac:dyDescent="0.15">
      <c r="A22" s="525">
        <v>16</v>
      </c>
      <c r="B22" s="526"/>
      <c r="C22" s="527"/>
      <c r="D22" s="527"/>
      <c r="E22" s="527"/>
      <c r="F22" s="527"/>
      <c r="G22" s="527"/>
      <c r="H22" s="527"/>
      <c r="I22" s="527"/>
      <c r="J22" s="527"/>
      <c r="K22" s="527"/>
      <c r="L22" s="527"/>
      <c r="M22" s="527"/>
      <c r="N22" s="527"/>
      <c r="O22" s="527"/>
      <c r="P22" s="528"/>
      <c r="Q22" s="547"/>
      <c r="R22" s="548"/>
      <c r="S22" s="548"/>
      <c r="T22" s="548"/>
      <c r="U22" s="548"/>
      <c r="V22" s="548"/>
      <c r="W22" s="548"/>
      <c r="X22" s="548"/>
      <c r="Y22" s="548"/>
      <c r="Z22" s="548"/>
      <c r="AA22" s="548"/>
      <c r="AB22" s="548"/>
      <c r="AC22" s="548"/>
      <c r="AD22" s="548"/>
      <c r="AE22" s="549"/>
      <c r="AF22" s="532"/>
      <c r="AG22" s="533"/>
      <c r="AH22" s="533"/>
      <c r="AI22" s="533"/>
      <c r="AJ22" s="534"/>
      <c r="AK22" s="550"/>
      <c r="AL22" s="551"/>
      <c r="AM22" s="551"/>
      <c r="AN22" s="551"/>
      <c r="AO22" s="551"/>
      <c r="AP22" s="551"/>
      <c r="AQ22" s="551"/>
      <c r="AR22" s="551"/>
      <c r="AS22" s="551"/>
      <c r="AT22" s="551"/>
      <c r="AU22" s="552"/>
      <c r="AV22" s="552"/>
      <c r="AW22" s="552"/>
      <c r="AX22" s="552"/>
      <c r="AY22" s="553"/>
      <c r="AZ22" s="554" t="s">
        <v>323</v>
      </c>
      <c r="BA22" s="554"/>
      <c r="BB22" s="554"/>
      <c r="BC22" s="554"/>
      <c r="BD22" s="555"/>
      <c r="BE22" s="477"/>
      <c r="BF22" s="477"/>
      <c r="BG22" s="477"/>
      <c r="BH22" s="477"/>
      <c r="BI22" s="477"/>
      <c r="BJ22" s="477"/>
      <c r="BK22" s="477"/>
      <c r="BL22" s="477"/>
      <c r="BM22" s="477"/>
      <c r="BN22" s="477"/>
      <c r="BO22" s="477"/>
      <c r="BP22" s="477"/>
      <c r="BQ22" s="525">
        <v>16</v>
      </c>
      <c r="BR22" s="539"/>
      <c r="BS22" s="540"/>
      <c r="BT22" s="541"/>
      <c r="BU22" s="541"/>
      <c r="BV22" s="541"/>
      <c r="BW22" s="541"/>
      <c r="BX22" s="541"/>
      <c r="BY22" s="541"/>
      <c r="BZ22" s="541"/>
      <c r="CA22" s="541"/>
      <c r="CB22" s="541"/>
      <c r="CC22" s="541"/>
      <c r="CD22" s="541"/>
      <c r="CE22" s="541"/>
      <c r="CF22" s="541"/>
      <c r="CG22" s="542"/>
      <c r="CH22" s="543"/>
      <c r="CI22" s="544"/>
      <c r="CJ22" s="544"/>
      <c r="CK22" s="544"/>
      <c r="CL22" s="545"/>
      <c r="CM22" s="543"/>
      <c r="CN22" s="544"/>
      <c r="CO22" s="544"/>
      <c r="CP22" s="544"/>
      <c r="CQ22" s="545"/>
      <c r="CR22" s="543"/>
      <c r="CS22" s="544"/>
      <c r="CT22" s="544"/>
      <c r="CU22" s="544"/>
      <c r="CV22" s="545"/>
      <c r="CW22" s="543"/>
      <c r="CX22" s="544"/>
      <c r="CY22" s="544"/>
      <c r="CZ22" s="544"/>
      <c r="DA22" s="545"/>
      <c r="DB22" s="543"/>
      <c r="DC22" s="544"/>
      <c r="DD22" s="544"/>
      <c r="DE22" s="544"/>
      <c r="DF22" s="545"/>
      <c r="DG22" s="543"/>
      <c r="DH22" s="544"/>
      <c r="DI22" s="544"/>
      <c r="DJ22" s="544"/>
      <c r="DK22" s="545"/>
      <c r="DL22" s="543"/>
      <c r="DM22" s="544"/>
      <c r="DN22" s="544"/>
      <c r="DO22" s="544"/>
      <c r="DP22" s="545"/>
      <c r="DQ22" s="543"/>
      <c r="DR22" s="544"/>
      <c r="DS22" s="544"/>
      <c r="DT22" s="544"/>
      <c r="DU22" s="545"/>
      <c r="DV22" s="540"/>
      <c r="DW22" s="541"/>
      <c r="DX22" s="541"/>
      <c r="DY22" s="541"/>
      <c r="DZ22" s="546"/>
      <c r="EA22" s="479"/>
    </row>
    <row r="23" spans="1:131" s="480" customFormat="1" ht="26.25" customHeight="1" thickBot="1" x14ac:dyDescent="0.2">
      <c r="A23" s="556" t="s">
        <v>324</v>
      </c>
      <c r="B23" s="557" t="s">
        <v>325</v>
      </c>
      <c r="C23" s="558"/>
      <c r="D23" s="558"/>
      <c r="E23" s="558"/>
      <c r="F23" s="558"/>
      <c r="G23" s="558"/>
      <c r="H23" s="558"/>
      <c r="I23" s="558"/>
      <c r="J23" s="558"/>
      <c r="K23" s="558"/>
      <c r="L23" s="558"/>
      <c r="M23" s="558"/>
      <c r="N23" s="558"/>
      <c r="O23" s="558"/>
      <c r="P23" s="559"/>
      <c r="Q23" s="560">
        <v>4223</v>
      </c>
      <c r="R23" s="561"/>
      <c r="S23" s="561"/>
      <c r="T23" s="561"/>
      <c r="U23" s="561"/>
      <c r="V23" s="561">
        <v>3778</v>
      </c>
      <c r="W23" s="561"/>
      <c r="X23" s="561"/>
      <c r="Y23" s="561"/>
      <c r="Z23" s="561"/>
      <c r="AA23" s="561">
        <v>445</v>
      </c>
      <c r="AB23" s="561"/>
      <c r="AC23" s="561"/>
      <c r="AD23" s="561"/>
      <c r="AE23" s="562"/>
      <c r="AF23" s="563">
        <v>432</v>
      </c>
      <c r="AG23" s="561"/>
      <c r="AH23" s="561"/>
      <c r="AI23" s="561"/>
      <c r="AJ23" s="564"/>
      <c r="AK23" s="565"/>
      <c r="AL23" s="566"/>
      <c r="AM23" s="566"/>
      <c r="AN23" s="566"/>
      <c r="AO23" s="566"/>
      <c r="AP23" s="561">
        <v>2651</v>
      </c>
      <c r="AQ23" s="561"/>
      <c r="AR23" s="561"/>
      <c r="AS23" s="561"/>
      <c r="AT23" s="561"/>
      <c r="AU23" s="567"/>
      <c r="AV23" s="567"/>
      <c r="AW23" s="567"/>
      <c r="AX23" s="567"/>
      <c r="AY23" s="568"/>
      <c r="AZ23" s="569" t="s">
        <v>64</v>
      </c>
      <c r="BA23" s="570"/>
      <c r="BB23" s="570"/>
      <c r="BC23" s="570"/>
      <c r="BD23" s="571"/>
      <c r="BE23" s="477"/>
      <c r="BF23" s="477"/>
      <c r="BG23" s="477"/>
      <c r="BH23" s="477"/>
      <c r="BI23" s="477"/>
      <c r="BJ23" s="477"/>
      <c r="BK23" s="477"/>
      <c r="BL23" s="477"/>
      <c r="BM23" s="477"/>
      <c r="BN23" s="477"/>
      <c r="BO23" s="477"/>
      <c r="BP23" s="477"/>
      <c r="BQ23" s="525">
        <v>17</v>
      </c>
      <c r="BR23" s="539"/>
      <c r="BS23" s="540"/>
      <c r="BT23" s="541"/>
      <c r="BU23" s="541"/>
      <c r="BV23" s="541"/>
      <c r="BW23" s="541"/>
      <c r="BX23" s="541"/>
      <c r="BY23" s="541"/>
      <c r="BZ23" s="541"/>
      <c r="CA23" s="541"/>
      <c r="CB23" s="541"/>
      <c r="CC23" s="541"/>
      <c r="CD23" s="541"/>
      <c r="CE23" s="541"/>
      <c r="CF23" s="541"/>
      <c r="CG23" s="542"/>
      <c r="CH23" s="543"/>
      <c r="CI23" s="544"/>
      <c r="CJ23" s="544"/>
      <c r="CK23" s="544"/>
      <c r="CL23" s="545"/>
      <c r="CM23" s="543"/>
      <c r="CN23" s="544"/>
      <c r="CO23" s="544"/>
      <c r="CP23" s="544"/>
      <c r="CQ23" s="545"/>
      <c r="CR23" s="543"/>
      <c r="CS23" s="544"/>
      <c r="CT23" s="544"/>
      <c r="CU23" s="544"/>
      <c r="CV23" s="545"/>
      <c r="CW23" s="543"/>
      <c r="CX23" s="544"/>
      <c r="CY23" s="544"/>
      <c r="CZ23" s="544"/>
      <c r="DA23" s="545"/>
      <c r="DB23" s="543"/>
      <c r="DC23" s="544"/>
      <c r="DD23" s="544"/>
      <c r="DE23" s="544"/>
      <c r="DF23" s="545"/>
      <c r="DG23" s="543"/>
      <c r="DH23" s="544"/>
      <c r="DI23" s="544"/>
      <c r="DJ23" s="544"/>
      <c r="DK23" s="545"/>
      <c r="DL23" s="543"/>
      <c r="DM23" s="544"/>
      <c r="DN23" s="544"/>
      <c r="DO23" s="544"/>
      <c r="DP23" s="545"/>
      <c r="DQ23" s="543"/>
      <c r="DR23" s="544"/>
      <c r="DS23" s="544"/>
      <c r="DT23" s="544"/>
      <c r="DU23" s="545"/>
      <c r="DV23" s="540"/>
      <c r="DW23" s="541"/>
      <c r="DX23" s="541"/>
      <c r="DY23" s="541"/>
      <c r="DZ23" s="546"/>
      <c r="EA23" s="479"/>
    </row>
    <row r="24" spans="1:131" s="480" customFormat="1" ht="26.25" customHeight="1" x14ac:dyDescent="0.15">
      <c r="A24" s="572" t="s">
        <v>326</v>
      </c>
      <c r="B24" s="572"/>
      <c r="C24" s="572"/>
      <c r="D24" s="572"/>
      <c r="E24" s="572"/>
      <c r="F24" s="572"/>
      <c r="G24" s="572"/>
      <c r="H24" s="572"/>
      <c r="I24" s="572"/>
      <c r="J24" s="572"/>
      <c r="K24" s="572"/>
      <c r="L24" s="572"/>
      <c r="M24" s="572"/>
      <c r="N24" s="572"/>
      <c r="O24" s="572"/>
      <c r="P24" s="572"/>
      <c r="Q24" s="572"/>
      <c r="R24" s="572"/>
      <c r="S24" s="572"/>
      <c r="T24" s="572"/>
      <c r="U24" s="572"/>
      <c r="V24" s="572"/>
      <c r="W24" s="572"/>
      <c r="X24" s="572"/>
      <c r="Y24" s="572"/>
      <c r="Z24" s="572"/>
      <c r="AA24" s="572"/>
      <c r="AB24" s="572"/>
      <c r="AC24" s="572"/>
      <c r="AD24" s="572"/>
      <c r="AE24" s="572"/>
      <c r="AF24" s="572"/>
      <c r="AG24" s="572"/>
      <c r="AH24" s="572"/>
      <c r="AI24" s="572"/>
      <c r="AJ24" s="572"/>
      <c r="AK24" s="572"/>
      <c r="AL24" s="572"/>
      <c r="AM24" s="572"/>
      <c r="AN24" s="572"/>
      <c r="AO24" s="572"/>
      <c r="AP24" s="572"/>
      <c r="AQ24" s="572"/>
      <c r="AR24" s="572"/>
      <c r="AS24" s="572"/>
      <c r="AT24" s="572"/>
      <c r="AU24" s="572"/>
      <c r="AV24" s="572"/>
      <c r="AW24" s="572"/>
      <c r="AX24" s="572"/>
      <c r="AY24" s="572"/>
      <c r="AZ24" s="476"/>
      <c r="BA24" s="476"/>
      <c r="BB24" s="476"/>
      <c r="BC24" s="476"/>
      <c r="BD24" s="476"/>
      <c r="BE24" s="477"/>
      <c r="BF24" s="477"/>
      <c r="BG24" s="477"/>
      <c r="BH24" s="477"/>
      <c r="BI24" s="477"/>
      <c r="BJ24" s="477"/>
      <c r="BK24" s="477"/>
      <c r="BL24" s="477"/>
      <c r="BM24" s="477"/>
      <c r="BN24" s="477"/>
      <c r="BO24" s="477"/>
      <c r="BP24" s="477"/>
      <c r="BQ24" s="525">
        <v>18</v>
      </c>
      <c r="BR24" s="539"/>
      <c r="BS24" s="540"/>
      <c r="BT24" s="541"/>
      <c r="BU24" s="541"/>
      <c r="BV24" s="541"/>
      <c r="BW24" s="541"/>
      <c r="BX24" s="541"/>
      <c r="BY24" s="541"/>
      <c r="BZ24" s="541"/>
      <c r="CA24" s="541"/>
      <c r="CB24" s="541"/>
      <c r="CC24" s="541"/>
      <c r="CD24" s="541"/>
      <c r="CE24" s="541"/>
      <c r="CF24" s="541"/>
      <c r="CG24" s="542"/>
      <c r="CH24" s="543"/>
      <c r="CI24" s="544"/>
      <c r="CJ24" s="544"/>
      <c r="CK24" s="544"/>
      <c r="CL24" s="545"/>
      <c r="CM24" s="543"/>
      <c r="CN24" s="544"/>
      <c r="CO24" s="544"/>
      <c r="CP24" s="544"/>
      <c r="CQ24" s="545"/>
      <c r="CR24" s="543"/>
      <c r="CS24" s="544"/>
      <c r="CT24" s="544"/>
      <c r="CU24" s="544"/>
      <c r="CV24" s="545"/>
      <c r="CW24" s="543"/>
      <c r="CX24" s="544"/>
      <c r="CY24" s="544"/>
      <c r="CZ24" s="544"/>
      <c r="DA24" s="545"/>
      <c r="DB24" s="543"/>
      <c r="DC24" s="544"/>
      <c r="DD24" s="544"/>
      <c r="DE24" s="544"/>
      <c r="DF24" s="545"/>
      <c r="DG24" s="543"/>
      <c r="DH24" s="544"/>
      <c r="DI24" s="544"/>
      <c r="DJ24" s="544"/>
      <c r="DK24" s="545"/>
      <c r="DL24" s="543"/>
      <c r="DM24" s="544"/>
      <c r="DN24" s="544"/>
      <c r="DO24" s="544"/>
      <c r="DP24" s="545"/>
      <c r="DQ24" s="543"/>
      <c r="DR24" s="544"/>
      <c r="DS24" s="544"/>
      <c r="DT24" s="544"/>
      <c r="DU24" s="545"/>
      <c r="DV24" s="540"/>
      <c r="DW24" s="541"/>
      <c r="DX24" s="541"/>
      <c r="DY24" s="541"/>
      <c r="DZ24" s="546"/>
      <c r="EA24" s="479"/>
    </row>
    <row r="25" spans="1:131" ht="26.25" customHeight="1" thickBot="1" x14ac:dyDescent="0.2">
      <c r="A25" s="475" t="s">
        <v>327</v>
      </c>
      <c r="B25" s="475"/>
      <c r="C25" s="475"/>
      <c r="D25" s="475"/>
      <c r="E25" s="475"/>
      <c r="F25" s="475"/>
      <c r="G25" s="475"/>
      <c r="H25" s="475"/>
      <c r="I25" s="475"/>
      <c r="J25" s="475"/>
      <c r="K25" s="475"/>
      <c r="L25" s="475"/>
      <c r="M25" s="475"/>
      <c r="N25" s="475"/>
      <c r="O25" s="475"/>
      <c r="P25" s="475"/>
      <c r="Q25" s="475"/>
      <c r="R25" s="475"/>
      <c r="S25" s="475"/>
      <c r="T25" s="475"/>
      <c r="U25" s="475"/>
      <c r="V25" s="475"/>
      <c r="W25" s="475"/>
      <c r="X25" s="475"/>
      <c r="Y25" s="475"/>
      <c r="Z25" s="475"/>
      <c r="AA25" s="475"/>
      <c r="AB25" s="475"/>
      <c r="AC25" s="475"/>
      <c r="AD25" s="475"/>
      <c r="AE25" s="475"/>
      <c r="AF25" s="475"/>
      <c r="AG25" s="475"/>
      <c r="AH25" s="475"/>
      <c r="AI25" s="475"/>
      <c r="AJ25" s="475"/>
      <c r="AK25" s="475"/>
      <c r="AL25" s="475"/>
      <c r="AM25" s="475"/>
      <c r="AN25" s="475"/>
      <c r="AO25" s="475"/>
      <c r="AP25" s="475"/>
      <c r="AQ25" s="475"/>
      <c r="AR25" s="475"/>
      <c r="AS25" s="475"/>
      <c r="AT25" s="475"/>
      <c r="AU25" s="475"/>
      <c r="AV25" s="475"/>
      <c r="AW25" s="475"/>
      <c r="AX25" s="475"/>
      <c r="AY25" s="475"/>
      <c r="AZ25" s="475"/>
      <c r="BA25" s="475"/>
      <c r="BB25" s="475"/>
      <c r="BC25" s="475"/>
      <c r="BD25" s="475"/>
      <c r="BE25" s="475"/>
      <c r="BF25" s="475"/>
      <c r="BG25" s="475"/>
      <c r="BH25" s="475"/>
      <c r="BI25" s="475"/>
      <c r="BJ25" s="476"/>
      <c r="BK25" s="476"/>
      <c r="BL25" s="476"/>
      <c r="BM25" s="476"/>
      <c r="BN25" s="476"/>
      <c r="BO25" s="573"/>
      <c r="BP25" s="573"/>
      <c r="BQ25" s="525">
        <v>19</v>
      </c>
      <c r="BR25" s="539"/>
      <c r="BS25" s="540"/>
      <c r="BT25" s="541"/>
      <c r="BU25" s="541"/>
      <c r="BV25" s="541"/>
      <c r="BW25" s="541"/>
      <c r="BX25" s="541"/>
      <c r="BY25" s="541"/>
      <c r="BZ25" s="541"/>
      <c r="CA25" s="541"/>
      <c r="CB25" s="541"/>
      <c r="CC25" s="541"/>
      <c r="CD25" s="541"/>
      <c r="CE25" s="541"/>
      <c r="CF25" s="541"/>
      <c r="CG25" s="542"/>
      <c r="CH25" s="543"/>
      <c r="CI25" s="544"/>
      <c r="CJ25" s="544"/>
      <c r="CK25" s="544"/>
      <c r="CL25" s="545"/>
      <c r="CM25" s="543"/>
      <c r="CN25" s="544"/>
      <c r="CO25" s="544"/>
      <c r="CP25" s="544"/>
      <c r="CQ25" s="545"/>
      <c r="CR25" s="543"/>
      <c r="CS25" s="544"/>
      <c r="CT25" s="544"/>
      <c r="CU25" s="544"/>
      <c r="CV25" s="545"/>
      <c r="CW25" s="543"/>
      <c r="CX25" s="544"/>
      <c r="CY25" s="544"/>
      <c r="CZ25" s="544"/>
      <c r="DA25" s="545"/>
      <c r="DB25" s="543"/>
      <c r="DC25" s="544"/>
      <c r="DD25" s="544"/>
      <c r="DE25" s="544"/>
      <c r="DF25" s="545"/>
      <c r="DG25" s="543"/>
      <c r="DH25" s="544"/>
      <c r="DI25" s="544"/>
      <c r="DJ25" s="544"/>
      <c r="DK25" s="545"/>
      <c r="DL25" s="543"/>
      <c r="DM25" s="544"/>
      <c r="DN25" s="544"/>
      <c r="DO25" s="544"/>
      <c r="DP25" s="545"/>
      <c r="DQ25" s="543"/>
      <c r="DR25" s="544"/>
      <c r="DS25" s="544"/>
      <c r="DT25" s="544"/>
      <c r="DU25" s="545"/>
      <c r="DV25" s="540"/>
      <c r="DW25" s="541"/>
      <c r="DX25" s="541"/>
      <c r="DY25" s="541"/>
      <c r="DZ25" s="546"/>
      <c r="EA25" s="469"/>
    </row>
    <row r="26" spans="1:131" ht="26.25" customHeight="1" x14ac:dyDescent="0.15">
      <c r="A26" s="481" t="s">
        <v>302</v>
      </c>
      <c r="B26" s="482"/>
      <c r="C26" s="482"/>
      <c r="D26" s="482"/>
      <c r="E26" s="482"/>
      <c r="F26" s="482"/>
      <c r="G26" s="482"/>
      <c r="H26" s="482"/>
      <c r="I26" s="482"/>
      <c r="J26" s="482"/>
      <c r="K26" s="482"/>
      <c r="L26" s="482"/>
      <c r="M26" s="482"/>
      <c r="N26" s="482"/>
      <c r="O26" s="482"/>
      <c r="P26" s="483"/>
      <c r="Q26" s="484" t="s">
        <v>328</v>
      </c>
      <c r="R26" s="485"/>
      <c r="S26" s="485"/>
      <c r="T26" s="485"/>
      <c r="U26" s="486"/>
      <c r="V26" s="484" t="s">
        <v>329</v>
      </c>
      <c r="W26" s="485"/>
      <c r="X26" s="485"/>
      <c r="Y26" s="485"/>
      <c r="Z26" s="486"/>
      <c r="AA26" s="484" t="s">
        <v>330</v>
      </c>
      <c r="AB26" s="485"/>
      <c r="AC26" s="485"/>
      <c r="AD26" s="485"/>
      <c r="AE26" s="485"/>
      <c r="AF26" s="574" t="s">
        <v>331</v>
      </c>
      <c r="AG26" s="575"/>
      <c r="AH26" s="575"/>
      <c r="AI26" s="575"/>
      <c r="AJ26" s="576"/>
      <c r="AK26" s="485" t="s">
        <v>332</v>
      </c>
      <c r="AL26" s="485"/>
      <c r="AM26" s="485"/>
      <c r="AN26" s="485"/>
      <c r="AO26" s="486"/>
      <c r="AP26" s="484" t="s">
        <v>333</v>
      </c>
      <c r="AQ26" s="485"/>
      <c r="AR26" s="485"/>
      <c r="AS26" s="485"/>
      <c r="AT26" s="486"/>
      <c r="AU26" s="484" t="s">
        <v>334</v>
      </c>
      <c r="AV26" s="485"/>
      <c r="AW26" s="485"/>
      <c r="AX26" s="485"/>
      <c r="AY26" s="486"/>
      <c r="AZ26" s="484" t="s">
        <v>335</v>
      </c>
      <c r="BA26" s="485"/>
      <c r="BB26" s="485"/>
      <c r="BC26" s="485"/>
      <c r="BD26" s="486"/>
      <c r="BE26" s="484" t="s">
        <v>309</v>
      </c>
      <c r="BF26" s="485"/>
      <c r="BG26" s="485"/>
      <c r="BH26" s="485"/>
      <c r="BI26" s="488"/>
      <c r="BJ26" s="476"/>
      <c r="BK26" s="476"/>
      <c r="BL26" s="476"/>
      <c r="BM26" s="476"/>
      <c r="BN26" s="476"/>
      <c r="BO26" s="573"/>
      <c r="BP26" s="573"/>
      <c r="BQ26" s="525">
        <v>20</v>
      </c>
      <c r="BR26" s="539"/>
      <c r="BS26" s="540"/>
      <c r="BT26" s="541"/>
      <c r="BU26" s="541"/>
      <c r="BV26" s="541"/>
      <c r="BW26" s="541"/>
      <c r="BX26" s="541"/>
      <c r="BY26" s="541"/>
      <c r="BZ26" s="541"/>
      <c r="CA26" s="541"/>
      <c r="CB26" s="541"/>
      <c r="CC26" s="541"/>
      <c r="CD26" s="541"/>
      <c r="CE26" s="541"/>
      <c r="CF26" s="541"/>
      <c r="CG26" s="542"/>
      <c r="CH26" s="543"/>
      <c r="CI26" s="544"/>
      <c r="CJ26" s="544"/>
      <c r="CK26" s="544"/>
      <c r="CL26" s="545"/>
      <c r="CM26" s="543"/>
      <c r="CN26" s="544"/>
      <c r="CO26" s="544"/>
      <c r="CP26" s="544"/>
      <c r="CQ26" s="545"/>
      <c r="CR26" s="543"/>
      <c r="CS26" s="544"/>
      <c r="CT26" s="544"/>
      <c r="CU26" s="544"/>
      <c r="CV26" s="545"/>
      <c r="CW26" s="543"/>
      <c r="CX26" s="544"/>
      <c r="CY26" s="544"/>
      <c r="CZ26" s="544"/>
      <c r="DA26" s="545"/>
      <c r="DB26" s="543"/>
      <c r="DC26" s="544"/>
      <c r="DD26" s="544"/>
      <c r="DE26" s="544"/>
      <c r="DF26" s="545"/>
      <c r="DG26" s="543"/>
      <c r="DH26" s="544"/>
      <c r="DI26" s="544"/>
      <c r="DJ26" s="544"/>
      <c r="DK26" s="545"/>
      <c r="DL26" s="543"/>
      <c r="DM26" s="544"/>
      <c r="DN26" s="544"/>
      <c r="DO26" s="544"/>
      <c r="DP26" s="545"/>
      <c r="DQ26" s="543"/>
      <c r="DR26" s="544"/>
      <c r="DS26" s="544"/>
      <c r="DT26" s="544"/>
      <c r="DU26" s="545"/>
      <c r="DV26" s="540"/>
      <c r="DW26" s="541"/>
      <c r="DX26" s="541"/>
      <c r="DY26" s="541"/>
      <c r="DZ26" s="546"/>
      <c r="EA26" s="469"/>
    </row>
    <row r="27" spans="1:131" ht="26.25" customHeight="1" thickBot="1" x14ac:dyDescent="0.2">
      <c r="A27" s="492"/>
      <c r="B27" s="493"/>
      <c r="C27" s="493"/>
      <c r="D27" s="493"/>
      <c r="E27" s="493"/>
      <c r="F27" s="493"/>
      <c r="G27" s="493"/>
      <c r="H27" s="493"/>
      <c r="I27" s="493"/>
      <c r="J27" s="493"/>
      <c r="K27" s="493"/>
      <c r="L27" s="493"/>
      <c r="M27" s="493"/>
      <c r="N27" s="493"/>
      <c r="O27" s="493"/>
      <c r="P27" s="494"/>
      <c r="Q27" s="495"/>
      <c r="R27" s="496"/>
      <c r="S27" s="496"/>
      <c r="T27" s="496"/>
      <c r="U27" s="497"/>
      <c r="V27" s="495"/>
      <c r="W27" s="496"/>
      <c r="X27" s="496"/>
      <c r="Y27" s="496"/>
      <c r="Z27" s="497"/>
      <c r="AA27" s="495"/>
      <c r="AB27" s="496"/>
      <c r="AC27" s="496"/>
      <c r="AD27" s="496"/>
      <c r="AE27" s="496"/>
      <c r="AF27" s="577"/>
      <c r="AG27" s="578"/>
      <c r="AH27" s="578"/>
      <c r="AI27" s="578"/>
      <c r="AJ27" s="579"/>
      <c r="AK27" s="496"/>
      <c r="AL27" s="496"/>
      <c r="AM27" s="496"/>
      <c r="AN27" s="496"/>
      <c r="AO27" s="497"/>
      <c r="AP27" s="495"/>
      <c r="AQ27" s="496"/>
      <c r="AR27" s="496"/>
      <c r="AS27" s="496"/>
      <c r="AT27" s="497"/>
      <c r="AU27" s="495"/>
      <c r="AV27" s="496"/>
      <c r="AW27" s="496"/>
      <c r="AX27" s="496"/>
      <c r="AY27" s="497"/>
      <c r="AZ27" s="495"/>
      <c r="BA27" s="496"/>
      <c r="BB27" s="496"/>
      <c r="BC27" s="496"/>
      <c r="BD27" s="497"/>
      <c r="BE27" s="495"/>
      <c r="BF27" s="496"/>
      <c r="BG27" s="496"/>
      <c r="BH27" s="496"/>
      <c r="BI27" s="499"/>
      <c r="BJ27" s="476"/>
      <c r="BK27" s="476"/>
      <c r="BL27" s="476"/>
      <c r="BM27" s="476"/>
      <c r="BN27" s="476"/>
      <c r="BO27" s="573"/>
      <c r="BP27" s="573"/>
      <c r="BQ27" s="525">
        <v>21</v>
      </c>
      <c r="BR27" s="539"/>
      <c r="BS27" s="540"/>
      <c r="BT27" s="541"/>
      <c r="BU27" s="541"/>
      <c r="BV27" s="541"/>
      <c r="BW27" s="541"/>
      <c r="BX27" s="541"/>
      <c r="BY27" s="541"/>
      <c r="BZ27" s="541"/>
      <c r="CA27" s="541"/>
      <c r="CB27" s="541"/>
      <c r="CC27" s="541"/>
      <c r="CD27" s="541"/>
      <c r="CE27" s="541"/>
      <c r="CF27" s="541"/>
      <c r="CG27" s="542"/>
      <c r="CH27" s="543"/>
      <c r="CI27" s="544"/>
      <c r="CJ27" s="544"/>
      <c r="CK27" s="544"/>
      <c r="CL27" s="545"/>
      <c r="CM27" s="543"/>
      <c r="CN27" s="544"/>
      <c r="CO27" s="544"/>
      <c r="CP27" s="544"/>
      <c r="CQ27" s="545"/>
      <c r="CR27" s="543"/>
      <c r="CS27" s="544"/>
      <c r="CT27" s="544"/>
      <c r="CU27" s="544"/>
      <c r="CV27" s="545"/>
      <c r="CW27" s="543"/>
      <c r="CX27" s="544"/>
      <c r="CY27" s="544"/>
      <c r="CZ27" s="544"/>
      <c r="DA27" s="545"/>
      <c r="DB27" s="543"/>
      <c r="DC27" s="544"/>
      <c r="DD27" s="544"/>
      <c r="DE27" s="544"/>
      <c r="DF27" s="545"/>
      <c r="DG27" s="543"/>
      <c r="DH27" s="544"/>
      <c r="DI27" s="544"/>
      <c r="DJ27" s="544"/>
      <c r="DK27" s="545"/>
      <c r="DL27" s="543"/>
      <c r="DM27" s="544"/>
      <c r="DN27" s="544"/>
      <c r="DO27" s="544"/>
      <c r="DP27" s="545"/>
      <c r="DQ27" s="543"/>
      <c r="DR27" s="544"/>
      <c r="DS27" s="544"/>
      <c r="DT27" s="544"/>
      <c r="DU27" s="545"/>
      <c r="DV27" s="540"/>
      <c r="DW27" s="541"/>
      <c r="DX27" s="541"/>
      <c r="DY27" s="541"/>
      <c r="DZ27" s="546"/>
      <c r="EA27" s="469"/>
    </row>
    <row r="28" spans="1:131" ht="26.25" customHeight="1" thickTop="1" x14ac:dyDescent="0.15">
      <c r="A28" s="580">
        <v>1</v>
      </c>
      <c r="B28" s="504" t="s">
        <v>336</v>
      </c>
      <c r="C28" s="505"/>
      <c r="D28" s="505"/>
      <c r="E28" s="505"/>
      <c r="F28" s="505"/>
      <c r="G28" s="505"/>
      <c r="H28" s="505"/>
      <c r="I28" s="505"/>
      <c r="J28" s="505"/>
      <c r="K28" s="505"/>
      <c r="L28" s="505"/>
      <c r="M28" s="505"/>
      <c r="N28" s="505"/>
      <c r="O28" s="505"/>
      <c r="P28" s="506"/>
      <c r="Q28" s="581">
        <v>908</v>
      </c>
      <c r="R28" s="582"/>
      <c r="S28" s="582"/>
      <c r="T28" s="582"/>
      <c r="U28" s="582"/>
      <c r="V28" s="582">
        <v>900</v>
      </c>
      <c r="W28" s="582"/>
      <c r="X28" s="582"/>
      <c r="Y28" s="582"/>
      <c r="Z28" s="582"/>
      <c r="AA28" s="582">
        <v>8</v>
      </c>
      <c r="AB28" s="582"/>
      <c r="AC28" s="582"/>
      <c r="AD28" s="582"/>
      <c r="AE28" s="583"/>
      <c r="AF28" s="584">
        <v>8</v>
      </c>
      <c r="AG28" s="582"/>
      <c r="AH28" s="582"/>
      <c r="AI28" s="582"/>
      <c r="AJ28" s="585"/>
      <c r="AK28" s="586">
        <v>92</v>
      </c>
      <c r="AL28" s="587"/>
      <c r="AM28" s="587"/>
      <c r="AN28" s="587"/>
      <c r="AO28" s="587"/>
      <c r="AP28" s="587" t="s">
        <v>337</v>
      </c>
      <c r="AQ28" s="587"/>
      <c r="AR28" s="587"/>
      <c r="AS28" s="587"/>
      <c r="AT28" s="587"/>
      <c r="AU28" s="587" t="s">
        <v>337</v>
      </c>
      <c r="AV28" s="587"/>
      <c r="AW28" s="587"/>
      <c r="AX28" s="587"/>
      <c r="AY28" s="587"/>
      <c r="AZ28" s="588" t="s">
        <v>337</v>
      </c>
      <c r="BA28" s="588"/>
      <c r="BB28" s="588"/>
      <c r="BC28" s="588"/>
      <c r="BD28" s="588"/>
      <c r="BE28" s="589"/>
      <c r="BF28" s="589"/>
      <c r="BG28" s="589"/>
      <c r="BH28" s="589"/>
      <c r="BI28" s="590"/>
      <c r="BJ28" s="476"/>
      <c r="BK28" s="476"/>
      <c r="BL28" s="476"/>
      <c r="BM28" s="476"/>
      <c r="BN28" s="476"/>
      <c r="BO28" s="573"/>
      <c r="BP28" s="573"/>
      <c r="BQ28" s="525">
        <v>22</v>
      </c>
      <c r="BR28" s="539"/>
      <c r="BS28" s="540"/>
      <c r="BT28" s="541"/>
      <c r="BU28" s="541"/>
      <c r="BV28" s="541"/>
      <c r="BW28" s="541"/>
      <c r="BX28" s="541"/>
      <c r="BY28" s="541"/>
      <c r="BZ28" s="541"/>
      <c r="CA28" s="541"/>
      <c r="CB28" s="541"/>
      <c r="CC28" s="541"/>
      <c r="CD28" s="541"/>
      <c r="CE28" s="541"/>
      <c r="CF28" s="541"/>
      <c r="CG28" s="542"/>
      <c r="CH28" s="543"/>
      <c r="CI28" s="544"/>
      <c r="CJ28" s="544"/>
      <c r="CK28" s="544"/>
      <c r="CL28" s="545"/>
      <c r="CM28" s="543"/>
      <c r="CN28" s="544"/>
      <c r="CO28" s="544"/>
      <c r="CP28" s="544"/>
      <c r="CQ28" s="545"/>
      <c r="CR28" s="543"/>
      <c r="CS28" s="544"/>
      <c r="CT28" s="544"/>
      <c r="CU28" s="544"/>
      <c r="CV28" s="545"/>
      <c r="CW28" s="543"/>
      <c r="CX28" s="544"/>
      <c r="CY28" s="544"/>
      <c r="CZ28" s="544"/>
      <c r="DA28" s="545"/>
      <c r="DB28" s="543"/>
      <c r="DC28" s="544"/>
      <c r="DD28" s="544"/>
      <c r="DE28" s="544"/>
      <c r="DF28" s="545"/>
      <c r="DG28" s="543"/>
      <c r="DH28" s="544"/>
      <c r="DI28" s="544"/>
      <c r="DJ28" s="544"/>
      <c r="DK28" s="545"/>
      <c r="DL28" s="543"/>
      <c r="DM28" s="544"/>
      <c r="DN28" s="544"/>
      <c r="DO28" s="544"/>
      <c r="DP28" s="545"/>
      <c r="DQ28" s="543"/>
      <c r="DR28" s="544"/>
      <c r="DS28" s="544"/>
      <c r="DT28" s="544"/>
      <c r="DU28" s="545"/>
      <c r="DV28" s="540"/>
      <c r="DW28" s="541"/>
      <c r="DX28" s="541"/>
      <c r="DY28" s="541"/>
      <c r="DZ28" s="546"/>
      <c r="EA28" s="469"/>
    </row>
    <row r="29" spans="1:131" ht="26.25" customHeight="1" x14ac:dyDescent="0.15">
      <c r="A29" s="580">
        <v>2</v>
      </c>
      <c r="B29" s="526" t="s">
        <v>338</v>
      </c>
      <c r="C29" s="527"/>
      <c r="D29" s="527"/>
      <c r="E29" s="527"/>
      <c r="F29" s="527"/>
      <c r="G29" s="527"/>
      <c r="H29" s="527"/>
      <c r="I29" s="527"/>
      <c r="J29" s="527"/>
      <c r="K29" s="527"/>
      <c r="L29" s="527"/>
      <c r="M29" s="527"/>
      <c r="N29" s="527"/>
      <c r="O29" s="527"/>
      <c r="P29" s="528"/>
      <c r="Q29" s="529">
        <v>827</v>
      </c>
      <c r="R29" s="530"/>
      <c r="S29" s="530"/>
      <c r="T29" s="530"/>
      <c r="U29" s="530"/>
      <c r="V29" s="530">
        <v>827</v>
      </c>
      <c r="W29" s="530"/>
      <c r="X29" s="530"/>
      <c r="Y29" s="530"/>
      <c r="Z29" s="530"/>
      <c r="AA29" s="530">
        <v>0</v>
      </c>
      <c r="AB29" s="530"/>
      <c r="AC29" s="530"/>
      <c r="AD29" s="530"/>
      <c r="AE29" s="531"/>
      <c r="AF29" s="532">
        <v>0</v>
      </c>
      <c r="AG29" s="533"/>
      <c r="AH29" s="533"/>
      <c r="AI29" s="533"/>
      <c r="AJ29" s="534"/>
      <c r="AK29" s="591">
        <v>142</v>
      </c>
      <c r="AL29" s="592"/>
      <c r="AM29" s="592"/>
      <c r="AN29" s="592"/>
      <c r="AO29" s="592"/>
      <c r="AP29" s="592" t="s">
        <v>337</v>
      </c>
      <c r="AQ29" s="592"/>
      <c r="AR29" s="592"/>
      <c r="AS29" s="592"/>
      <c r="AT29" s="592"/>
      <c r="AU29" s="592" t="s">
        <v>337</v>
      </c>
      <c r="AV29" s="592"/>
      <c r="AW29" s="592"/>
      <c r="AX29" s="592"/>
      <c r="AY29" s="592"/>
      <c r="AZ29" s="593" t="s">
        <v>337</v>
      </c>
      <c r="BA29" s="593"/>
      <c r="BB29" s="593"/>
      <c r="BC29" s="593"/>
      <c r="BD29" s="593"/>
      <c r="BE29" s="594"/>
      <c r="BF29" s="594"/>
      <c r="BG29" s="594"/>
      <c r="BH29" s="594"/>
      <c r="BI29" s="595"/>
      <c r="BJ29" s="476"/>
      <c r="BK29" s="476"/>
      <c r="BL29" s="476"/>
      <c r="BM29" s="476"/>
      <c r="BN29" s="476"/>
      <c r="BO29" s="573"/>
      <c r="BP29" s="573"/>
      <c r="BQ29" s="525">
        <v>23</v>
      </c>
      <c r="BR29" s="539"/>
      <c r="BS29" s="540"/>
      <c r="BT29" s="541"/>
      <c r="BU29" s="541"/>
      <c r="BV29" s="541"/>
      <c r="BW29" s="541"/>
      <c r="BX29" s="541"/>
      <c r="BY29" s="541"/>
      <c r="BZ29" s="541"/>
      <c r="CA29" s="541"/>
      <c r="CB29" s="541"/>
      <c r="CC29" s="541"/>
      <c r="CD29" s="541"/>
      <c r="CE29" s="541"/>
      <c r="CF29" s="541"/>
      <c r="CG29" s="542"/>
      <c r="CH29" s="543"/>
      <c r="CI29" s="544"/>
      <c r="CJ29" s="544"/>
      <c r="CK29" s="544"/>
      <c r="CL29" s="545"/>
      <c r="CM29" s="543"/>
      <c r="CN29" s="544"/>
      <c r="CO29" s="544"/>
      <c r="CP29" s="544"/>
      <c r="CQ29" s="545"/>
      <c r="CR29" s="543"/>
      <c r="CS29" s="544"/>
      <c r="CT29" s="544"/>
      <c r="CU29" s="544"/>
      <c r="CV29" s="545"/>
      <c r="CW29" s="543"/>
      <c r="CX29" s="544"/>
      <c r="CY29" s="544"/>
      <c r="CZ29" s="544"/>
      <c r="DA29" s="545"/>
      <c r="DB29" s="543"/>
      <c r="DC29" s="544"/>
      <c r="DD29" s="544"/>
      <c r="DE29" s="544"/>
      <c r="DF29" s="545"/>
      <c r="DG29" s="543"/>
      <c r="DH29" s="544"/>
      <c r="DI29" s="544"/>
      <c r="DJ29" s="544"/>
      <c r="DK29" s="545"/>
      <c r="DL29" s="543"/>
      <c r="DM29" s="544"/>
      <c r="DN29" s="544"/>
      <c r="DO29" s="544"/>
      <c r="DP29" s="545"/>
      <c r="DQ29" s="543"/>
      <c r="DR29" s="544"/>
      <c r="DS29" s="544"/>
      <c r="DT29" s="544"/>
      <c r="DU29" s="545"/>
      <c r="DV29" s="540"/>
      <c r="DW29" s="541"/>
      <c r="DX29" s="541"/>
      <c r="DY29" s="541"/>
      <c r="DZ29" s="546"/>
      <c r="EA29" s="469"/>
    </row>
    <row r="30" spans="1:131" ht="26.25" customHeight="1" x14ac:dyDescent="0.15">
      <c r="A30" s="580">
        <v>3</v>
      </c>
      <c r="B30" s="526" t="s">
        <v>339</v>
      </c>
      <c r="C30" s="527"/>
      <c r="D30" s="527"/>
      <c r="E30" s="527"/>
      <c r="F30" s="527"/>
      <c r="G30" s="527"/>
      <c r="H30" s="527"/>
      <c r="I30" s="527"/>
      <c r="J30" s="527"/>
      <c r="K30" s="527"/>
      <c r="L30" s="527"/>
      <c r="M30" s="527"/>
      <c r="N30" s="527"/>
      <c r="O30" s="527"/>
      <c r="P30" s="528"/>
      <c r="Q30" s="529">
        <v>130</v>
      </c>
      <c r="R30" s="530"/>
      <c r="S30" s="530"/>
      <c r="T30" s="530"/>
      <c r="U30" s="530"/>
      <c r="V30" s="530">
        <v>130</v>
      </c>
      <c r="W30" s="530"/>
      <c r="X30" s="530"/>
      <c r="Y30" s="530"/>
      <c r="Z30" s="530"/>
      <c r="AA30" s="530">
        <v>0</v>
      </c>
      <c r="AB30" s="530"/>
      <c r="AC30" s="530"/>
      <c r="AD30" s="530"/>
      <c r="AE30" s="531"/>
      <c r="AF30" s="532">
        <v>0</v>
      </c>
      <c r="AG30" s="533"/>
      <c r="AH30" s="533"/>
      <c r="AI30" s="533"/>
      <c r="AJ30" s="534"/>
      <c r="AK30" s="591">
        <v>133</v>
      </c>
      <c r="AL30" s="592"/>
      <c r="AM30" s="592"/>
      <c r="AN30" s="592"/>
      <c r="AO30" s="592"/>
      <c r="AP30" s="592" t="s">
        <v>337</v>
      </c>
      <c r="AQ30" s="592"/>
      <c r="AR30" s="592"/>
      <c r="AS30" s="592"/>
      <c r="AT30" s="592"/>
      <c r="AU30" s="592" t="s">
        <v>337</v>
      </c>
      <c r="AV30" s="592"/>
      <c r="AW30" s="592"/>
      <c r="AX30" s="592"/>
      <c r="AY30" s="592"/>
      <c r="AZ30" s="593" t="s">
        <v>337</v>
      </c>
      <c r="BA30" s="593"/>
      <c r="BB30" s="593"/>
      <c r="BC30" s="593"/>
      <c r="BD30" s="593"/>
      <c r="BE30" s="594"/>
      <c r="BF30" s="594"/>
      <c r="BG30" s="594"/>
      <c r="BH30" s="594"/>
      <c r="BI30" s="595"/>
      <c r="BJ30" s="476"/>
      <c r="BK30" s="476"/>
      <c r="BL30" s="476"/>
      <c r="BM30" s="476"/>
      <c r="BN30" s="476"/>
      <c r="BO30" s="573"/>
      <c r="BP30" s="573"/>
      <c r="BQ30" s="525">
        <v>24</v>
      </c>
      <c r="BR30" s="539"/>
      <c r="BS30" s="540"/>
      <c r="BT30" s="541"/>
      <c r="BU30" s="541"/>
      <c r="BV30" s="541"/>
      <c r="BW30" s="541"/>
      <c r="BX30" s="541"/>
      <c r="BY30" s="541"/>
      <c r="BZ30" s="541"/>
      <c r="CA30" s="541"/>
      <c r="CB30" s="541"/>
      <c r="CC30" s="541"/>
      <c r="CD30" s="541"/>
      <c r="CE30" s="541"/>
      <c r="CF30" s="541"/>
      <c r="CG30" s="542"/>
      <c r="CH30" s="543"/>
      <c r="CI30" s="544"/>
      <c r="CJ30" s="544"/>
      <c r="CK30" s="544"/>
      <c r="CL30" s="545"/>
      <c r="CM30" s="543"/>
      <c r="CN30" s="544"/>
      <c r="CO30" s="544"/>
      <c r="CP30" s="544"/>
      <c r="CQ30" s="545"/>
      <c r="CR30" s="543"/>
      <c r="CS30" s="544"/>
      <c r="CT30" s="544"/>
      <c r="CU30" s="544"/>
      <c r="CV30" s="545"/>
      <c r="CW30" s="543"/>
      <c r="CX30" s="544"/>
      <c r="CY30" s="544"/>
      <c r="CZ30" s="544"/>
      <c r="DA30" s="545"/>
      <c r="DB30" s="543"/>
      <c r="DC30" s="544"/>
      <c r="DD30" s="544"/>
      <c r="DE30" s="544"/>
      <c r="DF30" s="545"/>
      <c r="DG30" s="543"/>
      <c r="DH30" s="544"/>
      <c r="DI30" s="544"/>
      <c r="DJ30" s="544"/>
      <c r="DK30" s="545"/>
      <c r="DL30" s="543"/>
      <c r="DM30" s="544"/>
      <c r="DN30" s="544"/>
      <c r="DO30" s="544"/>
      <c r="DP30" s="545"/>
      <c r="DQ30" s="543"/>
      <c r="DR30" s="544"/>
      <c r="DS30" s="544"/>
      <c r="DT30" s="544"/>
      <c r="DU30" s="545"/>
      <c r="DV30" s="540"/>
      <c r="DW30" s="541"/>
      <c r="DX30" s="541"/>
      <c r="DY30" s="541"/>
      <c r="DZ30" s="546"/>
      <c r="EA30" s="469"/>
    </row>
    <row r="31" spans="1:131" ht="26.25" customHeight="1" x14ac:dyDescent="0.15">
      <c r="A31" s="580">
        <v>4</v>
      </c>
      <c r="B31" s="526" t="s">
        <v>340</v>
      </c>
      <c r="C31" s="527"/>
      <c r="D31" s="527"/>
      <c r="E31" s="527"/>
      <c r="F31" s="527"/>
      <c r="G31" s="527"/>
      <c r="H31" s="527"/>
      <c r="I31" s="527"/>
      <c r="J31" s="527"/>
      <c r="K31" s="527"/>
      <c r="L31" s="527"/>
      <c r="M31" s="527"/>
      <c r="N31" s="527"/>
      <c r="O31" s="527"/>
      <c r="P31" s="528"/>
      <c r="Q31" s="529">
        <v>392</v>
      </c>
      <c r="R31" s="530"/>
      <c r="S31" s="530"/>
      <c r="T31" s="530"/>
      <c r="U31" s="530"/>
      <c r="V31" s="530">
        <v>12</v>
      </c>
      <c r="W31" s="530"/>
      <c r="X31" s="530"/>
      <c r="Y31" s="530"/>
      <c r="Z31" s="530"/>
      <c r="AA31" s="530">
        <v>380</v>
      </c>
      <c r="AB31" s="530"/>
      <c r="AC31" s="530"/>
      <c r="AD31" s="530"/>
      <c r="AE31" s="531"/>
      <c r="AF31" s="532">
        <v>380</v>
      </c>
      <c r="AG31" s="533"/>
      <c r="AH31" s="533"/>
      <c r="AI31" s="533"/>
      <c r="AJ31" s="534"/>
      <c r="AK31" s="591" t="s">
        <v>321</v>
      </c>
      <c r="AL31" s="592"/>
      <c r="AM31" s="592"/>
      <c r="AN31" s="592"/>
      <c r="AO31" s="592"/>
      <c r="AP31" s="592">
        <v>28</v>
      </c>
      <c r="AQ31" s="592"/>
      <c r="AR31" s="592"/>
      <c r="AS31" s="592"/>
      <c r="AT31" s="592"/>
      <c r="AU31" s="592" t="s">
        <v>337</v>
      </c>
      <c r="AV31" s="592"/>
      <c r="AW31" s="592"/>
      <c r="AX31" s="592"/>
      <c r="AY31" s="592"/>
      <c r="AZ31" s="593" t="s">
        <v>337</v>
      </c>
      <c r="BA31" s="593"/>
      <c r="BB31" s="593"/>
      <c r="BC31" s="593"/>
      <c r="BD31" s="593"/>
      <c r="BE31" s="594" t="s">
        <v>341</v>
      </c>
      <c r="BF31" s="594"/>
      <c r="BG31" s="594"/>
      <c r="BH31" s="594"/>
      <c r="BI31" s="595"/>
      <c r="BJ31" s="476"/>
      <c r="BK31" s="476"/>
      <c r="BL31" s="476"/>
      <c r="BM31" s="476"/>
      <c r="BN31" s="476"/>
      <c r="BO31" s="573"/>
      <c r="BP31" s="573"/>
      <c r="BQ31" s="525">
        <v>25</v>
      </c>
      <c r="BR31" s="539"/>
      <c r="BS31" s="540"/>
      <c r="BT31" s="541"/>
      <c r="BU31" s="541"/>
      <c r="BV31" s="541"/>
      <c r="BW31" s="541"/>
      <c r="BX31" s="541"/>
      <c r="BY31" s="541"/>
      <c r="BZ31" s="541"/>
      <c r="CA31" s="541"/>
      <c r="CB31" s="541"/>
      <c r="CC31" s="541"/>
      <c r="CD31" s="541"/>
      <c r="CE31" s="541"/>
      <c r="CF31" s="541"/>
      <c r="CG31" s="542"/>
      <c r="CH31" s="543"/>
      <c r="CI31" s="544"/>
      <c r="CJ31" s="544"/>
      <c r="CK31" s="544"/>
      <c r="CL31" s="545"/>
      <c r="CM31" s="543"/>
      <c r="CN31" s="544"/>
      <c r="CO31" s="544"/>
      <c r="CP31" s="544"/>
      <c r="CQ31" s="545"/>
      <c r="CR31" s="543"/>
      <c r="CS31" s="544"/>
      <c r="CT31" s="544"/>
      <c r="CU31" s="544"/>
      <c r="CV31" s="545"/>
      <c r="CW31" s="543"/>
      <c r="CX31" s="544"/>
      <c r="CY31" s="544"/>
      <c r="CZ31" s="544"/>
      <c r="DA31" s="545"/>
      <c r="DB31" s="543"/>
      <c r="DC31" s="544"/>
      <c r="DD31" s="544"/>
      <c r="DE31" s="544"/>
      <c r="DF31" s="545"/>
      <c r="DG31" s="543"/>
      <c r="DH31" s="544"/>
      <c r="DI31" s="544"/>
      <c r="DJ31" s="544"/>
      <c r="DK31" s="545"/>
      <c r="DL31" s="543"/>
      <c r="DM31" s="544"/>
      <c r="DN31" s="544"/>
      <c r="DO31" s="544"/>
      <c r="DP31" s="545"/>
      <c r="DQ31" s="543"/>
      <c r="DR31" s="544"/>
      <c r="DS31" s="544"/>
      <c r="DT31" s="544"/>
      <c r="DU31" s="545"/>
      <c r="DV31" s="540"/>
      <c r="DW31" s="541"/>
      <c r="DX31" s="541"/>
      <c r="DY31" s="541"/>
      <c r="DZ31" s="546"/>
      <c r="EA31" s="469"/>
    </row>
    <row r="32" spans="1:131" ht="26.25" customHeight="1" x14ac:dyDescent="0.15">
      <c r="A32" s="580">
        <v>5</v>
      </c>
      <c r="B32" s="526" t="s">
        <v>342</v>
      </c>
      <c r="C32" s="527"/>
      <c r="D32" s="527"/>
      <c r="E32" s="527"/>
      <c r="F32" s="527"/>
      <c r="G32" s="527"/>
      <c r="H32" s="527"/>
      <c r="I32" s="527"/>
      <c r="J32" s="527"/>
      <c r="K32" s="527"/>
      <c r="L32" s="527"/>
      <c r="M32" s="527"/>
      <c r="N32" s="527"/>
      <c r="O32" s="527"/>
      <c r="P32" s="528"/>
      <c r="Q32" s="529">
        <v>116</v>
      </c>
      <c r="R32" s="530"/>
      <c r="S32" s="530"/>
      <c r="T32" s="530"/>
      <c r="U32" s="530"/>
      <c r="V32" s="530">
        <v>40</v>
      </c>
      <c r="W32" s="530"/>
      <c r="X32" s="530"/>
      <c r="Y32" s="530"/>
      <c r="Z32" s="530"/>
      <c r="AA32" s="530">
        <v>75</v>
      </c>
      <c r="AB32" s="530"/>
      <c r="AC32" s="530"/>
      <c r="AD32" s="530"/>
      <c r="AE32" s="531"/>
      <c r="AF32" s="532">
        <v>75</v>
      </c>
      <c r="AG32" s="533"/>
      <c r="AH32" s="533"/>
      <c r="AI32" s="533"/>
      <c r="AJ32" s="534"/>
      <c r="AK32" s="591">
        <v>189</v>
      </c>
      <c r="AL32" s="592"/>
      <c r="AM32" s="592"/>
      <c r="AN32" s="592"/>
      <c r="AO32" s="592"/>
      <c r="AP32" s="592">
        <v>1859</v>
      </c>
      <c r="AQ32" s="592"/>
      <c r="AR32" s="592"/>
      <c r="AS32" s="592"/>
      <c r="AT32" s="592"/>
      <c r="AU32" s="592">
        <v>1265</v>
      </c>
      <c r="AV32" s="592"/>
      <c r="AW32" s="592"/>
      <c r="AX32" s="592"/>
      <c r="AY32" s="592"/>
      <c r="AZ32" s="593" t="s">
        <v>337</v>
      </c>
      <c r="BA32" s="593"/>
      <c r="BB32" s="593"/>
      <c r="BC32" s="593"/>
      <c r="BD32" s="593"/>
      <c r="BE32" s="594" t="s">
        <v>341</v>
      </c>
      <c r="BF32" s="594"/>
      <c r="BG32" s="594"/>
      <c r="BH32" s="594"/>
      <c r="BI32" s="595"/>
      <c r="BJ32" s="476"/>
      <c r="BK32" s="476"/>
      <c r="BL32" s="476"/>
      <c r="BM32" s="476"/>
      <c r="BN32" s="476"/>
      <c r="BO32" s="573"/>
      <c r="BP32" s="573"/>
      <c r="BQ32" s="525">
        <v>26</v>
      </c>
      <c r="BR32" s="539"/>
      <c r="BS32" s="540"/>
      <c r="BT32" s="541"/>
      <c r="BU32" s="541"/>
      <c r="BV32" s="541"/>
      <c r="BW32" s="541"/>
      <c r="BX32" s="541"/>
      <c r="BY32" s="541"/>
      <c r="BZ32" s="541"/>
      <c r="CA32" s="541"/>
      <c r="CB32" s="541"/>
      <c r="CC32" s="541"/>
      <c r="CD32" s="541"/>
      <c r="CE32" s="541"/>
      <c r="CF32" s="541"/>
      <c r="CG32" s="542"/>
      <c r="CH32" s="543"/>
      <c r="CI32" s="544"/>
      <c r="CJ32" s="544"/>
      <c r="CK32" s="544"/>
      <c r="CL32" s="545"/>
      <c r="CM32" s="543"/>
      <c r="CN32" s="544"/>
      <c r="CO32" s="544"/>
      <c r="CP32" s="544"/>
      <c r="CQ32" s="545"/>
      <c r="CR32" s="543"/>
      <c r="CS32" s="544"/>
      <c r="CT32" s="544"/>
      <c r="CU32" s="544"/>
      <c r="CV32" s="545"/>
      <c r="CW32" s="543"/>
      <c r="CX32" s="544"/>
      <c r="CY32" s="544"/>
      <c r="CZ32" s="544"/>
      <c r="DA32" s="545"/>
      <c r="DB32" s="543"/>
      <c r="DC32" s="544"/>
      <c r="DD32" s="544"/>
      <c r="DE32" s="544"/>
      <c r="DF32" s="545"/>
      <c r="DG32" s="543"/>
      <c r="DH32" s="544"/>
      <c r="DI32" s="544"/>
      <c r="DJ32" s="544"/>
      <c r="DK32" s="545"/>
      <c r="DL32" s="543"/>
      <c r="DM32" s="544"/>
      <c r="DN32" s="544"/>
      <c r="DO32" s="544"/>
      <c r="DP32" s="545"/>
      <c r="DQ32" s="543"/>
      <c r="DR32" s="544"/>
      <c r="DS32" s="544"/>
      <c r="DT32" s="544"/>
      <c r="DU32" s="545"/>
      <c r="DV32" s="540"/>
      <c r="DW32" s="541"/>
      <c r="DX32" s="541"/>
      <c r="DY32" s="541"/>
      <c r="DZ32" s="546"/>
      <c r="EA32" s="469"/>
    </row>
    <row r="33" spans="1:131" ht="26.25" customHeight="1" x14ac:dyDescent="0.15">
      <c r="A33" s="580">
        <v>6</v>
      </c>
      <c r="B33" s="526"/>
      <c r="C33" s="527"/>
      <c r="D33" s="527"/>
      <c r="E33" s="527"/>
      <c r="F33" s="527"/>
      <c r="G33" s="527"/>
      <c r="H33" s="527"/>
      <c r="I33" s="527"/>
      <c r="J33" s="527"/>
      <c r="K33" s="527"/>
      <c r="L33" s="527"/>
      <c r="M33" s="527"/>
      <c r="N33" s="527"/>
      <c r="O33" s="527"/>
      <c r="P33" s="528"/>
      <c r="Q33" s="529"/>
      <c r="R33" s="530"/>
      <c r="S33" s="530"/>
      <c r="T33" s="530"/>
      <c r="U33" s="530"/>
      <c r="V33" s="530"/>
      <c r="W33" s="530"/>
      <c r="X33" s="530"/>
      <c r="Y33" s="530"/>
      <c r="Z33" s="530"/>
      <c r="AA33" s="530"/>
      <c r="AB33" s="530"/>
      <c r="AC33" s="530"/>
      <c r="AD33" s="530"/>
      <c r="AE33" s="531"/>
      <c r="AF33" s="532"/>
      <c r="AG33" s="533"/>
      <c r="AH33" s="533"/>
      <c r="AI33" s="533"/>
      <c r="AJ33" s="534"/>
      <c r="AK33" s="591"/>
      <c r="AL33" s="592"/>
      <c r="AM33" s="592"/>
      <c r="AN33" s="592"/>
      <c r="AO33" s="592"/>
      <c r="AP33" s="592"/>
      <c r="AQ33" s="592"/>
      <c r="AR33" s="592"/>
      <c r="AS33" s="592"/>
      <c r="AT33" s="592"/>
      <c r="AU33" s="592"/>
      <c r="AV33" s="592"/>
      <c r="AW33" s="592"/>
      <c r="AX33" s="592"/>
      <c r="AY33" s="592"/>
      <c r="AZ33" s="593"/>
      <c r="BA33" s="593"/>
      <c r="BB33" s="593"/>
      <c r="BC33" s="593"/>
      <c r="BD33" s="593"/>
      <c r="BE33" s="594"/>
      <c r="BF33" s="594"/>
      <c r="BG33" s="594"/>
      <c r="BH33" s="594"/>
      <c r="BI33" s="595"/>
      <c r="BJ33" s="476"/>
      <c r="BK33" s="476"/>
      <c r="BL33" s="476"/>
      <c r="BM33" s="476"/>
      <c r="BN33" s="476"/>
      <c r="BO33" s="573"/>
      <c r="BP33" s="573"/>
      <c r="BQ33" s="525">
        <v>27</v>
      </c>
      <c r="BR33" s="539"/>
      <c r="BS33" s="540"/>
      <c r="BT33" s="541"/>
      <c r="BU33" s="541"/>
      <c r="BV33" s="541"/>
      <c r="BW33" s="541"/>
      <c r="BX33" s="541"/>
      <c r="BY33" s="541"/>
      <c r="BZ33" s="541"/>
      <c r="CA33" s="541"/>
      <c r="CB33" s="541"/>
      <c r="CC33" s="541"/>
      <c r="CD33" s="541"/>
      <c r="CE33" s="541"/>
      <c r="CF33" s="541"/>
      <c r="CG33" s="542"/>
      <c r="CH33" s="543"/>
      <c r="CI33" s="544"/>
      <c r="CJ33" s="544"/>
      <c r="CK33" s="544"/>
      <c r="CL33" s="545"/>
      <c r="CM33" s="543"/>
      <c r="CN33" s="544"/>
      <c r="CO33" s="544"/>
      <c r="CP33" s="544"/>
      <c r="CQ33" s="545"/>
      <c r="CR33" s="543"/>
      <c r="CS33" s="544"/>
      <c r="CT33" s="544"/>
      <c r="CU33" s="544"/>
      <c r="CV33" s="545"/>
      <c r="CW33" s="543"/>
      <c r="CX33" s="544"/>
      <c r="CY33" s="544"/>
      <c r="CZ33" s="544"/>
      <c r="DA33" s="545"/>
      <c r="DB33" s="543"/>
      <c r="DC33" s="544"/>
      <c r="DD33" s="544"/>
      <c r="DE33" s="544"/>
      <c r="DF33" s="545"/>
      <c r="DG33" s="543"/>
      <c r="DH33" s="544"/>
      <c r="DI33" s="544"/>
      <c r="DJ33" s="544"/>
      <c r="DK33" s="545"/>
      <c r="DL33" s="543"/>
      <c r="DM33" s="544"/>
      <c r="DN33" s="544"/>
      <c r="DO33" s="544"/>
      <c r="DP33" s="545"/>
      <c r="DQ33" s="543"/>
      <c r="DR33" s="544"/>
      <c r="DS33" s="544"/>
      <c r="DT33" s="544"/>
      <c r="DU33" s="545"/>
      <c r="DV33" s="540"/>
      <c r="DW33" s="541"/>
      <c r="DX33" s="541"/>
      <c r="DY33" s="541"/>
      <c r="DZ33" s="546"/>
      <c r="EA33" s="469"/>
    </row>
    <row r="34" spans="1:131" ht="26.25" customHeight="1" x14ac:dyDescent="0.15">
      <c r="A34" s="580">
        <v>7</v>
      </c>
      <c r="B34" s="526"/>
      <c r="C34" s="527"/>
      <c r="D34" s="527"/>
      <c r="E34" s="527"/>
      <c r="F34" s="527"/>
      <c r="G34" s="527"/>
      <c r="H34" s="527"/>
      <c r="I34" s="527"/>
      <c r="J34" s="527"/>
      <c r="K34" s="527"/>
      <c r="L34" s="527"/>
      <c r="M34" s="527"/>
      <c r="N34" s="527"/>
      <c r="O34" s="527"/>
      <c r="P34" s="528"/>
      <c r="Q34" s="529"/>
      <c r="R34" s="530"/>
      <c r="S34" s="530"/>
      <c r="T34" s="530"/>
      <c r="U34" s="530"/>
      <c r="V34" s="530"/>
      <c r="W34" s="530"/>
      <c r="X34" s="530"/>
      <c r="Y34" s="530"/>
      <c r="Z34" s="530"/>
      <c r="AA34" s="530"/>
      <c r="AB34" s="530"/>
      <c r="AC34" s="530"/>
      <c r="AD34" s="530"/>
      <c r="AE34" s="531"/>
      <c r="AF34" s="532"/>
      <c r="AG34" s="533"/>
      <c r="AH34" s="533"/>
      <c r="AI34" s="533"/>
      <c r="AJ34" s="534"/>
      <c r="AK34" s="591"/>
      <c r="AL34" s="592"/>
      <c r="AM34" s="592"/>
      <c r="AN34" s="592"/>
      <c r="AO34" s="592"/>
      <c r="AP34" s="592"/>
      <c r="AQ34" s="592"/>
      <c r="AR34" s="592"/>
      <c r="AS34" s="592"/>
      <c r="AT34" s="592"/>
      <c r="AU34" s="592"/>
      <c r="AV34" s="592"/>
      <c r="AW34" s="592"/>
      <c r="AX34" s="592"/>
      <c r="AY34" s="592"/>
      <c r="AZ34" s="593"/>
      <c r="BA34" s="593"/>
      <c r="BB34" s="593"/>
      <c r="BC34" s="593"/>
      <c r="BD34" s="593"/>
      <c r="BE34" s="594"/>
      <c r="BF34" s="594"/>
      <c r="BG34" s="594"/>
      <c r="BH34" s="594"/>
      <c r="BI34" s="595"/>
      <c r="BJ34" s="476"/>
      <c r="BK34" s="476"/>
      <c r="BL34" s="476"/>
      <c r="BM34" s="476"/>
      <c r="BN34" s="476"/>
      <c r="BO34" s="573"/>
      <c r="BP34" s="573"/>
      <c r="BQ34" s="525">
        <v>28</v>
      </c>
      <c r="BR34" s="539"/>
      <c r="BS34" s="540"/>
      <c r="BT34" s="541"/>
      <c r="BU34" s="541"/>
      <c r="BV34" s="541"/>
      <c r="BW34" s="541"/>
      <c r="BX34" s="541"/>
      <c r="BY34" s="541"/>
      <c r="BZ34" s="541"/>
      <c r="CA34" s="541"/>
      <c r="CB34" s="541"/>
      <c r="CC34" s="541"/>
      <c r="CD34" s="541"/>
      <c r="CE34" s="541"/>
      <c r="CF34" s="541"/>
      <c r="CG34" s="542"/>
      <c r="CH34" s="543"/>
      <c r="CI34" s="544"/>
      <c r="CJ34" s="544"/>
      <c r="CK34" s="544"/>
      <c r="CL34" s="545"/>
      <c r="CM34" s="543"/>
      <c r="CN34" s="544"/>
      <c r="CO34" s="544"/>
      <c r="CP34" s="544"/>
      <c r="CQ34" s="545"/>
      <c r="CR34" s="543"/>
      <c r="CS34" s="544"/>
      <c r="CT34" s="544"/>
      <c r="CU34" s="544"/>
      <c r="CV34" s="545"/>
      <c r="CW34" s="543"/>
      <c r="CX34" s="544"/>
      <c r="CY34" s="544"/>
      <c r="CZ34" s="544"/>
      <c r="DA34" s="545"/>
      <c r="DB34" s="543"/>
      <c r="DC34" s="544"/>
      <c r="DD34" s="544"/>
      <c r="DE34" s="544"/>
      <c r="DF34" s="545"/>
      <c r="DG34" s="543"/>
      <c r="DH34" s="544"/>
      <c r="DI34" s="544"/>
      <c r="DJ34" s="544"/>
      <c r="DK34" s="545"/>
      <c r="DL34" s="543"/>
      <c r="DM34" s="544"/>
      <c r="DN34" s="544"/>
      <c r="DO34" s="544"/>
      <c r="DP34" s="545"/>
      <c r="DQ34" s="543"/>
      <c r="DR34" s="544"/>
      <c r="DS34" s="544"/>
      <c r="DT34" s="544"/>
      <c r="DU34" s="545"/>
      <c r="DV34" s="540"/>
      <c r="DW34" s="541"/>
      <c r="DX34" s="541"/>
      <c r="DY34" s="541"/>
      <c r="DZ34" s="546"/>
      <c r="EA34" s="469"/>
    </row>
    <row r="35" spans="1:131" ht="26.25" customHeight="1" x14ac:dyDescent="0.15">
      <c r="A35" s="580">
        <v>8</v>
      </c>
      <c r="B35" s="526"/>
      <c r="C35" s="527"/>
      <c r="D35" s="527"/>
      <c r="E35" s="527"/>
      <c r="F35" s="527"/>
      <c r="G35" s="527"/>
      <c r="H35" s="527"/>
      <c r="I35" s="527"/>
      <c r="J35" s="527"/>
      <c r="K35" s="527"/>
      <c r="L35" s="527"/>
      <c r="M35" s="527"/>
      <c r="N35" s="527"/>
      <c r="O35" s="527"/>
      <c r="P35" s="528"/>
      <c r="Q35" s="529"/>
      <c r="R35" s="530"/>
      <c r="S35" s="530"/>
      <c r="T35" s="530"/>
      <c r="U35" s="530"/>
      <c r="V35" s="530"/>
      <c r="W35" s="530"/>
      <c r="X35" s="530"/>
      <c r="Y35" s="530"/>
      <c r="Z35" s="530"/>
      <c r="AA35" s="530"/>
      <c r="AB35" s="530"/>
      <c r="AC35" s="530"/>
      <c r="AD35" s="530"/>
      <c r="AE35" s="531"/>
      <c r="AF35" s="532"/>
      <c r="AG35" s="533"/>
      <c r="AH35" s="533"/>
      <c r="AI35" s="533"/>
      <c r="AJ35" s="534"/>
      <c r="AK35" s="591"/>
      <c r="AL35" s="592"/>
      <c r="AM35" s="592"/>
      <c r="AN35" s="592"/>
      <c r="AO35" s="592"/>
      <c r="AP35" s="592"/>
      <c r="AQ35" s="592"/>
      <c r="AR35" s="592"/>
      <c r="AS35" s="592"/>
      <c r="AT35" s="592"/>
      <c r="AU35" s="592"/>
      <c r="AV35" s="592"/>
      <c r="AW35" s="592"/>
      <c r="AX35" s="592"/>
      <c r="AY35" s="592"/>
      <c r="AZ35" s="593"/>
      <c r="BA35" s="593"/>
      <c r="BB35" s="593"/>
      <c r="BC35" s="593"/>
      <c r="BD35" s="593"/>
      <c r="BE35" s="594"/>
      <c r="BF35" s="594"/>
      <c r="BG35" s="594"/>
      <c r="BH35" s="594"/>
      <c r="BI35" s="595"/>
      <c r="BJ35" s="476"/>
      <c r="BK35" s="476"/>
      <c r="BL35" s="476"/>
      <c r="BM35" s="476"/>
      <c r="BN35" s="476"/>
      <c r="BO35" s="573"/>
      <c r="BP35" s="573"/>
      <c r="BQ35" s="525">
        <v>29</v>
      </c>
      <c r="BR35" s="539"/>
      <c r="BS35" s="540"/>
      <c r="BT35" s="541"/>
      <c r="BU35" s="541"/>
      <c r="BV35" s="541"/>
      <c r="BW35" s="541"/>
      <c r="BX35" s="541"/>
      <c r="BY35" s="541"/>
      <c r="BZ35" s="541"/>
      <c r="CA35" s="541"/>
      <c r="CB35" s="541"/>
      <c r="CC35" s="541"/>
      <c r="CD35" s="541"/>
      <c r="CE35" s="541"/>
      <c r="CF35" s="541"/>
      <c r="CG35" s="542"/>
      <c r="CH35" s="543"/>
      <c r="CI35" s="544"/>
      <c r="CJ35" s="544"/>
      <c r="CK35" s="544"/>
      <c r="CL35" s="545"/>
      <c r="CM35" s="543"/>
      <c r="CN35" s="544"/>
      <c r="CO35" s="544"/>
      <c r="CP35" s="544"/>
      <c r="CQ35" s="545"/>
      <c r="CR35" s="543"/>
      <c r="CS35" s="544"/>
      <c r="CT35" s="544"/>
      <c r="CU35" s="544"/>
      <c r="CV35" s="545"/>
      <c r="CW35" s="543"/>
      <c r="CX35" s="544"/>
      <c r="CY35" s="544"/>
      <c r="CZ35" s="544"/>
      <c r="DA35" s="545"/>
      <c r="DB35" s="543"/>
      <c r="DC35" s="544"/>
      <c r="DD35" s="544"/>
      <c r="DE35" s="544"/>
      <c r="DF35" s="545"/>
      <c r="DG35" s="543"/>
      <c r="DH35" s="544"/>
      <c r="DI35" s="544"/>
      <c r="DJ35" s="544"/>
      <c r="DK35" s="545"/>
      <c r="DL35" s="543"/>
      <c r="DM35" s="544"/>
      <c r="DN35" s="544"/>
      <c r="DO35" s="544"/>
      <c r="DP35" s="545"/>
      <c r="DQ35" s="543"/>
      <c r="DR35" s="544"/>
      <c r="DS35" s="544"/>
      <c r="DT35" s="544"/>
      <c r="DU35" s="545"/>
      <c r="DV35" s="540"/>
      <c r="DW35" s="541"/>
      <c r="DX35" s="541"/>
      <c r="DY35" s="541"/>
      <c r="DZ35" s="546"/>
      <c r="EA35" s="469"/>
    </row>
    <row r="36" spans="1:131" ht="26.25" customHeight="1" x14ac:dyDescent="0.15">
      <c r="A36" s="580">
        <v>9</v>
      </c>
      <c r="B36" s="526"/>
      <c r="C36" s="527"/>
      <c r="D36" s="527"/>
      <c r="E36" s="527"/>
      <c r="F36" s="527"/>
      <c r="G36" s="527"/>
      <c r="H36" s="527"/>
      <c r="I36" s="527"/>
      <c r="J36" s="527"/>
      <c r="K36" s="527"/>
      <c r="L36" s="527"/>
      <c r="M36" s="527"/>
      <c r="N36" s="527"/>
      <c r="O36" s="527"/>
      <c r="P36" s="528"/>
      <c r="Q36" s="529"/>
      <c r="R36" s="530"/>
      <c r="S36" s="530"/>
      <c r="T36" s="530"/>
      <c r="U36" s="530"/>
      <c r="V36" s="530"/>
      <c r="W36" s="530"/>
      <c r="X36" s="530"/>
      <c r="Y36" s="530"/>
      <c r="Z36" s="530"/>
      <c r="AA36" s="530"/>
      <c r="AB36" s="530"/>
      <c r="AC36" s="530"/>
      <c r="AD36" s="530"/>
      <c r="AE36" s="531"/>
      <c r="AF36" s="532"/>
      <c r="AG36" s="533"/>
      <c r="AH36" s="533"/>
      <c r="AI36" s="533"/>
      <c r="AJ36" s="534"/>
      <c r="AK36" s="591"/>
      <c r="AL36" s="592"/>
      <c r="AM36" s="592"/>
      <c r="AN36" s="592"/>
      <c r="AO36" s="592"/>
      <c r="AP36" s="592"/>
      <c r="AQ36" s="592"/>
      <c r="AR36" s="592"/>
      <c r="AS36" s="592"/>
      <c r="AT36" s="592"/>
      <c r="AU36" s="592"/>
      <c r="AV36" s="592"/>
      <c r="AW36" s="592"/>
      <c r="AX36" s="592"/>
      <c r="AY36" s="592"/>
      <c r="AZ36" s="593"/>
      <c r="BA36" s="593"/>
      <c r="BB36" s="593"/>
      <c r="BC36" s="593"/>
      <c r="BD36" s="593"/>
      <c r="BE36" s="594"/>
      <c r="BF36" s="594"/>
      <c r="BG36" s="594"/>
      <c r="BH36" s="594"/>
      <c r="BI36" s="595"/>
      <c r="BJ36" s="476"/>
      <c r="BK36" s="476"/>
      <c r="BL36" s="476"/>
      <c r="BM36" s="476"/>
      <c r="BN36" s="476"/>
      <c r="BO36" s="573"/>
      <c r="BP36" s="573"/>
      <c r="BQ36" s="525">
        <v>30</v>
      </c>
      <c r="BR36" s="539"/>
      <c r="BS36" s="540"/>
      <c r="BT36" s="541"/>
      <c r="BU36" s="541"/>
      <c r="BV36" s="541"/>
      <c r="BW36" s="541"/>
      <c r="BX36" s="541"/>
      <c r="BY36" s="541"/>
      <c r="BZ36" s="541"/>
      <c r="CA36" s="541"/>
      <c r="CB36" s="541"/>
      <c r="CC36" s="541"/>
      <c r="CD36" s="541"/>
      <c r="CE36" s="541"/>
      <c r="CF36" s="541"/>
      <c r="CG36" s="542"/>
      <c r="CH36" s="543"/>
      <c r="CI36" s="544"/>
      <c r="CJ36" s="544"/>
      <c r="CK36" s="544"/>
      <c r="CL36" s="545"/>
      <c r="CM36" s="543"/>
      <c r="CN36" s="544"/>
      <c r="CO36" s="544"/>
      <c r="CP36" s="544"/>
      <c r="CQ36" s="545"/>
      <c r="CR36" s="543"/>
      <c r="CS36" s="544"/>
      <c r="CT36" s="544"/>
      <c r="CU36" s="544"/>
      <c r="CV36" s="545"/>
      <c r="CW36" s="543"/>
      <c r="CX36" s="544"/>
      <c r="CY36" s="544"/>
      <c r="CZ36" s="544"/>
      <c r="DA36" s="545"/>
      <c r="DB36" s="543"/>
      <c r="DC36" s="544"/>
      <c r="DD36" s="544"/>
      <c r="DE36" s="544"/>
      <c r="DF36" s="545"/>
      <c r="DG36" s="543"/>
      <c r="DH36" s="544"/>
      <c r="DI36" s="544"/>
      <c r="DJ36" s="544"/>
      <c r="DK36" s="545"/>
      <c r="DL36" s="543"/>
      <c r="DM36" s="544"/>
      <c r="DN36" s="544"/>
      <c r="DO36" s="544"/>
      <c r="DP36" s="545"/>
      <c r="DQ36" s="543"/>
      <c r="DR36" s="544"/>
      <c r="DS36" s="544"/>
      <c r="DT36" s="544"/>
      <c r="DU36" s="545"/>
      <c r="DV36" s="540"/>
      <c r="DW36" s="541"/>
      <c r="DX36" s="541"/>
      <c r="DY36" s="541"/>
      <c r="DZ36" s="546"/>
      <c r="EA36" s="469"/>
    </row>
    <row r="37" spans="1:131" ht="26.25" customHeight="1" x14ac:dyDescent="0.15">
      <c r="A37" s="580">
        <v>10</v>
      </c>
      <c r="B37" s="526"/>
      <c r="C37" s="527"/>
      <c r="D37" s="527"/>
      <c r="E37" s="527"/>
      <c r="F37" s="527"/>
      <c r="G37" s="527"/>
      <c r="H37" s="527"/>
      <c r="I37" s="527"/>
      <c r="J37" s="527"/>
      <c r="K37" s="527"/>
      <c r="L37" s="527"/>
      <c r="M37" s="527"/>
      <c r="N37" s="527"/>
      <c r="O37" s="527"/>
      <c r="P37" s="528"/>
      <c r="Q37" s="529"/>
      <c r="R37" s="530"/>
      <c r="S37" s="530"/>
      <c r="T37" s="530"/>
      <c r="U37" s="530"/>
      <c r="V37" s="530"/>
      <c r="W37" s="530"/>
      <c r="X37" s="530"/>
      <c r="Y37" s="530"/>
      <c r="Z37" s="530"/>
      <c r="AA37" s="530"/>
      <c r="AB37" s="530"/>
      <c r="AC37" s="530"/>
      <c r="AD37" s="530"/>
      <c r="AE37" s="531"/>
      <c r="AF37" s="532"/>
      <c r="AG37" s="533"/>
      <c r="AH37" s="533"/>
      <c r="AI37" s="533"/>
      <c r="AJ37" s="534"/>
      <c r="AK37" s="591"/>
      <c r="AL37" s="592"/>
      <c r="AM37" s="592"/>
      <c r="AN37" s="592"/>
      <c r="AO37" s="592"/>
      <c r="AP37" s="592"/>
      <c r="AQ37" s="592"/>
      <c r="AR37" s="592"/>
      <c r="AS37" s="592"/>
      <c r="AT37" s="592"/>
      <c r="AU37" s="592"/>
      <c r="AV37" s="592"/>
      <c r="AW37" s="592"/>
      <c r="AX37" s="592"/>
      <c r="AY37" s="592"/>
      <c r="AZ37" s="593"/>
      <c r="BA37" s="593"/>
      <c r="BB37" s="593"/>
      <c r="BC37" s="593"/>
      <c r="BD37" s="593"/>
      <c r="BE37" s="594"/>
      <c r="BF37" s="594"/>
      <c r="BG37" s="594"/>
      <c r="BH37" s="594"/>
      <c r="BI37" s="595"/>
      <c r="BJ37" s="476"/>
      <c r="BK37" s="476"/>
      <c r="BL37" s="476"/>
      <c r="BM37" s="476"/>
      <c r="BN37" s="476"/>
      <c r="BO37" s="573"/>
      <c r="BP37" s="573"/>
      <c r="BQ37" s="525">
        <v>31</v>
      </c>
      <c r="BR37" s="539"/>
      <c r="BS37" s="540"/>
      <c r="BT37" s="541"/>
      <c r="BU37" s="541"/>
      <c r="BV37" s="541"/>
      <c r="BW37" s="541"/>
      <c r="BX37" s="541"/>
      <c r="BY37" s="541"/>
      <c r="BZ37" s="541"/>
      <c r="CA37" s="541"/>
      <c r="CB37" s="541"/>
      <c r="CC37" s="541"/>
      <c r="CD37" s="541"/>
      <c r="CE37" s="541"/>
      <c r="CF37" s="541"/>
      <c r="CG37" s="542"/>
      <c r="CH37" s="543"/>
      <c r="CI37" s="544"/>
      <c r="CJ37" s="544"/>
      <c r="CK37" s="544"/>
      <c r="CL37" s="545"/>
      <c r="CM37" s="543"/>
      <c r="CN37" s="544"/>
      <c r="CO37" s="544"/>
      <c r="CP37" s="544"/>
      <c r="CQ37" s="545"/>
      <c r="CR37" s="543"/>
      <c r="CS37" s="544"/>
      <c r="CT37" s="544"/>
      <c r="CU37" s="544"/>
      <c r="CV37" s="545"/>
      <c r="CW37" s="543"/>
      <c r="CX37" s="544"/>
      <c r="CY37" s="544"/>
      <c r="CZ37" s="544"/>
      <c r="DA37" s="545"/>
      <c r="DB37" s="543"/>
      <c r="DC37" s="544"/>
      <c r="DD37" s="544"/>
      <c r="DE37" s="544"/>
      <c r="DF37" s="545"/>
      <c r="DG37" s="543"/>
      <c r="DH37" s="544"/>
      <c r="DI37" s="544"/>
      <c r="DJ37" s="544"/>
      <c r="DK37" s="545"/>
      <c r="DL37" s="543"/>
      <c r="DM37" s="544"/>
      <c r="DN37" s="544"/>
      <c r="DO37" s="544"/>
      <c r="DP37" s="545"/>
      <c r="DQ37" s="543"/>
      <c r="DR37" s="544"/>
      <c r="DS37" s="544"/>
      <c r="DT37" s="544"/>
      <c r="DU37" s="545"/>
      <c r="DV37" s="540"/>
      <c r="DW37" s="541"/>
      <c r="DX37" s="541"/>
      <c r="DY37" s="541"/>
      <c r="DZ37" s="546"/>
      <c r="EA37" s="469"/>
    </row>
    <row r="38" spans="1:131" ht="26.25" customHeight="1" x14ac:dyDescent="0.15">
      <c r="A38" s="580">
        <v>11</v>
      </c>
      <c r="B38" s="526"/>
      <c r="C38" s="527"/>
      <c r="D38" s="527"/>
      <c r="E38" s="527"/>
      <c r="F38" s="527"/>
      <c r="G38" s="527"/>
      <c r="H38" s="527"/>
      <c r="I38" s="527"/>
      <c r="J38" s="527"/>
      <c r="K38" s="527"/>
      <c r="L38" s="527"/>
      <c r="M38" s="527"/>
      <c r="N38" s="527"/>
      <c r="O38" s="527"/>
      <c r="P38" s="528"/>
      <c r="Q38" s="529"/>
      <c r="R38" s="530"/>
      <c r="S38" s="530"/>
      <c r="T38" s="530"/>
      <c r="U38" s="530"/>
      <c r="V38" s="530"/>
      <c r="W38" s="530"/>
      <c r="X38" s="530"/>
      <c r="Y38" s="530"/>
      <c r="Z38" s="530"/>
      <c r="AA38" s="530"/>
      <c r="AB38" s="530"/>
      <c r="AC38" s="530"/>
      <c r="AD38" s="530"/>
      <c r="AE38" s="531"/>
      <c r="AF38" s="532"/>
      <c r="AG38" s="533"/>
      <c r="AH38" s="533"/>
      <c r="AI38" s="533"/>
      <c r="AJ38" s="534"/>
      <c r="AK38" s="591"/>
      <c r="AL38" s="592"/>
      <c r="AM38" s="592"/>
      <c r="AN38" s="592"/>
      <c r="AO38" s="592"/>
      <c r="AP38" s="592"/>
      <c r="AQ38" s="592"/>
      <c r="AR38" s="592"/>
      <c r="AS38" s="592"/>
      <c r="AT38" s="592"/>
      <c r="AU38" s="592"/>
      <c r="AV38" s="592"/>
      <c r="AW38" s="592"/>
      <c r="AX38" s="592"/>
      <c r="AY38" s="592"/>
      <c r="AZ38" s="593"/>
      <c r="BA38" s="593"/>
      <c r="BB38" s="593"/>
      <c r="BC38" s="593"/>
      <c r="BD38" s="593"/>
      <c r="BE38" s="594"/>
      <c r="BF38" s="594"/>
      <c r="BG38" s="594"/>
      <c r="BH38" s="594"/>
      <c r="BI38" s="595"/>
      <c r="BJ38" s="476"/>
      <c r="BK38" s="476"/>
      <c r="BL38" s="476"/>
      <c r="BM38" s="476"/>
      <c r="BN38" s="476"/>
      <c r="BO38" s="573"/>
      <c r="BP38" s="573"/>
      <c r="BQ38" s="525">
        <v>32</v>
      </c>
      <c r="BR38" s="539"/>
      <c r="BS38" s="540"/>
      <c r="BT38" s="541"/>
      <c r="BU38" s="541"/>
      <c r="BV38" s="541"/>
      <c r="BW38" s="541"/>
      <c r="BX38" s="541"/>
      <c r="BY38" s="541"/>
      <c r="BZ38" s="541"/>
      <c r="CA38" s="541"/>
      <c r="CB38" s="541"/>
      <c r="CC38" s="541"/>
      <c r="CD38" s="541"/>
      <c r="CE38" s="541"/>
      <c r="CF38" s="541"/>
      <c r="CG38" s="542"/>
      <c r="CH38" s="543"/>
      <c r="CI38" s="544"/>
      <c r="CJ38" s="544"/>
      <c r="CK38" s="544"/>
      <c r="CL38" s="545"/>
      <c r="CM38" s="543"/>
      <c r="CN38" s="544"/>
      <c r="CO38" s="544"/>
      <c r="CP38" s="544"/>
      <c r="CQ38" s="545"/>
      <c r="CR38" s="543"/>
      <c r="CS38" s="544"/>
      <c r="CT38" s="544"/>
      <c r="CU38" s="544"/>
      <c r="CV38" s="545"/>
      <c r="CW38" s="543"/>
      <c r="CX38" s="544"/>
      <c r="CY38" s="544"/>
      <c r="CZ38" s="544"/>
      <c r="DA38" s="545"/>
      <c r="DB38" s="543"/>
      <c r="DC38" s="544"/>
      <c r="DD38" s="544"/>
      <c r="DE38" s="544"/>
      <c r="DF38" s="545"/>
      <c r="DG38" s="543"/>
      <c r="DH38" s="544"/>
      <c r="DI38" s="544"/>
      <c r="DJ38" s="544"/>
      <c r="DK38" s="545"/>
      <c r="DL38" s="543"/>
      <c r="DM38" s="544"/>
      <c r="DN38" s="544"/>
      <c r="DO38" s="544"/>
      <c r="DP38" s="545"/>
      <c r="DQ38" s="543"/>
      <c r="DR38" s="544"/>
      <c r="DS38" s="544"/>
      <c r="DT38" s="544"/>
      <c r="DU38" s="545"/>
      <c r="DV38" s="540"/>
      <c r="DW38" s="541"/>
      <c r="DX38" s="541"/>
      <c r="DY38" s="541"/>
      <c r="DZ38" s="546"/>
      <c r="EA38" s="469"/>
    </row>
    <row r="39" spans="1:131" ht="26.25" customHeight="1" x14ac:dyDescent="0.15">
      <c r="A39" s="580">
        <v>12</v>
      </c>
      <c r="B39" s="526"/>
      <c r="C39" s="527"/>
      <c r="D39" s="527"/>
      <c r="E39" s="527"/>
      <c r="F39" s="527"/>
      <c r="G39" s="527"/>
      <c r="H39" s="527"/>
      <c r="I39" s="527"/>
      <c r="J39" s="527"/>
      <c r="K39" s="527"/>
      <c r="L39" s="527"/>
      <c r="M39" s="527"/>
      <c r="N39" s="527"/>
      <c r="O39" s="527"/>
      <c r="P39" s="528"/>
      <c r="Q39" s="529"/>
      <c r="R39" s="530"/>
      <c r="S39" s="530"/>
      <c r="T39" s="530"/>
      <c r="U39" s="530"/>
      <c r="V39" s="530"/>
      <c r="W39" s="530"/>
      <c r="X39" s="530"/>
      <c r="Y39" s="530"/>
      <c r="Z39" s="530"/>
      <c r="AA39" s="530"/>
      <c r="AB39" s="530"/>
      <c r="AC39" s="530"/>
      <c r="AD39" s="530"/>
      <c r="AE39" s="531"/>
      <c r="AF39" s="532"/>
      <c r="AG39" s="533"/>
      <c r="AH39" s="533"/>
      <c r="AI39" s="533"/>
      <c r="AJ39" s="534"/>
      <c r="AK39" s="591"/>
      <c r="AL39" s="592"/>
      <c r="AM39" s="592"/>
      <c r="AN39" s="592"/>
      <c r="AO39" s="592"/>
      <c r="AP39" s="592"/>
      <c r="AQ39" s="592"/>
      <c r="AR39" s="592"/>
      <c r="AS39" s="592"/>
      <c r="AT39" s="592"/>
      <c r="AU39" s="592"/>
      <c r="AV39" s="592"/>
      <c r="AW39" s="592"/>
      <c r="AX39" s="592"/>
      <c r="AY39" s="592"/>
      <c r="AZ39" s="593"/>
      <c r="BA39" s="593"/>
      <c r="BB39" s="593"/>
      <c r="BC39" s="593"/>
      <c r="BD39" s="593"/>
      <c r="BE39" s="594"/>
      <c r="BF39" s="594"/>
      <c r="BG39" s="594"/>
      <c r="BH39" s="594"/>
      <c r="BI39" s="595"/>
      <c r="BJ39" s="476"/>
      <c r="BK39" s="476"/>
      <c r="BL39" s="476"/>
      <c r="BM39" s="476"/>
      <c r="BN39" s="476"/>
      <c r="BO39" s="573"/>
      <c r="BP39" s="573"/>
      <c r="BQ39" s="525">
        <v>33</v>
      </c>
      <c r="BR39" s="539"/>
      <c r="BS39" s="540"/>
      <c r="BT39" s="541"/>
      <c r="BU39" s="541"/>
      <c r="BV39" s="541"/>
      <c r="BW39" s="541"/>
      <c r="BX39" s="541"/>
      <c r="BY39" s="541"/>
      <c r="BZ39" s="541"/>
      <c r="CA39" s="541"/>
      <c r="CB39" s="541"/>
      <c r="CC39" s="541"/>
      <c r="CD39" s="541"/>
      <c r="CE39" s="541"/>
      <c r="CF39" s="541"/>
      <c r="CG39" s="542"/>
      <c r="CH39" s="543"/>
      <c r="CI39" s="544"/>
      <c r="CJ39" s="544"/>
      <c r="CK39" s="544"/>
      <c r="CL39" s="545"/>
      <c r="CM39" s="543"/>
      <c r="CN39" s="544"/>
      <c r="CO39" s="544"/>
      <c r="CP39" s="544"/>
      <c r="CQ39" s="545"/>
      <c r="CR39" s="543"/>
      <c r="CS39" s="544"/>
      <c r="CT39" s="544"/>
      <c r="CU39" s="544"/>
      <c r="CV39" s="545"/>
      <c r="CW39" s="543"/>
      <c r="CX39" s="544"/>
      <c r="CY39" s="544"/>
      <c r="CZ39" s="544"/>
      <c r="DA39" s="545"/>
      <c r="DB39" s="543"/>
      <c r="DC39" s="544"/>
      <c r="DD39" s="544"/>
      <c r="DE39" s="544"/>
      <c r="DF39" s="545"/>
      <c r="DG39" s="543"/>
      <c r="DH39" s="544"/>
      <c r="DI39" s="544"/>
      <c r="DJ39" s="544"/>
      <c r="DK39" s="545"/>
      <c r="DL39" s="543"/>
      <c r="DM39" s="544"/>
      <c r="DN39" s="544"/>
      <c r="DO39" s="544"/>
      <c r="DP39" s="545"/>
      <c r="DQ39" s="543"/>
      <c r="DR39" s="544"/>
      <c r="DS39" s="544"/>
      <c r="DT39" s="544"/>
      <c r="DU39" s="545"/>
      <c r="DV39" s="540"/>
      <c r="DW39" s="541"/>
      <c r="DX39" s="541"/>
      <c r="DY39" s="541"/>
      <c r="DZ39" s="546"/>
      <c r="EA39" s="469"/>
    </row>
    <row r="40" spans="1:131" ht="26.25" customHeight="1" x14ac:dyDescent="0.15">
      <c r="A40" s="525">
        <v>13</v>
      </c>
      <c r="B40" s="526"/>
      <c r="C40" s="527"/>
      <c r="D40" s="527"/>
      <c r="E40" s="527"/>
      <c r="F40" s="527"/>
      <c r="G40" s="527"/>
      <c r="H40" s="527"/>
      <c r="I40" s="527"/>
      <c r="J40" s="527"/>
      <c r="K40" s="527"/>
      <c r="L40" s="527"/>
      <c r="M40" s="527"/>
      <c r="N40" s="527"/>
      <c r="O40" s="527"/>
      <c r="P40" s="528"/>
      <c r="Q40" s="529"/>
      <c r="R40" s="530"/>
      <c r="S40" s="530"/>
      <c r="T40" s="530"/>
      <c r="U40" s="530"/>
      <c r="V40" s="530"/>
      <c r="W40" s="530"/>
      <c r="X40" s="530"/>
      <c r="Y40" s="530"/>
      <c r="Z40" s="530"/>
      <c r="AA40" s="530"/>
      <c r="AB40" s="530"/>
      <c r="AC40" s="530"/>
      <c r="AD40" s="530"/>
      <c r="AE40" s="531"/>
      <c r="AF40" s="532"/>
      <c r="AG40" s="533"/>
      <c r="AH40" s="533"/>
      <c r="AI40" s="533"/>
      <c r="AJ40" s="534"/>
      <c r="AK40" s="591"/>
      <c r="AL40" s="592"/>
      <c r="AM40" s="592"/>
      <c r="AN40" s="592"/>
      <c r="AO40" s="592"/>
      <c r="AP40" s="592"/>
      <c r="AQ40" s="592"/>
      <c r="AR40" s="592"/>
      <c r="AS40" s="592"/>
      <c r="AT40" s="592"/>
      <c r="AU40" s="592"/>
      <c r="AV40" s="592"/>
      <c r="AW40" s="592"/>
      <c r="AX40" s="592"/>
      <c r="AY40" s="592"/>
      <c r="AZ40" s="593"/>
      <c r="BA40" s="593"/>
      <c r="BB40" s="593"/>
      <c r="BC40" s="593"/>
      <c r="BD40" s="593"/>
      <c r="BE40" s="594"/>
      <c r="BF40" s="594"/>
      <c r="BG40" s="594"/>
      <c r="BH40" s="594"/>
      <c r="BI40" s="595"/>
      <c r="BJ40" s="476"/>
      <c r="BK40" s="476"/>
      <c r="BL40" s="476"/>
      <c r="BM40" s="476"/>
      <c r="BN40" s="476"/>
      <c r="BO40" s="573"/>
      <c r="BP40" s="573"/>
      <c r="BQ40" s="525">
        <v>34</v>
      </c>
      <c r="BR40" s="539"/>
      <c r="BS40" s="540"/>
      <c r="BT40" s="541"/>
      <c r="BU40" s="541"/>
      <c r="BV40" s="541"/>
      <c r="BW40" s="541"/>
      <c r="BX40" s="541"/>
      <c r="BY40" s="541"/>
      <c r="BZ40" s="541"/>
      <c r="CA40" s="541"/>
      <c r="CB40" s="541"/>
      <c r="CC40" s="541"/>
      <c r="CD40" s="541"/>
      <c r="CE40" s="541"/>
      <c r="CF40" s="541"/>
      <c r="CG40" s="542"/>
      <c r="CH40" s="543"/>
      <c r="CI40" s="544"/>
      <c r="CJ40" s="544"/>
      <c r="CK40" s="544"/>
      <c r="CL40" s="545"/>
      <c r="CM40" s="543"/>
      <c r="CN40" s="544"/>
      <c r="CO40" s="544"/>
      <c r="CP40" s="544"/>
      <c r="CQ40" s="545"/>
      <c r="CR40" s="543"/>
      <c r="CS40" s="544"/>
      <c r="CT40" s="544"/>
      <c r="CU40" s="544"/>
      <c r="CV40" s="545"/>
      <c r="CW40" s="543"/>
      <c r="CX40" s="544"/>
      <c r="CY40" s="544"/>
      <c r="CZ40" s="544"/>
      <c r="DA40" s="545"/>
      <c r="DB40" s="543"/>
      <c r="DC40" s="544"/>
      <c r="DD40" s="544"/>
      <c r="DE40" s="544"/>
      <c r="DF40" s="545"/>
      <c r="DG40" s="543"/>
      <c r="DH40" s="544"/>
      <c r="DI40" s="544"/>
      <c r="DJ40" s="544"/>
      <c r="DK40" s="545"/>
      <c r="DL40" s="543"/>
      <c r="DM40" s="544"/>
      <c r="DN40" s="544"/>
      <c r="DO40" s="544"/>
      <c r="DP40" s="545"/>
      <c r="DQ40" s="543"/>
      <c r="DR40" s="544"/>
      <c r="DS40" s="544"/>
      <c r="DT40" s="544"/>
      <c r="DU40" s="545"/>
      <c r="DV40" s="540"/>
      <c r="DW40" s="541"/>
      <c r="DX40" s="541"/>
      <c r="DY40" s="541"/>
      <c r="DZ40" s="546"/>
      <c r="EA40" s="469"/>
    </row>
    <row r="41" spans="1:131" ht="26.25" customHeight="1" x14ac:dyDescent="0.15">
      <c r="A41" s="525">
        <v>14</v>
      </c>
      <c r="B41" s="526"/>
      <c r="C41" s="527"/>
      <c r="D41" s="527"/>
      <c r="E41" s="527"/>
      <c r="F41" s="527"/>
      <c r="G41" s="527"/>
      <c r="H41" s="527"/>
      <c r="I41" s="527"/>
      <c r="J41" s="527"/>
      <c r="K41" s="527"/>
      <c r="L41" s="527"/>
      <c r="M41" s="527"/>
      <c r="N41" s="527"/>
      <c r="O41" s="527"/>
      <c r="P41" s="528"/>
      <c r="Q41" s="529"/>
      <c r="R41" s="530"/>
      <c r="S41" s="530"/>
      <c r="T41" s="530"/>
      <c r="U41" s="530"/>
      <c r="V41" s="530"/>
      <c r="W41" s="530"/>
      <c r="X41" s="530"/>
      <c r="Y41" s="530"/>
      <c r="Z41" s="530"/>
      <c r="AA41" s="530"/>
      <c r="AB41" s="530"/>
      <c r="AC41" s="530"/>
      <c r="AD41" s="530"/>
      <c r="AE41" s="531"/>
      <c r="AF41" s="532"/>
      <c r="AG41" s="533"/>
      <c r="AH41" s="533"/>
      <c r="AI41" s="533"/>
      <c r="AJ41" s="534"/>
      <c r="AK41" s="591"/>
      <c r="AL41" s="592"/>
      <c r="AM41" s="592"/>
      <c r="AN41" s="592"/>
      <c r="AO41" s="592"/>
      <c r="AP41" s="592"/>
      <c r="AQ41" s="592"/>
      <c r="AR41" s="592"/>
      <c r="AS41" s="592"/>
      <c r="AT41" s="592"/>
      <c r="AU41" s="592"/>
      <c r="AV41" s="592"/>
      <c r="AW41" s="592"/>
      <c r="AX41" s="592"/>
      <c r="AY41" s="592"/>
      <c r="AZ41" s="593"/>
      <c r="BA41" s="593"/>
      <c r="BB41" s="593"/>
      <c r="BC41" s="593"/>
      <c r="BD41" s="593"/>
      <c r="BE41" s="594"/>
      <c r="BF41" s="594"/>
      <c r="BG41" s="594"/>
      <c r="BH41" s="594"/>
      <c r="BI41" s="595"/>
      <c r="BJ41" s="476"/>
      <c r="BK41" s="476"/>
      <c r="BL41" s="476"/>
      <c r="BM41" s="476"/>
      <c r="BN41" s="476"/>
      <c r="BO41" s="573"/>
      <c r="BP41" s="573"/>
      <c r="BQ41" s="525">
        <v>35</v>
      </c>
      <c r="BR41" s="539"/>
      <c r="BS41" s="540"/>
      <c r="BT41" s="541"/>
      <c r="BU41" s="541"/>
      <c r="BV41" s="541"/>
      <c r="BW41" s="541"/>
      <c r="BX41" s="541"/>
      <c r="BY41" s="541"/>
      <c r="BZ41" s="541"/>
      <c r="CA41" s="541"/>
      <c r="CB41" s="541"/>
      <c r="CC41" s="541"/>
      <c r="CD41" s="541"/>
      <c r="CE41" s="541"/>
      <c r="CF41" s="541"/>
      <c r="CG41" s="542"/>
      <c r="CH41" s="543"/>
      <c r="CI41" s="544"/>
      <c r="CJ41" s="544"/>
      <c r="CK41" s="544"/>
      <c r="CL41" s="545"/>
      <c r="CM41" s="543"/>
      <c r="CN41" s="544"/>
      <c r="CO41" s="544"/>
      <c r="CP41" s="544"/>
      <c r="CQ41" s="545"/>
      <c r="CR41" s="543"/>
      <c r="CS41" s="544"/>
      <c r="CT41" s="544"/>
      <c r="CU41" s="544"/>
      <c r="CV41" s="545"/>
      <c r="CW41" s="543"/>
      <c r="CX41" s="544"/>
      <c r="CY41" s="544"/>
      <c r="CZ41" s="544"/>
      <c r="DA41" s="545"/>
      <c r="DB41" s="543"/>
      <c r="DC41" s="544"/>
      <c r="DD41" s="544"/>
      <c r="DE41" s="544"/>
      <c r="DF41" s="545"/>
      <c r="DG41" s="543"/>
      <c r="DH41" s="544"/>
      <c r="DI41" s="544"/>
      <c r="DJ41" s="544"/>
      <c r="DK41" s="545"/>
      <c r="DL41" s="543"/>
      <c r="DM41" s="544"/>
      <c r="DN41" s="544"/>
      <c r="DO41" s="544"/>
      <c r="DP41" s="545"/>
      <c r="DQ41" s="543"/>
      <c r="DR41" s="544"/>
      <c r="DS41" s="544"/>
      <c r="DT41" s="544"/>
      <c r="DU41" s="545"/>
      <c r="DV41" s="540"/>
      <c r="DW41" s="541"/>
      <c r="DX41" s="541"/>
      <c r="DY41" s="541"/>
      <c r="DZ41" s="546"/>
      <c r="EA41" s="469"/>
    </row>
    <row r="42" spans="1:131" ht="26.25" customHeight="1" x14ac:dyDescent="0.15">
      <c r="A42" s="525">
        <v>15</v>
      </c>
      <c r="B42" s="526"/>
      <c r="C42" s="527"/>
      <c r="D42" s="527"/>
      <c r="E42" s="527"/>
      <c r="F42" s="527"/>
      <c r="G42" s="527"/>
      <c r="H42" s="527"/>
      <c r="I42" s="527"/>
      <c r="J42" s="527"/>
      <c r="K42" s="527"/>
      <c r="L42" s="527"/>
      <c r="M42" s="527"/>
      <c r="N42" s="527"/>
      <c r="O42" s="527"/>
      <c r="P42" s="528"/>
      <c r="Q42" s="529"/>
      <c r="R42" s="530"/>
      <c r="S42" s="530"/>
      <c r="T42" s="530"/>
      <c r="U42" s="530"/>
      <c r="V42" s="530"/>
      <c r="W42" s="530"/>
      <c r="X42" s="530"/>
      <c r="Y42" s="530"/>
      <c r="Z42" s="530"/>
      <c r="AA42" s="530"/>
      <c r="AB42" s="530"/>
      <c r="AC42" s="530"/>
      <c r="AD42" s="530"/>
      <c r="AE42" s="531"/>
      <c r="AF42" s="532"/>
      <c r="AG42" s="533"/>
      <c r="AH42" s="533"/>
      <c r="AI42" s="533"/>
      <c r="AJ42" s="534"/>
      <c r="AK42" s="591"/>
      <c r="AL42" s="592"/>
      <c r="AM42" s="592"/>
      <c r="AN42" s="592"/>
      <c r="AO42" s="592"/>
      <c r="AP42" s="592"/>
      <c r="AQ42" s="592"/>
      <c r="AR42" s="592"/>
      <c r="AS42" s="592"/>
      <c r="AT42" s="592"/>
      <c r="AU42" s="592"/>
      <c r="AV42" s="592"/>
      <c r="AW42" s="592"/>
      <c r="AX42" s="592"/>
      <c r="AY42" s="592"/>
      <c r="AZ42" s="593"/>
      <c r="BA42" s="593"/>
      <c r="BB42" s="593"/>
      <c r="BC42" s="593"/>
      <c r="BD42" s="593"/>
      <c r="BE42" s="594"/>
      <c r="BF42" s="594"/>
      <c r="BG42" s="594"/>
      <c r="BH42" s="594"/>
      <c r="BI42" s="595"/>
      <c r="BJ42" s="476"/>
      <c r="BK42" s="476"/>
      <c r="BL42" s="476"/>
      <c r="BM42" s="476"/>
      <c r="BN42" s="476"/>
      <c r="BO42" s="573"/>
      <c r="BP42" s="573"/>
      <c r="BQ42" s="525">
        <v>36</v>
      </c>
      <c r="BR42" s="539"/>
      <c r="BS42" s="540"/>
      <c r="BT42" s="541"/>
      <c r="BU42" s="541"/>
      <c r="BV42" s="541"/>
      <c r="BW42" s="541"/>
      <c r="BX42" s="541"/>
      <c r="BY42" s="541"/>
      <c r="BZ42" s="541"/>
      <c r="CA42" s="541"/>
      <c r="CB42" s="541"/>
      <c r="CC42" s="541"/>
      <c r="CD42" s="541"/>
      <c r="CE42" s="541"/>
      <c r="CF42" s="541"/>
      <c r="CG42" s="542"/>
      <c r="CH42" s="543"/>
      <c r="CI42" s="544"/>
      <c r="CJ42" s="544"/>
      <c r="CK42" s="544"/>
      <c r="CL42" s="545"/>
      <c r="CM42" s="543"/>
      <c r="CN42" s="544"/>
      <c r="CO42" s="544"/>
      <c r="CP42" s="544"/>
      <c r="CQ42" s="545"/>
      <c r="CR42" s="543"/>
      <c r="CS42" s="544"/>
      <c r="CT42" s="544"/>
      <c r="CU42" s="544"/>
      <c r="CV42" s="545"/>
      <c r="CW42" s="543"/>
      <c r="CX42" s="544"/>
      <c r="CY42" s="544"/>
      <c r="CZ42" s="544"/>
      <c r="DA42" s="545"/>
      <c r="DB42" s="543"/>
      <c r="DC42" s="544"/>
      <c r="DD42" s="544"/>
      <c r="DE42" s="544"/>
      <c r="DF42" s="545"/>
      <c r="DG42" s="543"/>
      <c r="DH42" s="544"/>
      <c r="DI42" s="544"/>
      <c r="DJ42" s="544"/>
      <c r="DK42" s="545"/>
      <c r="DL42" s="543"/>
      <c r="DM42" s="544"/>
      <c r="DN42" s="544"/>
      <c r="DO42" s="544"/>
      <c r="DP42" s="545"/>
      <c r="DQ42" s="543"/>
      <c r="DR42" s="544"/>
      <c r="DS42" s="544"/>
      <c r="DT42" s="544"/>
      <c r="DU42" s="545"/>
      <c r="DV42" s="540"/>
      <c r="DW42" s="541"/>
      <c r="DX42" s="541"/>
      <c r="DY42" s="541"/>
      <c r="DZ42" s="546"/>
      <c r="EA42" s="469"/>
    </row>
    <row r="43" spans="1:131" ht="26.25" customHeight="1" x14ac:dyDescent="0.15">
      <c r="A43" s="525">
        <v>16</v>
      </c>
      <c r="B43" s="526"/>
      <c r="C43" s="527"/>
      <c r="D43" s="527"/>
      <c r="E43" s="527"/>
      <c r="F43" s="527"/>
      <c r="G43" s="527"/>
      <c r="H43" s="527"/>
      <c r="I43" s="527"/>
      <c r="J43" s="527"/>
      <c r="K43" s="527"/>
      <c r="L43" s="527"/>
      <c r="M43" s="527"/>
      <c r="N43" s="527"/>
      <c r="O43" s="527"/>
      <c r="P43" s="528"/>
      <c r="Q43" s="529"/>
      <c r="R43" s="530"/>
      <c r="S43" s="530"/>
      <c r="T43" s="530"/>
      <c r="U43" s="530"/>
      <c r="V43" s="530"/>
      <c r="W43" s="530"/>
      <c r="X43" s="530"/>
      <c r="Y43" s="530"/>
      <c r="Z43" s="530"/>
      <c r="AA43" s="530"/>
      <c r="AB43" s="530"/>
      <c r="AC43" s="530"/>
      <c r="AD43" s="530"/>
      <c r="AE43" s="531"/>
      <c r="AF43" s="532"/>
      <c r="AG43" s="533"/>
      <c r="AH43" s="533"/>
      <c r="AI43" s="533"/>
      <c r="AJ43" s="534"/>
      <c r="AK43" s="591"/>
      <c r="AL43" s="592"/>
      <c r="AM43" s="592"/>
      <c r="AN43" s="592"/>
      <c r="AO43" s="592"/>
      <c r="AP43" s="592"/>
      <c r="AQ43" s="592"/>
      <c r="AR43" s="592"/>
      <c r="AS43" s="592"/>
      <c r="AT43" s="592"/>
      <c r="AU43" s="592"/>
      <c r="AV43" s="592"/>
      <c r="AW43" s="592"/>
      <c r="AX43" s="592"/>
      <c r="AY43" s="592"/>
      <c r="AZ43" s="593"/>
      <c r="BA43" s="593"/>
      <c r="BB43" s="593"/>
      <c r="BC43" s="593"/>
      <c r="BD43" s="593"/>
      <c r="BE43" s="594"/>
      <c r="BF43" s="594"/>
      <c r="BG43" s="594"/>
      <c r="BH43" s="594"/>
      <c r="BI43" s="595"/>
      <c r="BJ43" s="476"/>
      <c r="BK43" s="476"/>
      <c r="BL43" s="476"/>
      <c r="BM43" s="476"/>
      <c r="BN43" s="476"/>
      <c r="BO43" s="573"/>
      <c r="BP43" s="573"/>
      <c r="BQ43" s="525">
        <v>37</v>
      </c>
      <c r="BR43" s="539"/>
      <c r="BS43" s="540"/>
      <c r="BT43" s="541"/>
      <c r="BU43" s="541"/>
      <c r="BV43" s="541"/>
      <c r="BW43" s="541"/>
      <c r="BX43" s="541"/>
      <c r="BY43" s="541"/>
      <c r="BZ43" s="541"/>
      <c r="CA43" s="541"/>
      <c r="CB43" s="541"/>
      <c r="CC43" s="541"/>
      <c r="CD43" s="541"/>
      <c r="CE43" s="541"/>
      <c r="CF43" s="541"/>
      <c r="CG43" s="542"/>
      <c r="CH43" s="543"/>
      <c r="CI43" s="544"/>
      <c r="CJ43" s="544"/>
      <c r="CK43" s="544"/>
      <c r="CL43" s="545"/>
      <c r="CM43" s="543"/>
      <c r="CN43" s="544"/>
      <c r="CO43" s="544"/>
      <c r="CP43" s="544"/>
      <c r="CQ43" s="545"/>
      <c r="CR43" s="543"/>
      <c r="CS43" s="544"/>
      <c r="CT43" s="544"/>
      <c r="CU43" s="544"/>
      <c r="CV43" s="545"/>
      <c r="CW43" s="543"/>
      <c r="CX43" s="544"/>
      <c r="CY43" s="544"/>
      <c r="CZ43" s="544"/>
      <c r="DA43" s="545"/>
      <c r="DB43" s="543"/>
      <c r="DC43" s="544"/>
      <c r="DD43" s="544"/>
      <c r="DE43" s="544"/>
      <c r="DF43" s="545"/>
      <c r="DG43" s="543"/>
      <c r="DH43" s="544"/>
      <c r="DI43" s="544"/>
      <c r="DJ43" s="544"/>
      <c r="DK43" s="545"/>
      <c r="DL43" s="543"/>
      <c r="DM43" s="544"/>
      <c r="DN43" s="544"/>
      <c r="DO43" s="544"/>
      <c r="DP43" s="545"/>
      <c r="DQ43" s="543"/>
      <c r="DR43" s="544"/>
      <c r="DS43" s="544"/>
      <c r="DT43" s="544"/>
      <c r="DU43" s="545"/>
      <c r="DV43" s="540"/>
      <c r="DW43" s="541"/>
      <c r="DX43" s="541"/>
      <c r="DY43" s="541"/>
      <c r="DZ43" s="546"/>
      <c r="EA43" s="469"/>
    </row>
    <row r="44" spans="1:131" ht="26.25" customHeight="1" x14ac:dyDescent="0.15">
      <c r="A44" s="525">
        <v>17</v>
      </c>
      <c r="B44" s="526"/>
      <c r="C44" s="527"/>
      <c r="D44" s="527"/>
      <c r="E44" s="527"/>
      <c r="F44" s="527"/>
      <c r="G44" s="527"/>
      <c r="H44" s="527"/>
      <c r="I44" s="527"/>
      <c r="J44" s="527"/>
      <c r="K44" s="527"/>
      <c r="L44" s="527"/>
      <c r="M44" s="527"/>
      <c r="N44" s="527"/>
      <c r="O44" s="527"/>
      <c r="P44" s="528"/>
      <c r="Q44" s="529"/>
      <c r="R44" s="530"/>
      <c r="S44" s="530"/>
      <c r="T44" s="530"/>
      <c r="U44" s="530"/>
      <c r="V44" s="530"/>
      <c r="W44" s="530"/>
      <c r="X44" s="530"/>
      <c r="Y44" s="530"/>
      <c r="Z44" s="530"/>
      <c r="AA44" s="530"/>
      <c r="AB44" s="530"/>
      <c r="AC44" s="530"/>
      <c r="AD44" s="530"/>
      <c r="AE44" s="531"/>
      <c r="AF44" s="532"/>
      <c r="AG44" s="533"/>
      <c r="AH44" s="533"/>
      <c r="AI44" s="533"/>
      <c r="AJ44" s="534"/>
      <c r="AK44" s="591"/>
      <c r="AL44" s="592"/>
      <c r="AM44" s="592"/>
      <c r="AN44" s="592"/>
      <c r="AO44" s="592"/>
      <c r="AP44" s="592"/>
      <c r="AQ44" s="592"/>
      <c r="AR44" s="592"/>
      <c r="AS44" s="592"/>
      <c r="AT44" s="592"/>
      <c r="AU44" s="592"/>
      <c r="AV44" s="592"/>
      <c r="AW44" s="592"/>
      <c r="AX44" s="592"/>
      <c r="AY44" s="592"/>
      <c r="AZ44" s="593"/>
      <c r="BA44" s="593"/>
      <c r="BB44" s="593"/>
      <c r="BC44" s="593"/>
      <c r="BD44" s="593"/>
      <c r="BE44" s="594"/>
      <c r="BF44" s="594"/>
      <c r="BG44" s="594"/>
      <c r="BH44" s="594"/>
      <c r="BI44" s="595"/>
      <c r="BJ44" s="476"/>
      <c r="BK44" s="476"/>
      <c r="BL44" s="476"/>
      <c r="BM44" s="476"/>
      <c r="BN44" s="476"/>
      <c r="BO44" s="573"/>
      <c r="BP44" s="573"/>
      <c r="BQ44" s="525">
        <v>38</v>
      </c>
      <c r="BR44" s="539"/>
      <c r="BS44" s="540"/>
      <c r="BT44" s="541"/>
      <c r="BU44" s="541"/>
      <c r="BV44" s="541"/>
      <c r="BW44" s="541"/>
      <c r="BX44" s="541"/>
      <c r="BY44" s="541"/>
      <c r="BZ44" s="541"/>
      <c r="CA44" s="541"/>
      <c r="CB44" s="541"/>
      <c r="CC44" s="541"/>
      <c r="CD44" s="541"/>
      <c r="CE44" s="541"/>
      <c r="CF44" s="541"/>
      <c r="CG44" s="542"/>
      <c r="CH44" s="543"/>
      <c r="CI44" s="544"/>
      <c r="CJ44" s="544"/>
      <c r="CK44" s="544"/>
      <c r="CL44" s="545"/>
      <c r="CM44" s="543"/>
      <c r="CN44" s="544"/>
      <c r="CO44" s="544"/>
      <c r="CP44" s="544"/>
      <c r="CQ44" s="545"/>
      <c r="CR44" s="543"/>
      <c r="CS44" s="544"/>
      <c r="CT44" s="544"/>
      <c r="CU44" s="544"/>
      <c r="CV44" s="545"/>
      <c r="CW44" s="543"/>
      <c r="CX44" s="544"/>
      <c r="CY44" s="544"/>
      <c r="CZ44" s="544"/>
      <c r="DA44" s="545"/>
      <c r="DB44" s="543"/>
      <c r="DC44" s="544"/>
      <c r="DD44" s="544"/>
      <c r="DE44" s="544"/>
      <c r="DF44" s="545"/>
      <c r="DG44" s="543"/>
      <c r="DH44" s="544"/>
      <c r="DI44" s="544"/>
      <c r="DJ44" s="544"/>
      <c r="DK44" s="545"/>
      <c r="DL44" s="543"/>
      <c r="DM44" s="544"/>
      <c r="DN44" s="544"/>
      <c r="DO44" s="544"/>
      <c r="DP44" s="545"/>
      <c r="DQ44" s="543"/>
      <c r="DR44" s="544"/>
      <c r="DS44" s="544"/>
      <c r="DT44" s="544"/>
      <c r="DU44" s="545"/>
      <c r="DV44" s="540"/>
      <c r="DW44" s="541"/>
      <c r="DX44" s="541"/>
      <c r="DY44" s="541"/>
      <c r="DZ44" s="546"/>
      <c r="EA44" s="469"/>
    </row>
    <row r="45" spans="1:131" ht="26.25" customHeight="1" x14ac:dyDescent="0.15">
      <c r="A45" s="525">
        <v>18</v>
      </c>
      <c r="B45" s="526"/>
      <c r="C45" s="527"/>
      <c r="D45" s="527"/>
      <c r="E45" s="527"/>
      <c r="F45" s="527"/>
      <c r="G45" s="527"/>
      <c r="H45" s="527"/>
      <c r="I45" s="527"/>
      <c r="J45" s="527"/>
      <c r="K45" s="527"/>
      <c r="L45" s="527"/>
      <c r="M45" s="527"/>
      <c r="N45" s="527"/>
      <c r="O45" s="527"/>
      <c r="P45" s="528"/>
      <c r="Q45" s="529"/>
      <c r="R45" s="530"/>
      <c r="S45" s="530"/>
      <c r="T45" s="530"/>
      <c r="U45" s="530"/>
      <c r="V45" s="530"/>
      <c r="W45" s="530"/>
      <c r="X45" s="530"/>
      <c r="Y45" s="530"/>
      <c r="Z45" s="530"/>
      <c r="AA45" s="530"/>
      <c r="AB45" s="530"/>
      <c r="AC45" s="530"/>
      <c r="AD45" s="530"/>
      <c r="AE45" s="531"/>
      <c r="AF45" s="532"/>
      <c r="AG45" s="533"/>
      <c r="AH45" s="533"/>
      <c r="AI45" s="533"/>
      <c r="AJ45" s="534"/>
      <c r="AK45" s="591"/>
      <c r="AL45" s="592"/>
      <c r="AM45" s="592"/>
      <c r="AN45" s="592"/>
      <c r="AO45" s="592"/>
      <c r="AP45" s="592"/>
      <c r="AQ45" s="592"/>
      <c r="AR45" s="592"/>
      <c r="AS45" s="592"/>
      <c r="AT45" s="592"/>
      <c r="AU45" s="592"/>
      <c r="AV45" s="592"/>
      <c r="AW45" s="592"/>
      <c r="AX45" s="592"/>
      <c r="AY45" s="592"/>
      <c r="AZ45" s="593"/>
      <c r="BA45" s="593"/>
      <c r="BB45" s="593"/>
      <c r="BC45" s="593"/>
      <c r="BD45" s="593"/>
      <c r="BE45" s="594"/>
      <c r="BF45" s="594"/>
      <c r="BG45" s="594"/>
      <c r="BH45" s="594"/>
      <c r="BI45" s="595"/>
      <c r="BJ45" s="476"/>
      <c r="BK45" s="476"/>
      <c r="BL45" s="476"/>
      <c r="BM45" s="476"/>
      <c r="BN45" s="476"/>
      <c r="BO45" s="573"/>
      <c r="BP45" s="573"/>
      <c r="BQ45" s="525">
        <v>39</v>
      </c>
      <c r="BR45" s="539"/>
      <c r="BS45" s="540"/>
      <c r="BT45" s="541"/>
      <c r="BU45" s="541"/>
      <c r="BV45" s="541"/>
      <c r="BW45" s="541"/>
      <c r="BX45" s="541"/>
      <c r="BY45" s="541"/>
      <c r="BZ45" s="541"/>
      <c r="CA45" s="541"/>
      <c r="CB45" s="541"/>
      <c r="CC45" s="541"/>
      <c r="CD45" s="541"/>
      <c r="CE45" s="541"/>
      <c r="CF45" s="541"/>
      <c r="CG45" s="542"/>
      <c r="CH45" s="543"/>
      <c r="CI45" s="544"/>
      <c r="CJ45" s="544"/>
      <c r="CK45" s="544"/>
      <c r="CL45" s="545"/>
      <c r="CM45" s="543"/>
      <c r="CN45" s="544"/>
      <c r="CO45" s="544"/>
      <c r="CP45" s="544"/>
      <c r="CQ45" s="545"/>
      <c r="CR45" s="543"/>
      <c r="CS45" s="544"/>
      <c r="CT45" s="544"/>
      <c r="CU45" s="544"/>
      <c r="CV45" s="545"/>
      <c r="CW45" s="543"/>
      <c r="CX45" s="544"/>
      <c r="CY45" s="544"/>
      <c r="CZ45" s="544"/>
      <c r="DA45" s="545"/>
      <c r="DB45" s="543"/>
      <c r="DC45" s="544"/>
      <c r="DD45" s="544"/>
      <c r="DE45" s="544"/>
      <c r="DF45" s="545"/>
      <c r="DG45" s="543"/>
      <c r="DH45" s="544"/>
      <c r="DI45" s="544"/>
      <c r="DJ45" s="544"/>
      <c r="DK45" s="545"/>
      <c r="DL45" s="543"/>
      <c r="DM45" s="544"/>
      <c r="DN45" s="544"/>
      <c r="DO45" s="544"/>
      <c r="DP45" s="545"/>
      <c r="DQ45" s="543"/>
      <c r="DR45" s="544"/>
      <c r="DS45" s="544"/>
      <c r="DT45" s="544"/>
      <c r="DU45" s="545"/>
      <c r="DV45" s="540"/>
      <c r="DW45" s="541"/>
      <c r="DX45" s="541"/>
      <c r="DY45" s="541"/>
      <c r="DZ45" s="546"/>
      <c r="EA45" s="469"/>
    </row>
    <row r="46" spans="1:131" ht="26.25" customHeight="1" x14ac:dyDescent="0.15">
      <c r="A46" s="525">
        <v>19</v>
      </c>
      <c r="B46" s="526"/>
      <c r="C46" s="527"/>
      <c r="D46" s="527"/>
      <c r="E46" s="527"/>
      <c r="F46" s="527"/>
      <c r="G46" s="527"/>
      <c r="H46" s="527"/>
      <c r="I46" s="527"/>
      <c r="J46" s="527"/>
      <c r="K46" s="527"/>
      <c r="L46" s="527"/>
      <c r="M46" s="527"/>
      <c r="N46" s="527"/>
      <c r="O46" s="527"/>
      <c r="P46" s="528"/>
      <c r="Q46" s="529"/>
      <c r="R46" s="530"/>
      <c r="S46" s="530"/>
      <c r="T46" s="530"/>
      <c r="U46" s="530"/>
      <c r="V46" s="530"/>
      <c r="W46" s="530"/>
      <c r="X46" s="530"/>
      <c r="Y46" s="530"/>
      <c r="Z46" s="530"/>
      <c r="AA46" s="530"/>
      <c r="AB46" s="530"/>
      <c r="AC46" s="530"/>
      <c r="AD46" s="530"/>
      <c r="AE46" s="531"/>
      <c r="AF46" s="532"/>
      <c r="AG46" s="533"/>
      <c r="AH46" s="533"/>
      <c r="AI46" s="533"/>
      <c r="AJ46" s="534"/>
      <c r="AK46" s="591"/>
      <c r="AL46" s="592"/>
      <c r="AM46" s="592"/>
      <c r="AN46" s="592"/>
      <c r="AO46" s="592"/>
      <c r="AP46" s="592"/>
      <c r="AQ46" s="592"/>
      <c r="AR46" s="592"/>
      <c r="AS46" s="592"/>
      <c r="AT46" s="592"/>
      <c r="AU46" s="592"/>
      <c r="AV46" s="592"/>
      <c r="AW46" s="592"/>
      <c r="AX46" s="592"/>
      <c r="AY46" s="592"/>
      <c r="AZ46" s="593"/>
      <c r="BA46" s="593"/>
      <c r="BB46" s="593"/>
      <c r="BC46" s="593"/>
      <c r="BD46" s="593"/>
      <c r="BE46" s="594"/>
      <c r="BF46" s="594"/>
      <c r="BG46" s="594"/>
      <c r="BH46" s="594"/>
      <c r="BI46" s="595"/>
      <c r="BJ46" s="476"/>
      <c r="BK46" s="476"/>
      <c r="BL46" s="476"/>
      <c r="BM46" s="476"/>
      <c r="BN46" s="476"/>
      <c r="BO46" s="573"/>
      <c r="BP46" s="573"/>
      <c r="BQ46" s="525">
        <v>40</v>
      </c>
      <c r="BR46" s="539"/>
      <c r="BS46" s="540"/>
      <c r="BT46" s="541"/>
      <c r="BU46" s="541"/>
      <c r="BV46" s="541"/>
      <c r="BW46" s="541"/>
      <c r="BX46" s="541"/>
      <c r="BY46" s="541"/>
      <c r="BZ46" s="541"/>
      <c r="CA46" s="541"/>
      <c r="CB46" s="541"/>
      <c r="CC46" s="541"/>
      <c r="CD46" s="541"/>
      <c r="CE46" s="541"/>
      <c r="CF46" s="541"/>
      <c r="CG46" s="542"/>
      <c r="CH46" s="543"/>
      <c r="CI46" s="544"/>
      <c r="CJ46" s="544"/>
      <c r="CK46" s="544"/>
      <c r="CL46" s="545"/>
      <c r="CM46" s="543"/>
      <c r="CN46" s="544"/>
      <c r="CO46" s="544"/>
      <c r="CP46" s="544"/>
      <c r="CQ46" s="545"/>
      <c r="CR46" s="543"/>
      <c r="CS46" s="544"/>
      <c r="CT46" s="544"/>
      <c r="CU46" s="544"/>
      <c r="CV46" s="545"/>
      <c r="CW46" s="543"/>
      <c r="CX46" s="544"/>
      <c r="CY46" s="544"/>
      <c r="CZ46" s="544"/>
      <c r="DA46" s="545"/>
      <c r="DB46" s="543"/>
      <c r="DC46" s="544"/>
      <c r="DD46" s="544"/>
      <c r="DE46" s="544"/>
      <c r="DF46" s="545"/>
      <c r="DG46" s="543"/>
      <c r="DH46" s="544"/>
      <c r="DI46" s="544"/>
      <c r="DJ46" s="544"/>
      <c r="DK46" s="545"/>
      <c r="DL46" s="543"/>
      <c r="DM46" s="544"/>
      <c r="DN46" s="544"/>
      <c r="DO46" s="544"/>
      <c r="DP46" s="545"/>
      <c r="DQ46" s="543"/>
      <c r="DR46" s="544"/>
      <c r="DS46" s="544"/>
      <c r="DT46" s="544"/>
      <c r="DU46" s="545"/>
      <c r="DV46" s="540"/>
      <c r="DW46" s="541"/>
      <c r="DX46" s="541"/>
      <c r="DY46" s="541"/>
      <c r="DZ46" s="546"/>
      <c r="EA46" s="469"/>
    </row>
    <row r="47" spans="1:131" ht="26.25" customHeight="1" x14ac:dyDescent="0.15">
      <c r="A47" s="525">
        <v>20</v>
      </c>
      <c r="B47" s="526"/>
      <c r="C47" s="527"/>
      <c r="D47" s="527"/>
      <c r="E47" s="527"/>
      <c r="F47" s="527"/>
      <c r="G47" s="527"/>
      <c r="H47" s="527"/>
      <c r="I47" s="527"/>
      <c r="J47" s="527"/>
      <c r="K47" s="527"/>
      <c r="L47" s="527"/>
      <c r="M47" s="527"/>
      <c r="N47" s="527"/>
      <c r="O47" s="527"/>
      <c r="P47" s="528"/>
      <c r="Q47" s="529"/>
      <c r="R47" s="530"/>
      <c r="S47" s="530"/>
      <c r="T47" s="530"/>
      <c r="U47" s="530"/>
      <c r="V47" s="530"/>
      <c r="W47" s="530"/>
      <c r="X47" s="530"/>
      <c r="Y47" s="530"/>
      <c r="Z47" s="530"/>
      <c r="AA47" s="530"/>
      <c r="AB47" s="530"/>
      <c r="AC47" s="530"/>
      <c r="AD47" s="530"/>
      <c r="AE47" s="531"/>
      <c r="AF47" s="532"/>
      <c r="AG47" s="533"/>
      <c r="AH47" s="533"/>
      <c r="AI47" s="533"/>
      <c r="AJ47" s="534"/>
      <c r="AK47" s="591"/>
      <c r="AL47" s="592"/>
      <c r="AM47" s="592"/>
      <c r="AN47" s="592"/>
      <c r="AO47" s="592"/>
      <c r="AP47" s="592"/>
      <c r="AQ47" s="592"/>
      <c r="AR47" s="592"/>
      <c r="AS47" s="592"/>
      <c r="AT47" s="592"/>
      <c r="AU47" s="592"/>
      <c r="AV47" s="592"/>
      <c r="AW47" s="592"/>
      <c r="AX47" s="592"/>
      <c r="AY47" s="592"/>
      <c r="AZ47" s="593"/>
      <c r="BA47" s="593"/>
      <c r="BB47" s="593"/>
      <c r="BC47" s="593"/>
      <c r="BD47" s="593"/>
      <c r="BE47" s="594"/>
      <c r="BF47" s="594"/>
      <c r="BG47" s="594"/>
      <c r="BH47" s="594"/>
      <c r="BI47" s="595"/>
      <c r="BJ47" s="476"/>
      <c r="BK47" s="476"/>
      <c r="BL47" s="476"/>
      <c r="BM47" s="476"/>
      <c r="BN47" s="476"/>
      <c r="BO47" s="573"/>
      <c r="BP47" s="573"/>
      <c r="BQ47" s="525">
        <v>41</v>
      </c>
      <c r="BR47" s="539"/>
      <c r="BS47" s="540"/>
      <c r="BT47" s="541"/>
      <c r="BU47" s="541"/>
      <c r="BV47" s="541"/>
      <c r="BW47" s="541"/>
      <c r="BX47" s="541"/>
      <c r="BY47" s="541"/>
      <c r="BZ47" s="541"/>
      <c r="CA47" s="541"/>
      <c r="CB47" s="541"/>
      <c r="CC47" s="541"/>
      <c r="CD47" s="541"/>
      <c r="CE47" s="541"/>
      <c r="CF47" s="541"/>
      <c r="CG47" s="542"/>
      <c r="CH47" s="543"/>
      <c r="CI47" s="544"/>
      <c r="CJ47" s="544"/>
      <c r="CK47" s="544"/>
      <c r="CL47" s="545"/>
      <c r="CM47" s="543"/>
      <c r="CN47" s="544"/>
      <c r="CO47" s="544"/>
      <c r="CP47" s="544"/>
      <c r="CQ47" s="545"/>
      <c r="CR47" s="543"/>
      <c r="CS47" s="544"/>
      <c r="CT47" s="544"/>
      <c r="CU47" s="544"/>
      <c r="CV47" s="545"/>
      <c r="CW47" s="543"/>
      <c r="CX47" s="544"/>
      <c r="CY47" s="544"/>
      <c r="CZ47" s="544"/>
      <c r="DA47" s="545"/>
      <c r="DB47" s="543"/>
      <c r="DC47" s="544"/>
      <c r="DD47" s="544"/>
      <c r="DE47" s="544"/>
      <c r="DF47" s="545"/>
      <c r="DG47" s="543"/>
      <c r="DH47" s="544"/>
      <c r="DI47" s="544"/>
      <c r="DJ47" s="544"/>
      <c r="DK47" s="545"/>
      <c r="DL47" s="543"/>
      <c r="DM47" s="544"/>
      <c r="DN47" s="544"/>
      <c r="DO47" s="544"/>
      <c r="DP47" s="545"/>
      <c r="DQ47" s="543"/>
      <c r="DR47" s="544"/>
      <c r="DS47" s="544"/>
      <c r="DT47" s="544"/>
      <c r="DU47" s="545"/>
      <c r="DV47" s="540"/>
      <c r="DW47" s="541"/>
      <c r="DX47" s="541"/>
      <c r="DY47" s="541"/>
      <c r="DZ47" s="546"/>
      <c r="EA47" s="469"/>
    </row>
    <row r="48" spans="1:131" ht="26.25" customHeight="1" x14ac:dyDescent="0.15">
      <c r="A48" s="525">
        <v>21</v>
      </c>
      <c r="B48" s="526"/>
      <c r="C48" s="527"/>
      <c r="D48" s="527"/>
      <c r="E48" s="527"/>
      <c r="F48" s="527"/>
      <c r="G48" s="527"/>
      <c r="H48" s="527"/>
      <c r="I48" s="527"/>
      <c r="J48" s="527"/>
      <c r="K48" s="527"/>
      <c r="L48" s="527"/>
      <c r="M48" s="527"/>
      <c r="N48" s="527"/>
      <c r="O48" s="527"/>
      <c r="P48" s="528"/>
      <c r="Q48" s="529"/>
      <c r="R48" s="530"/>
      <c r="S48" s="530"/>
      <c r="T48" s="530"/>
      <c r="U48" s="530"/>
      <c r="V48" s="530"/>
      <c r="W48" s="530"/>
      <c r="X48" s="530"/>
      <c r="Y48" s="530"/>
      <c r="Z48" s="530"/>
      <c r="AA48" s="530"/>
      <c r="AB48" s="530"/>
      <c r="AC48" s="530"/>
      <c r="AD48" s="530"/>
      <c r="AE48" s="531"/>
      <c r="AF48" s="532"/>
      <c r="AG48" s="533"/>
      <c r="AH48" s="533"/>
      <c r="AI48" s="533"/>
      <c r="AJ48" s="534"/>
      <c r="AK48" s="591"/>
      <c r="AL48" s="592"/>
      <c r="AM48" s="592"/>
      <c r="AN48" s="592"/>
      <c r="AO48" s="592"/>
      <c r="AP48" s="592"/>
      <c r="AQ48" s="592"/>
      <c r="AR48" s="592"/>
      <c r="AS48" s="592"/>
      <c r="AT48" s="592"/>
      <c r="AU48" s="592"/>
      <c r="AV48" s="592"/>
      <c r="AW48" s="592"/>
      <c r="AX48" s="592"/>
      <c r="AY48" s="592"/>
      <c r="AZ48" s="593"/>
      <c r="BA48" s="593"/>
      <c r="BB48" s="593"/>
      <c r="BC48" s="593"/>
      <c r="BD48" s="593"/>
      <c r="BE48" s="594"/>
      <c r="BF48" s="594"/>
      <c r="BG48" s="594"/>
      <c r="BH48" s="594"/>
      <c r="BI48" s="595"/>
      <c r="BJ48" s="476"/>
      <c r="BK48" s="476"/>
      <c r="BL48" s="476"/>
      <c r="BM48" s="476"/>
      <c r="BN48" s="476"/>
      <c r="BO48" s="573"/>
      <c r="BP48" s="573"/>
      <c r="BQ48" s="525">
        <v>42</v>
      </c>
      <c r="BR48" s="539"/>
      <c r="BS48" s="540"/>
      <c r="BT48" s="541"/>
      <c r="BU48" s="541"/>
      <c r="BV48" s="541"/>
      <c r="BW48" s="541"/>
      <c r="BX48" s="541"/>
      <c r="BY48" s="541"/>
      <c r="BZ48" s="541"/>
      <c r="CA48" s="541"/>
      <c r="CB48" s="541"/>
      <c r="CC48" s="541"/>
      <c r="CD48" s="541"/>
      <c r="CE48" s="541"/>
      <c r="CF48" s="541"/>
      <c r="CG48" s="542"/>
      <c r="CH48" s="543"/>
      <c r="CI48" s="544"/>
      <c r="CJ48" s="544"/>
      <c r="CK48" s="544"/>
      <c r="CL48" s="545"/>
      <c r="CM48" s="543"/>
      <c r="CN48" s="544"/>
      <c r="CO48" s="544"/>
      <c r="CP48" s="544"/>
      <c r="CQ48" s="545"/>
      <c r="CR48" s="543"/>
      <c r="CS48" s="544"/>
      <c r="CT48" s="544"/>
      <c r="CU48" s="544"/>
      <c r="CV48" s="545"/>
      <c r="CW48" s="543"/>
      <c r="CX48" s="544"/>
      <c r="CY48" s="544"/>
      <c r="CZ48" s="544"/>
      <c r="DA48" s="545"/>
      <c r="DB48" s="543"/>
      <c r="DC48" s="544"/>
      <c r="DD48" s="544"/>
      <c r="DE48" s="544"/>
      <c r="DF48" s="545"/>
      <c r="DG48" s="543"/>
      <c r="DH48" s="544"/>
      <c r="DI48" s="544"/>
      <c r="DJ48" s="544"/>
      <c r="DK48" s="545"/>
      <c r="DL48" s="543"/>
      <c r="DM48" s="544"/>
      <c r="DN48" s="544"/>
      <c r="DO48" s="544"/>
      <c r="DP48" s="545"/>
      <c r="DQ48" s="543"/>
      <c r="DR48" s="544"/>
      <c r="DS48" s="544"/>
      <c r="DT48" s="544"/>
      <c r="DU48" s="545"/>
      <c r="DV48" s="540"/>
      <c r="DW48" s="541"/>
      <c r="DX48" s="541"/>
      <c r="DY48" s="541"/>
      <c r="DZ48" s="546"/>
      <c r="EA48" s="469"/>
    </row>
    <row r="49" spans="1:131" ht="26.25" customHeight="1" x14ac:dyDescent="0.15">
      <c r="A49" s="525">
        <v>22</v>
      </c>
      <c r="B49" s="526"/>
      <c r="C49" s="527"/>
      <c r="D49" s="527"/>
      <c r="E49" s="527"/>
      <c r="F49" s="527"/>
      <c r="G49" s="527"/>
      <c r="H49" s="527"/>
      <c r="I49" s="527"/>
      <c r="J49" s="527"/>
      <c r="K49" s="527"/>
      <c r="L49" s="527"/>
      <c r="M49" s="527"/>
      <c r="N49" s="527"/>
      <c r="O49" s="527"/>
      <c r="P49" s="528"/>
      <c r="Q49" s="529"/>
      <c r="R49" s="530"/>
      <c r="S49" s="530"/>
      <c r="T49" s="530"/>
      <c r="U49" s="530"/>
      <c r="V49" s="530"/>
      <c r="W49" s="530"/>
      <c r="X49" s="530"/>
      <c r="Y49" s="530"/>
      <c r="Z49" s="530"/>
      <c r="AA49" s="530"/>
      <c r="AB49" s="530"/>
      <c r="AC49" s="530"/>
      <c r="AD49" s="530"/>
      <c r="AE49" s="531"/>
      <c r="AF49" s="532"/>
      <c r="AG49" s="533"/>
      <c r="AH49" s="533"/>
      <c r="AI49" s="533"/>
      <c r="AJ49" s="534"/>
      <c r="AK49" s="591"/>
      <c r="AL49" s="592"/>
      <c r="AM49" s="592"/>
      <c r="AN49" s="592"/>
      <c r="AO49" s="592"/>
      <c r="AP49" s="592"/>
      <c r="AQ49" s="592"/>
      <c r="AR49" s="592"/>
      <c r="AS49" s="592"/>
      <c r="AT49" s="592"/>
      <c r="AU49" s="592"/>
      <c r="AV49" s="592"/>
      <c r="AW49" s="592"/>
      <c r="AX49" s="592"/>
      <c r="AY49" s="592"/>
      <c r="AZ49" s="593"/>
      <c r="BA49" s="593"/>
      <c r="BB49" s="593"/>
      <c r="BC49" s="593"/>
      <c r="BD49" s="593"/>
      <c r="BE49" s="594"/>
      <c r="BF49" s="594"/>
      <c r="BG49" s="594"/>
      <c r="BH49" s="594"/>
      <c r="BI49" s="595"/>
      <c r="BJ49" s="476"/>
      <c r="BK49" s="476"/>
      <c r="BL49" s="476"/>
      <c r="BM49" s="476"/>
      <c r="BN49" s="476"/>
      <c r="BO49" s="573"/>
      <c r="BP49" s="573"/>
      <c r="BQ49" s="525">
        <v>43</v>
      </c>
      <c r="BR49" s="539"/>
      <c r="BS49" s="540"/>
      <c r="BT49" s="541"/>
      <c r="BU49" s="541"/>
      <c r="BV49" s="541"/>
      <c r="BW49" s="541"/>
      <c r="BX49" s="541"/>
      <c r="BY49" s="541"/>
      <c r="BZ49" s="541"/>
      <c r="CA49" s="541"/>
      <c r="CB49" s="541"/>
      <c r="CC49" s="541"/>
      <c r="CD49" s="541"/>
      <c r="CE49" s="541"/>
      <c r="CF49" s="541"/>
      <c r="CG49" s="542"/>
      <c r="CH49" s="543"/>
      <c r="CI49" s="544"/>
      <c r="CJ49" s="544"/>
      <c r="CK49" s="544"/>
      <c r="CL49" s="545"/>
      <c r="CM49" s="543"/>
      <c r="CN49" s="544"/>
      <c r="CO49" s="544"/>
      <c r="CP49" s="544"/>
      <c r="CQ49" s="545"/>
      <c r="CR49" s="543"/>
      <c r="CS49" s="544"/>
      <c r="CT49" s="544"/>
      <c r="CU49" s="544"/>
      <c r="CV49" s="545"/>
      <c r="CW49" s="543"/>
      <c r="CX49" s="544"/>
      <c r="CY49" s="544"/>
      <c r="CZ49" s="544"/>
      <c r="DA49" s="545"/>
      <c r="DB49" s="543"/>
      <c r="DC49" s="544"/>
      <c r="DD49" s="544"/>
      <c r="DE49" s="544"/>
      <c r="DF49" s="545"/>
      <c r="DG49" s="543"/>
      <c r="DH49" s="544"/>
      <c r="DI49" s="544"/>
      <c r="DJ49" s="544"/>
      <c r="DK49" s="545"/>
      <c r="DL49" s="543"/>
      <c r="DM49" s="544"/>
      <c r="DN49" s="544"/>
      <c r="DO49" s="544"/>
      <c r="DP49" s="545"/>
      <c r="DQ49" s="543"/>
      <c r="DR49" s="544"/>
      <c r="DS49" s="544"/>
      <c r="DT49" s="544"/>
      <c r="DU49" s="545"/>
      <c r="DV49" s="540"/>
      <c r="DW49" s="541"/>
      <c r="DX49" s="541"/>
      <c r="DY49" s="541"/>
      <c r="DZ49" s="546"/>
      <c r="EA49" s="469"/>
    </row>
    <row r="50" spans="1:131" ht="26.25" customHeight="1" x14ac:dyDescent="0.15">
      <c r="A50" s="525">
        <v>23</v>
      </c>
      <c r="B50" s="526"/>
      <c r="C50" s="527"/>
      <c r="D50" s="527"/>
      <c r="E50" s="527"/>
      <c r="F50" s="527"/>
      <c r="G50" s="527"/>
      <c r="H50" s="527"/>
      <c r="I50" s="527"/>
      <c r="J50" s="527"/>
      <c r="K50" s="527"/>
      <c r="L50" s="527"/>
      <c r="M50" s="527"/>
      <c r="N50" s="527"/>
      <c r="O50" s="527"/>
      <c r="P50" s="528"/>
      <c r="Q50" s="596"/>
      <c r="R50" s="597"/>
      <c r="S50" s="597"/>
      <c r="T50" s="597"/>
      <c r="U50" s="597"/>
      <c r="V50" s="597"/>
      <c r="W50" s="597"/>
      <c r="X50" s="597"/>
      <c r="Y50" s="597"/>
      <c r="Z50" s="597"/>
      <c r="AA50" s="597"/>
      <c r="AB50" s="597"/>
      <c r="AC50" s="597"/>
      <c r="AD50" s="597"/>
      <c r="AE50" s="598"/>
      <c r="AF50" s="532"/>
      <c r="AG50" s="533"/>
      <c r="AH50" s="533"/>
      <c r="AI50" s="533"/>
      <c r="AJ50" s="534"/>
      <c r="AK50" s="599"/>
      <c r="AL50" s="597"/>
      <c r="AM50" s="597"/>
      <c r="AN50" s="597"/>
      <c r="AO50" s="597"/>
      <c r="AP50" s="597"/>
      <c r="AQ50" s="597"/>
      <c r="AR50" s="597"/>
      <c r="AS50" s="597"/>
      <c r="AT50" s="597"/>
      <c r="AU50" s="597"/>
      <c r="AV50" s="597"/>
      <c r="AW50" s="597"/>
      <c r="AX50" s="597"/>
      <c r="AY50" s="597"/>
      <c r="AZ50" s="600"/>
      <c r="BA50" s="600"/>
      <c r="BB50" s="600"/>
      <c r="BC50" s="600"/>
      <c r="BD50" s="600"/>
      <c r="BE50" s="594"/>
      <c r="BF50" s="594"/>
      <c r="BG50" s="594"/>
      <c r="BH50" s="594"/>
      <c r="BI50" s="595"/>
      <c r="BJ50" s="476"/>
      <c r="BK50" s="476"/>
      <c r="BL50" s="476"/>
      <c r="BM50" s="476"/>
      <c r="BN50" s="476"/>
      <c r="BO50" s="573"/>
      <c r="BP50" s="573"/>
      <c r="BQ50" s="525">
        <v>44</v>
      </c>
      <c r="BR50" s="539"/>
      <c r="BS50" s="540"/>
      <c r="BT50" s="541"/>
      <c r="BU50" s="541"/>
      <c r="BV50" s="541"/>
      <c r="BW50" s="541"/>
      <c r="BX50" s="541"/>
      <c r="BY50" s="541"/>
      <c r="BZ50" s="541"/>
      <c r="CA50" s="541"/>
      <c r="CB50" s="541"/>
      <c r="CC50" s="541"/>
      <c r="CD50" s="541"/>
      <c r="CE50" s="541"/>
      <c r="CF50" s="541"/>
      <c r="CG50" s="542"/>
      <c r="CH50" s="543"/>
      <c r="CI50" s="544"/>
      <c r="CJ50" s="544"/>
      <c r="CK50" s="544"/>
      <c r="CL50" s="545"/>
      <c r="CM50" s="543"/>
      <c r="CN50" s="544"/>
      <c r="CO50" s="544"/>
      <c r="CP50" s="544"/>
      <c r="CQ50" s="545"/>
      <c r="CR50" s="543"/>
      <c r="CS50" s="544"/>
      <c r="CT50" s="544"/>
      <c r="CU50" s="544"/>
      <c r="CV50" s="545"/>
      <c r="CW50" s="543"/>
      <c r="CX50" s="544"/>
      <c r="CY50" s="544"/>
      <c r="CZ50" s="544"/>
      <c r="DA50" s="545"/>
      <c r="DB50" s="543"/>
      <c r="DC50" s="544"/>
      <c r="DD50" s="544"/>
      <c r="DE50" s="544"/>
      <c r="DF50" s="545"/>
      <c r="DG50" s="543"/>
      <c r="DH50" s="544"/>
      <c r="DI50" s="544"/>
      <c r="DJ50" s="544"/>
      <c r="DK50" s="545"/>
      <c r="DL50" s="543"/>
      <c r="DM50" s="544"/>
      <c r="DN50" s="544"/>
      <c r="DO50" s="544"/>
      <c r="DP50" s="545"/>
      <c r="DQ50" s="543"/>
      <c r="DR50" s="544"/>
      <c r="DS50" s="544"/>
      <c r="DT50" s="544"/>
      <c r="DU50" s="545"/>
      <c r="DV50" s="540"/>
      <c r="DW50" s="541"/>
      <c r="DX50" s="541"/>
      <c r="DY50" s="541"/>
      <c r="DZ50" s="546"/>
      <c r="EA50" s="469"/>
    </row>
    <row r="51" spans="1:131" ht="26.25" customHeight="1" x14ac:dyDescent="0.15">
      <c r="A51" s="525">
        <v>24</v>
      </c>
      <c r="B51" s="526"/>
      <c r="C51" s="527"/>
      <c r="D51" s="527"/>
      <c r="E51" s="527"/>
      <c r="F51" s="527"/>
      <c r="G51" s="527"/>
      <c r="H51" s="527"/>
      <c r="I51" s="527"/>
      <c r="J51" s="527"/>
      <c r="K51" s="527"/>
      <c r="L51" s="527"/>
      <c r="M51" s="527"/>
      <c r="N51" s="527"/>
      <c r="O51" s="527"/>
      <c r="P51" s="528"/>
      <c r="Q51" s="596"/>
      <c r="R51" s="597"/>
      <c r="S51" s="597"/>
      <c r="T51" s="597"/>
      <c r="U51" s="597"/>
      <c r="V51" s="597"/>
      <c r="W51" s="597"/>
      <c r="X51" s="597"/>
      <c r="Y51" s="597"/>
      <c r="Z51" s="597"/>
      <c r="AA51" s="597"/>
      <c r="AB51" s="597"/>
      <c r="AC51" s="597"/>
      <c r="AD51" s="597"/>
      <c r="AE51" s="598"/>
      <c r="AF51" s="532"/>
      <c r="AG51" s="533"/>
      <c r="AH51" s="533"/>
      <c r="AI51" s="533"/>
      <c r="AJ51" s="534"/>
      <c r="AK51" s="599"/>
      <c r="AL51" s="597"/>
      <c r="AM51" s="597"/>
      <c r="AN51" s="597"/>
      <c r="AO51" s="597"/>
      <c r="AP51" s="597"/>
      <c r="AQ51" s="597"/>
      <c r="AR51" s="597"/>
      <c r="AS51" s="597"/>
      <c r="AT51" s="597"/>
      <c r="AU51" s="597"/>
      <c r="AV51" s="597"/>
      <c r="AW51" s="597"/>
      <c r="AX51" s="597"/>
      <c r="AY51" s="597"/>
      <c r="AZ51" s="600"/>
      <c r="BA51" s="600"/>
      <c r="BB51" s="600"/>
      <c r="BC51" s="600"/>
      <c r="BD51" s="600"/>
      <c r="BE51" s="594"/>
      <c r="BF51" s="594"/>
      <c r="BG51" s="594"/>
      <c r="BH51" s="594"/>
      <c r="BI51" s="595"/>
      <c r="BJ51" s="476"/>
      <c r="BK51" s="476"/>
      <c r="BL51" s="476"/>
      <c r="BM51" s="476"/>
      <c r="BN51" s="476"/>
      <c r="BO51" s="573"/>
      <c r="BP51" s="573"/>
      <c r="BQ51" s="525">
        <v>45</v>
      </c>
      <c r="BR51" s="539"/>
      <c r="BS51" s="540"/>
      <c r="BT51" s="541"/>
      <c r="BU51" s="541"/>
      <c r="BV51" s="541"/>
      <c r="BW51" s="541"/>
      <c r="BX51" s="541"/>
      <c r="BY51" s="541"/>
      <c r="BZ51" s="541"/>
      <c r="CA51" s="541"/>
      <c r="CB51" s="541"/>
      <c r="CC51" s="541"/>
      <c r="CD51" s="541"/>
      <c r="CE51" s="541"/>
      <c r="CF51" s="541"/>
      <c r="CG51" s="542"/>
      <c r="CH51" s="543"/>
      <c r="CI51" s="544"/>
      <c r="CJ51" s="544"/>
      <c r="CK51" s="544"/>
      <c r="CL51" s="545"/>
      <c r="CM51" s="543"/>
      <c r="CN51" s="544"/>
      <c r="CO51" s="544"/>
      <c r="CP51" s="544"/>
      <c r="CQ51" s="545"/>
      <c r="CR51" s="543"/>
      <c r="CS51" s="544"/>
      <c r="CT51" s="544"/>
      <c r="CU51" s="544"/>
      <c r="CV51" s="545"/>
      <c r="CW51" s="543"/>
      <c r="CX51" s="544"/>
      <c r="CY51" s="544"/>
      <c r="CZ51" s="544"/>
      <c r="DA51" s="545"/>
      <c r="DB51" s="543"/>
      <c r="DC51" s="544"/>
      <c r="DD51" s="544"/>
      <c r="DE51" s="544"/>
      <c r="DF51" s="545"/>
      <c r="DG51" s="543"/>
      <c r="DH51" s="544"/>
      <c r="DI51" s="544"/>
      <c r="DJ51" s="544"/>
      <c r="DK51" s="545"/>
      <c r="DL51" s="543"/>
      <c r="DM51" s="544"/>
      <c r="DN51" s="544"/>
      <c r="DO51" s="544"/>
      <c r="DP51" s="545"/>
      <c r="DQ51" s="543"/>
      <c r="DR51" s="544"/>
      <c r="DS51" s="544"/>
      <c r="DT51" s="544"/>
      <c r="DU51" s="545"/>
      <c r="DV51" s="540"/>
      <c r="DW51" s="541"/>
      <c r="DX51" s="541"/>
      <c r="DY51" s="541"/>
      <c r="DZ51" s="546"/>
      <c r="EA51" s="469"/>
    </row>
    <row r="52" spans="1:131" ht="26.25" customHeight="1" x14ac:dyDescent="0.15">
      <c r="A52" s="525">
        <v>25</v>
      </c>
      <c r="B52" s="526"/>
      <c r="C52" s="527"/>
      <c r="D52" s="527"/>
      <c r="E52" s="527"/>
      <c r="F52" s="527"/>
      <c r="G52" s="527"/>
      <c r="H52" s="527"/>
      <c r="I52" s="527"/>
      <c r="J52" s="527"/>
      <c r="K52" s="527"/>
      <c r="L52" s="527"/>
      <c r="M52" s="527"/>
      <c r="N52" s="527"/>
      <c r="O52" s="527"/>
      <c r="P52" s="528"/>
      <c r="Q52" s="596"/>
      <c r="R52" s="597"/>
      <c r="S52" s="597"/>
      <c r="T52" s="597"/>
      <c r="U52" s="597"/>
      <c r="V52" s="597"/>
      <c r="W52" s="597"/>
      <c r="X52" s="597"/>
      <c r="Y52" s="597"/>
      <c r="Z52" s="597"/>
      <c r="AA52" s="597"/>
      <c r="AB52" s="597"/>
      <c r="AC52" s="597"/>
      <c r="AD52" s="597"/>
      <c r="AE52" s="598"/>
      <c r="AF52" s="532"/>
      <c r="AG52" s="533"/>
      <c r="AH52" s="533"/>
      <c r="AI52" s="533"/>
      <c r="AJ52" s="534"/>
      <c r="AK52" s="599"/>
      <c r="AL52" s="597"/>
      <c r="AM52" s="597"/>
      <c r="AN52" s="597"/>
      <c r="AO52" s="597"/>
      <c r="AP52" s="597"/>
      <c r="AQ52" s="597"/>
      <c r="AR52" s="597"/>
      <c r="AS52" s="597"/>
      <c r="AT52" s="597"/>
      <c r="AU52" s="597"/>
      <c r="AV52" s="597"/>
      <c r="AW52" s="597"/>
      <c r="AX52" s="597"/>
      <c r="AY52" s="597"/>
      <c r="AZ52" s="600"/>
      <c r="BA52" s="600"/>
      <c r="BB52" s="600"/>
      <c r="BC52" s="600"/>
      <c r="BD52" s="600"/>
      <c r="BE52" s="594"/>
      <c r="BF52" s="594"/>
      <c r="BG52" s="594"/>
      <c r="BH52" s="594"/>
      <c r="BI52" s="595"/>
      <c r="BJ52" s="476"/>
      <c r="BK52" s="476"/>
      <c r="BL52" s="476"/>
      <c r="BM52" s="476"/>
      <c r="BN52" s="476"/>
      <c r="BO52" s="573"/>
      <c r="BP52" s="573"/>
      <c r="BQ52" s="525">
        <v>46</v>
      </c>
      <c r="BR52" s="539"/>
      <c r="BS52" s="540"/>
      <c r="BT52" s="541"/>
      <c r="BU52" s="541"/>
      <c r="BV52" s="541"/>
      <c r="BW52" s="541"/>
      <c r="BX52" s="541"/>
      <c r="BY52" s="541"/>
      <c r="BZ52" s="541"/>
      <c r="CA52" s="541"/>
      <c r="CB52" s="541"/>
      <c r="CC52" s="541"/>
      <c r="CD52" s="541"/>
      <c r="CE52" s="541"/>
      <c r="CF52" s="541"/>
      <c r="CG52" s="542"/>
      <c r="CH52" s="543"/>
      <c r="CI52" s="544"/>
      <c r="CJ52" s="544"/>
      <c r="CK52" s="544"/>
      <c r="CL52" s="545"/>
      <c r="CM52" s="543"/>
      <c r="CN52" s="544"/>
      <c r="CO52" s="544"/>
      <c r="CP52" s="544"/>
      <c r="CQ52" s="545"/>
      <c r="CR52" s="543"/>
      <c r="CS52" s="544"/>
      <c r="CT52" s="544"/>
      <c r="CU52" s="544"/>
      <c r="CV52" s="545"/>
      <c r="CW52" s="543"/>
      <c r="CX52" s="544"/>
      <c r="CY52" s="544"/>
      <c r="CZ52" s="544"/>
      <c r="DA52" s="545"/>
      <c r="DB52" s="543"/>
      <c r="DC52" s="544"/>
      <c r="DD52" s="544"/>
      <c r="DE52" s="544"/>
      <c r="DF52" s="545"/>
      <c r="DG52" s="543"/>
      <c r="DH52" s="544"/>
      <c r="DI52" s="544"/>
      <c r="DJ52" s="544"/>
      <c r="DK52" s="545"/>
      <c r="DL52" s="543"/>
      <c r="DM52" s="544"/>
      <c r="DN52" s="544"/>
      <c r="DO52" s="544"/>
      <c r="DP52" s="545"/>
      <c r="DQ52" s="543"/>
      <c r="DR52" s="544"/>
      <c r="DS52" s="544"/>
      <c r="DT52" s="544"/>
      <c r="DU52" s="545"/>
      <c r="DV52" s="540"/>
      <c r="DW52" s="541"/>
      <c r="DX52" s="541"/>
      <c r="DY52" s="541"/>
      <c r="DZ52" s="546"/>
      <c r="EA52" s="469"/>
    </row>
    <row r="53" spans="1:131" ht="26.25" customHeight="1" x14ac:dyDescent="0.15">
      <c r="A53" s="525">
        <v>26</v>
      </c>
      <c r="B53" s="526"/>
      <c r="C53" s="527"/>
      <c r="D53" s="527"/>
      <c r="E53" s="527"/>
      <c r="F53" s="527"/>
      <c r="G53" s="527"/>
      <c r="H53" s="527"/>
      <c r="I53" s="527"/>
      <c r="J53" s="527"/>
      <c r="K53" s="527"/>
      <c r="L53" s="527"/>
      <c r="M53" s="527"/>
      <c r="N53" s="527"/>
      <c r="O53" s="527"/>
      <c r="P53" s="528"/>
      <c r="Q53" s="596"/>
      <c r="R53" s="597"/>
      <c r="S53" s="597"/>
      <c r="T53" s="597"/>
      <c r="U53" s="597"/>
      <c r="V53" s="597"/>
      <c r="W53" s="597"/>
      <c r="X53" s="597"/>
      <c r="Y53" s="597"/>
      <c r="Z53" s="597"/>
      <c r="AA53" s="597"/>
      <c r="AB53" s="597"/>
      <c r="AC53" s="597"/>
      <c r="AD53" s="597"/>
      <c r="AE53" s="598"/>
      <c r="AF53" s="532"/>
      <c r="AG53" s="533"/>
      <c r="AH53" s="533"/>
      <c r="AI53" s="533"/>
      <c r="AJ53" s="534"/>
      <c r="AK53" s="599"/>
      <c r="AL53" s="597"/>
      <c r="AM53" s="597"/>
      <c r="AN53" s="597"/>
      <c r="AO53" s="597"/>
      <c r="AP53" s="597"/>
      <c r="AQ53" s="597"/>
      <c r="AR53" s="597"/>
      <c r="AS53" s="597"/>
      <c r="AT53" s="597"/>
      <c r="AU53" s="597"/>
      <c r="AV53" s="597"/>
      <c r="AW53" s="597"/>
      <c r="AX53" s="597"/>
      <c r="AY53" s="597"/>
      <c r="AZ53" s="600"/>
      <c r="BA53" s="600"/>
      <c r="BB53" s="600"/>
      <c r="BC53" s="600"/>
      <c r="BD53" s="600"/>
      <c r="BE53" s="594"/>
      <c r="BF53" s="594"/>
      <c r="BG53" s="594"/>
      <c r="BH53" s="594"/>
      <c r="BI53" s="595"/>
      <c r="BJ53" s="476"/>
      <c r="BK53" s="476"/>
      <c r="BL53" s="476"/>
      <c r="BM53" s="476"/>
      <c r="BN53" s="476"/>
      <c r="BO53" s="573"/>
      <c r="BP53" s="573"/>
      <c r="BQ53" s="525">
        <v>47</v>
      </c>
      <c r="BR53" s="539"/>
      <c r="BS53" s="540"/>
      <c r="BT53" s="541"/>
      <c r="BU53" s="541"/>
      <c r="BV53" s="541"/>
      <c r="BW53" s="541"/>
      <c r="BX53" s="541"/>
      <c r="BY53" s="541"/>
      <c r="BZ53" s="541"/>
      <c r="CA53" s="541"/>
      <c r="CB53" s="541"/>
      <c r="CC53" s="541"/>
      <c r="CD53" s="541"/>
      <c r="CE53" s="541"/>
      <c r="CF53" s="541"/>
      <c r="CG53" s="542"/>
      <c r="CH53" s="543"/>
      <c r="CI53" s="544"/>
      <c r="CJ53" s="544"/>
      <c r="CK53" s="544"/>
      <c r="CL53" s="545"/>
      <c r="CM53" s="543"/>
      <c r="CN53" s="544"/>
      <c r="CO53" s="544"/>
      <c r="CP53" s="544"/>
      <c r="CQ53" s="545"/>
      <c r="CR53" s="543"/>
      <c r="CS53" s="544"/>
      <c r="CT53" s="544"/>
      <c r="CU53" s="544"/>
      <c r="CV53" s="545"/>
      <c r="CW53" s="543"/>
      <c r="CX53" s="544"/>
      <c r="CY53" s="544"/>
      <c r="CZ53" s="544"/>
      <c r="DA53" s="545"/>
      <c r="DB53" s="543"/>
      <c r="DC53" s="544"/>
      <c r="DD53" s="544"/>
      <c r="DE53" s="544"/>
      <c r="DF53" s="545"/>
      <c r="DG53" s="543"/>
      <c r="DH53" s="544"/>
      <c r="DI53" s="544"/>
      <c r="DJ53" s="544"/>
      <c r="DK53" s="545"/>
      <c r="DL53" s="543"/>
      <c r="DM53" s="544"/>
      <c r="DN53" s="544"/>
      <c r="DO53" s="544"/>
      <c r="DP53" s="545"/>
      <c r="DQ53" s="543"/>
      <c r="DR53" s="544"/>
      <c r="DS53" s="544"/>
      <c r="DT53" s="544"/>
      <c r="DU53" s="545"/>
      <c r="DV53" s="540"/>
      <c r="DW53" s="541"/>
      <c r="DX53" s="541"/>
      <c r="DY53" s="541"/>
      <c r="DZ53" s="546"/>
      <c r="EA53" s="469"/>
    </row>
    <row r="54" spans="1:131" ht="26.25" customHeight="1" x14ac:dyDescent="0.15">
      <c r="A54" s="525">
        <v>27</v>
      </c>
      <c r="B54" s="526"/>
      <c r="C54" s="527"/>
      <c r="D54" s="527"/>
      <c r="E54" s="527"/>
      <c r="F54" s="527"/>
      <c r="G54" s="527"/>
      <c r="H54" s="527"/>
      <c r="I54" s="527"/>
      <c r="J54" s="527"/>
      <c r="K54" s="527"/>
      <c r="L54" s="527"/>
      <c r="M54" s="527"/>
      <c r="N54" s="527"/>
      <c r="O54" s="527"/>
      <c r="P54" s="528"/>
      <c r="Q54" s="596"/>
      <c r="R54" s="597"/>
      <c r="S54" s="597"/>
      <c r="T54" s="597"/>
      <c r="U54" s="597"/>
      <c r="V54" s="597"/>
      <c r="W54" s="597"/>
      <c r="X54" s="597"/>
      <c r="Y54" s="597"/>
      <c r="Z54" s="597"/>
      <c r="AA54" s="597"/>
      <c r="AB54" s="597"/>
      <c r="AC54" s="597"/>
      <c r="AD54" s="597"/>
      <c r="AE54" s="598"/>
      <c r="AF54" s="532"/>
      <c r="AG54" s="533"/>
      <c r="AH54" s="533"/>
      <c r="AI54" s="533"/>
      <c r="AJ54" s="534"/>
      <c r="AK54" s="599"/>
      <c r="AL54" s="597"/>
      <c r="AM54" s="597"/>
      <c r="AN54" s="597"/>
      <c r="AO54" s="597"/>
      <c r="AP54" s="597"/>
      <c r="AQ54" s="597"/>
      <c r="AR54" s="597"/>
      <c r="AS54" s="597"/>
      <c r="AT54" s="597"/>
      <c r="AU54" s="597"/>
      <c r="AV54" s="597"/>
      <c r="AW54" s="597"/>
      <c r="AX54" s="597"/>
      <c r="AY54" s="597"/>
      <c r="AZ54" s="600"/>
      <c r="BA54" s="600"/>
      <c r="BB54" s="600"/>
      <c r="BC54" s="600"/>
      <c r="BD54" s="600"/>
      <c r="BE54" s="594"/>
      <c r="BF54" s="594"/>
      <c r="BG54" s="594"/>
      <c r="BH54" s="594"/>
      <c r="BI54" s="595"/>
      <c r="BJ54" s="476"/>
      <c r="BK54" s="476"/>
      <c r="BL54" s="476"/>
      <c r="BM54" s="476"/>
      <c r="BN54" s="476"/>
      <c r="BO54" s="573"/>
      <c r="BP54" s="573"/>
      <c r="BQ54" s="525">
        <v>48</v>
      </c>
      <c r="BR54" s="539"/>
      <c r="BS54" s="540"/>
      <c r="BT54" s="541"/>
      <c r="BU54" s="541"/>
      <c r="BV54" s="541"/>
      <c r="BW54" s="541"/>
      <c r="BX54" s="541"/>
      <c r="BY54" s="541"/>
      <c r="BZ54" s="541"/>
      <c r="CA54" s="541"/>
      <c r="CB54" s="541"/>
      <c r="CC54" s="541"/>
      <c r="CD54" s="541"/>
      <c r="CE54" s="541"/>
      <c r="CF54" s="541"/>
      <c r="CG54" s="542"/>
      <c r="CH54" s="543"/>
      <c r="CI54" s="544"/>
      <c r="CJ54" s="544"/>
      <c r="CK54" s="544"/>
      <c r="CL54" s="545"/>
      <c r="CM54" s="543"/>
      <c r="CN54" s="544"/>
      <c r="CO54" s="544"/>
      <c r="CP54" s="544"/>
      <c r="CQ54" s="545"/>
      <c r="CR54" s="543"/>
      <c r="CS54" s="544"/>
      <c r="CT54" s="544"/>
      <c r="CU54" s="544"/>
      <c r="CV54" s="545"/>
      <c r="CW54" s="543"/>
      <c r="CX54" s="544"/>
      <c r="CY54" s="544"/>
      <c r="CZ54" s="544"/>
      <c r="DA54" s="545"/>
      <c r="DB54" s="543"/>
      <c r="DC54" s="544"/>
      <c r="DD54" s="544"/>
      <c r="DE54" s="544"/>
      <c r="DF54" s="545"/>
      <c r="DG54" s="543"/>
      <c r="DH54" s="544"/>
      <c r="DI54" s="544"/>
      <c r="DJ54" s="544"/>
      <c r="DK54" s="545"/>
      <c r="DL54" s="543"/>
      <c r="DM54" s="544"/>
      <c r="DN54" s="544"/>
      <c r="DO54" s="544"/>
      <c r="DP54" s="545"/>
      <c r="DQ54" s="543"/>
      <c r="DR54" s="544"/>
      <c r="DS54" s="544"/>
      <c r="DT54" s="544"/>
      <c r="DU54" s="545"/>
      <c r="DV54" s="540"/>
      <c r="DW54" s="541"/>
      <c r="DX54" s="541"/>
      <c r="DY54" s="541"/>
      <c r="DZ54" s="546"/>
      <c r="EA54" s="469"/>
    </row>
    <row r="55" spans="1:131" ht="26.25" customHeight="1" x14ac:dyDescent="0.15">
      <c r="A55" s="525">
        <v>28</v>
      </c>
      <c r="B55" s="526"/>
      <c r="C55" s="527"/>
      <c r="D55" s="527"/>
      <c r="E55" s="527"/>
      <c r="F55" s="527"/>
      <c r="G55" s="527"/>
      <c r="H55" s="527"/>
      <c r="I55" s="527"/>
      <c r="J55" s="527"/>
      <c r="K55" s="527"/>
      <c r="L55" s="527"/>
      <c r="M55" s="527"/>
      <c r="N55" s="527"/>
      <c r="O55" s="527"/>
      <c r="P55" s="528"/>
      <c r="Q55" s="596"/>
      <c r="R55" s="597"/>
      <c r="S55" s="597"/>
      <c r="T55" s="597"/>
      <c r="U55" s="597"/>
      <c r="V55" s="597"/>
      <c r="W55" s="597"/>
      <c r="X55" s="597"/>
      <c r="Y55" s="597"/>
      <c r="Z55" s="597"/>
      <c r="AA55" s="597"/>
      <c r="AB55" s="597"/>
      <c r="AC55" s="597"/>
      <c r="AD55" s="597"/>
      <c r="AE55" s="598"/>
      <c r="AF55" s="532"/>
      <c r="AG55" s="533"/>
      <c r="AH55" s="533"/>
      <c r="AI55" s="533"/>
      <c r="AJ55" s="534"/>
      <c r="AK55" s="599"/>
      <c r="AL55" s="597"/>
      <c r="AM55" s="597"/>
      <c r="AN55" s="597"/>
      <c r="AO55" s="597"/>
      <c r="AP55" s="597"/>
      <c r="AQ55" s="597"/>
      <c r="AR55" s="597"/>
      <c r="AS55" s="597"/>
      <c r="AT55" s="597"/>
      <c r="AU55" s="597"/>
      <c r="AV55" s="597"/>
      <c r="AW55" s="597"/>
      <c r="AX55" s="597"/>
      <c r="AY55" s="597"/>
      <c r="AZ55" s="600"/>
      <c r="BA55" s="600"/>
      <c r="BB55" s="600"/>
      <c r="BC55" s="600"/>
      <c r="BD55" s="600"/>
      <c r="BE55" s="594"/>
      <c r="BF55" s="594"/>
      <c r="BG55" s="594"/>
      <c r="BH55" s="594"/>
      <c r="BI55" s="595"/>
      <c r="BJ55" s="476"/>
      <c r="BK55" s="476"/>
      <c r="BL55" s="476"/>
      <c r="BM55" s="476"/>
      <c r="BN55" s="476"/>
      <c r="BO55" s="573"/>
      <c r="BP55" s="573"/>
      <c r="BQ55" s="525">
        <v>49</v>
      </c>
      <c r="BR55" s="539"/>
      <c r="BS55" s="540"/>
      <c r="BT55" s="541"/>
      <c r="BU55" s="541"/>
      <c r="BV55" s="541"/>
      <c r="BW55" s="541"/>
      <c r="BX55" s="541"/>
      <c r="BY55" s="541"/>
      <c r="BZ55" s="541"/>
      <c r="CA55" s="541"/>
      <c r="CB55" s="541"/>
      <c r="CC55" s="541"/>
      <c r="CD55" s="541"/>
      <c r="CE55" s="541"/>
      <c r="CF55" s="541"/>
      <c r="CG55" s="542"/>
      <c r="CH55" s="543"/>
      <c r="CI55" s="544"/>
      <c r="CJ55" s="544"/>
      <c r="CK55" s="544"/>
      <c r="CL55" s="545"/>
      <c r="CM55" s="543"/>
      <c r="CN55" s="544"/>
      <c r="CO55" s="544"/>
      <c r="CP55" s="544"/>
      <c r="CQ55" s="545"/>
      <c r="CR55" s="543"/>
      <c r="CS55" s="544"/>
      <c r="CT55" s="544"/>
      <c r="CU55" s="544"/>
      <c r="CV55" s="545"/>
      <c r="CW55" s="543"/>
      <c r="CX55" s="544"/>
      <c r="CY55" s="544"/>
      <c r="CZ55" s="544"/>
      <c r="DA55" s="545"/>
      <c r="DB55" s="543"/>
      <c r="DC55" s="544"/>
      <c r="DD55" s="544"/>
      <c r="DE55" s="544"/>
      <c r="DF55" s="545"/>
      <c r="DG55" s="543"/>
      <c r="DH55" s="544"/>
      <c r="DI55" s="544"/>
      <c r="DJ55" s="544"/>
      <c r="DK55" s="545"/>
      <c r="DL55" s="543"/>
      <c r="DM55" s="544"/>
      <c r="DN55" s="544"/>
      <c r="DO55" s="544"/>
      <c r="DP55" s="545"/>
      <c r="DQ55" s="543"/>
      <c r="DR55" s="544"/>
      <c r="DS55" s="544"/>
      <c r="DT55" s="544"/>
      <c r="DU55" s="545"/>
      <c r="DV55" s="540"/>
      <c r="DW55" s="541"/>
      <c r="DX55" s="541"/>
      <c r="DY55" s="541"/>
      <c r="DZ55" s="546"/>
      <c r="EA55" s="469"/>
    </row>
    <row r="56" spans="1:131" ht="26.25" customHeight="1" x14ac:dyDescent="0.15">
      <c r="A56" s="525">
        <v>29</v>
      </c>
      <c r="B56" s="526"/>
      <c r="C56" s="527"/>
      <c r="D56" s="527"/>
      <c r="E56" s="527"/>
      <c r="F56" s="527"/>
      <c r="G56" s="527"/>
      <c r="H56" s="527"/>
      <c r="I56" s="527"/>
      <c r="J56" s="527"/>
      <c r="K56" s="527"/>
      <c r="L56" s="527"/>
      <c r="M56" s="527"/>
      <c r="N56" s="527"/>
      <c r="O56" s="527"/>
      <c r="P56" s="528"/>
      <c r="Q56" s="596"/>
      <c r="R56" s="597"/>
      <c r="S56" s="597"/>
      <c r="T56" s="597"/>
      <c r="U56" s="597"/>
      <c r="V56" s="597"/>
      <c r="W56" s="597"/>
      <c r="X56" s="597"/>
      <c r="Y56" s="597"/>
      <c r="Z56" s="597"/>
      <c r="AA56" s="597"/>
      <c r="AB56" s="597"/>
      <c r="AC56" s="597"/>
      <c r="AD56" s="597"/>
      <c r="AE56" s="598"/>
      <c r="AF56" s="532"/>
      <c r="AG56" s="533"/>
      <c r="AH56" s="533"/>
      <c r="AI56" s="533"/>
      <c r="AJ56" s="534"/>
      <c r="AK56" s="599"/>
      <c r="AL56" s="597"/>
      <c r="AM56" s="597"/>
      <c r="AN56" s="597"/>
      <c r="AO56" s="597"/>
      <c r="AP56" s="597"/>
      <c r="AQ56" s="597"/>
      <c r="AR56" s="597"/>
      <c r="AS56" s="597"/>
      <c r="AT56" s="597"/>
      <c r="AU56" s="597"/>
      <c r="AV56" s="597"/>
      <c r="AW56" s="597"/>
      <c r="AX56" s="597"/>
      <c r="AY56" s="597"/>
      <c r="AZ56" s="600"/>
      <c r="BA56" s="600"/>
      <c r="BB56" s="600"/>
      <c r="BC56" s="600"/>
      <c r="BD56" s="600"/>
      <c r="BE56" s="594"/>
      <c r="BF56" s="594"/>
      <c r="BG56" s="594"/>
      <c r="BH56" s="594"/>
      <c r="BI56" s="595"/>
      <c r="BJ56" s="476"/>
      <c r="BK56" s="476"/>
      <c r="BL56" s="476"/>
      <c r="BM56" s="476"/>
      <c r="BN56" s="476"/>
      <c r="BO56" s="573"/>
      <c r="BP56" s="573"/>
      <c r="BQ56" s="525">
        <v>50</v>
      </c>
      <c r="BR56" s="539"/>
      <c r="BS56" s="540"/>
      <c r="BT56" s="541"/>
      <c r="BU56" s="541"/>
      <c r="BV56" s="541"/>
      <c r="BW56" s="541"/>
      <c r="BX56" s="541"/>
      <c r="BY56" s="541"/>
      <c r="BZ56" s="541"/>
      <c r="CA56" s="541"/>
      <c r="CB56" s="541"/>
      <c r="CC56" s="541"/>
      <c r="CD56" s="541"/>
      <c r="CE56" s="541"/>
      <c r="CF56" s="541"/>
      <c r="CG56" s="542"/>
      <c r="CH56" s="543"/>
      <c r="CI56" s="544"/>
      <c r="CJ56" s="544"/>
      <c r="CK56" s="544"/>
      <c r="CL56" s="545"/>
      <c r="CM56" s="543"/>
      <c r="CN56" s="544"/>
      <c r="CO56" s="544"/>
      <c r="CP56" s="544"/>
      <c r="CQ56" s="545"/>
      <c r="CR56" s="543"/>
      <c r="CS56" s="544"/>
      <c r="CT56" s="544"/>
      <c r="CU56" s="544"/>
      <c r="CV56" s="545"/>
      <c r="CW56" s="543"/>
      <c r="CX56" s="544"/>
      <c r="CY56" s="544"/>
      <c r="CZ56" s="544"/>
      <c r="DA56" s="545"/>
      <c r="DB56" s="543"/>
      <c r="DC56" s="544"/>
      <c r="DD56" s="544"/>
      <c r="DE56" s="544"/>
      <c r="DF56" s="545"/>
      <c r="DG56" s="543"/>
      <c r="DH56" s="544"/>
      <c r="DI56" s="544"/>
      <c r="DJ56" s="544"/>
      <c r="DK56" s="545"/>
      <c r="DL56" s="543"/>
      <c r="DM56" s="544"/>
      <c r="DN56" s="544"/>
      <c r="DO56" s="544"/>
      <c r="DP56" s="545"/>
      <c r="DQ56" s="543"/>
      <c r="DR56" s="544"/>
      <c r="DS56" s="544"/>
      <c r="DT56" s="544"/>
      <c r="DU56" s="545"/>
      <c r="DV56" s="540"/>
      <c r="DW56" s="541"/>
      <c r="DX56" s="541"/>
      <c r="DY56" s="541"/>
      <c r="DZ56" s="546"/>
      <c r="EA56" s="469"/>
    </row>
    <row r="57" spans="1:131" ht="26.25" customHeight="1" x14ac:dyDescent="0.15">
      <c r="A57" s="525">
        <v>30</v>
      </c>
      <c r="B57" s="526"/>
      <c r="C57" s="527"/>
      <c r="D57" s="527"/>
      <c r="E57" s="527"/>
      <c r="F57" s="527"/>
      <c r="G57" s="527"/>
      <c r="H57" s="527"/>
      <c r="I57" s="527"/>
      <c r="J57" s="527"/>
      <c r="K57" s="527"/>
      <c r="L57" s="527"/>
      <c r="M57" s="527"/>
      <c r="N57" s="527"/>
      <c r="O57" s="527"/>
      <c r="P57" s="528"/>
      <c r="Q57" s="596"/>
      <c r="R57" s="597"/>
      <c r="S57" s="597"/>
      <c r="T57" s="597"/>
      <c r="U57" s="597"/>
      <c r="V57" s="597"/>
      <c r="W57" s="597"/>
      <c r="X57" s="597"/>
      <c r="Y57" s="597"/>
      <c r="Z57" s="597"/>
      <c r="AA57" s="597"/>
      <c r="AB57" s="597"/>
      <c r="AC57" s="597"/>
      <c r="AD57" s="597"/>
      <c r="AE57" s="598"/>
      <c r="AF57" s="532"/>
      <c r="AG57" s="533"/>
      <c r="AH57" s="533"/>
      <c r="AI57" s="533"/>
      <c r="AJ57" s="534"/>
      <c r="AK57" s="599"/>
      <c r="AL57" s="597"/>
      <c r="AM57" s="597"/>
      <c r="AN57" s="597"/>
      <c r="AO57" s="597"/>
      <c r="AP57" s="597"/>
      <c r="AQ57" s="597"/>
      <c r="AR57" s="597"/>
      <c r="AS57" s="597"/>
      <c r="AT57" s="597"/>
      <c r="AU57" s="597"/>
      <c r="AV57" s="597"/>
      <c r="AW57" s="597"/>
      <c r="AX57" s="597"/>
      <c r="AY57" s="597"/>
      <c r="AZ57" s="600"/>
      <c r="BA57" s="600"/>
      <c r="BB57" s="600"/>
      <c r="BC57" s="600"/>
      <c r="BD57" s="600"/>
      <c r="BE57" s="594"/>
      <c r="BF57" s="594"/>
      <c r="BG57" s="594"/>
      <c r="BH57" s="594"/>
      <c r="BI57" s="595"/>
      <c r="BJ57" s="476"/>
      <c r="BK57" s="476"/>
      <c r="BL57" s="476"/>
      <c r="BM57" s="476"/>
      <c r="BN57" s="476"/>
      <c r="BO57" s="573"/>
      <c r="BP57" s="573"/>
      <c r="BQ57" s="525">
        <v>51</v>
      </c>
      <c r="BR57" s="539"/>
      <c r="BS57" s="540"/>
      <c r="BT57" s="541"/>
      <c r="BU57" s="541"/>
      <c r="BV57" s="541"/>
      <c r="BW57" s="541"/>
      <c r="BX57" s="541"/>
      <c r="BY57" s="541"/>
      <c r="BZ57" s="541"/>
      <c r="CA57" s="541"/>
      <c r="CB57" s="541"/>
      <c r="CC57" s="541"/>
      <c r="CD57" s="541"/>
      <c r="CE57" s="541"/>
      <c r="CF57" s="541"/>
      <c r="CG57" s="542"/>
      <c r="CH57" s="543"/>
      <c r="CI57" s="544"/>
      <c r="CJ57" s="544"/>
      <c r="CK57" s="544"/>
      <c r="CL57" s="545"/>
      <c r="CM57" s="543"/>
      <c r="CN57" s="544"/>
      <c r="CO57" s="544"/>
      <c r="CP57" s="544"/>
      <c r="CQ57" s="545"/>
      <c r="CR57" s="543"/>
      <c r="CS57" s="544"/>
      <c r="CT57" s="544"/>
      <c r="CU57" s="544"/>
      <c r="CV57" s="545"/>
      <c r="CW57" s="543"/>
      <c r="CX57" s="544"/>
      <c r="CY57" s="544"/>
      <c r="CZ57" s="544"/>
      <c r="DA57" s="545"/>
      <c r="DB57" s="543"/>
      <c r="DC57" s="544"/>
      <c r="DD57" s="544"/>
      <c r="DE57" s="544"/>
      <c r="DF57" s="545"/>
      <c r="DG57" s="543"/>
      <c r="DH57" s="544"/>
      <c r="DI57" s="544"/>
      <c r="DJ57" s="544"/>
      <c r="DK57" s="545"/>
      <c r="DL57" s="543"/>
      <c r="DM57" s="544"/>
      <c r="DN57" s="544"/>
      <c r="DO57" s="544"/>
      <c r="DP57" s="545"/>
      <c r="DQ57" s="543"/>
      <c r="DR57" s="544"/>
      <c r="DS57" s="544"/>
      <c r="DT57" s="544"/>
      <c r="DU57" s="545"/>
      <c r="DV57" s="540"/>
      <c r="DW57" s="541"/>
      <c r="DX57" s="541"/>
      <c r="DY57" s="541"/>
      <c r="DZ57" s="546"/>
      <c r="EA57" s="469"/>
    </row>
    <row r="58" spans="1:131" ht="26.25" customHeight="1" x14ac:dyDescent="0.15">
      <c r="A58" s="525">
        <v>31</v>
      </c>
      <c r="B58" s="526"/>
      <c r="C58" s="527"/>
      <c r="D58" s="527"/>
      <c r="E58" s="527"/>
      <c r="F58" s="527"/>
      <c r="G58" s="527"/>
      <c r="H58" s="527"/>
      <c r="I58" s="527"/>
      <c r="J58" s="527"/>
      <c r="K58" s="527"/>
      <c r="L58" s="527"/>
      <c r="M58" s="527"/>
      <c r="N58" s="527"/>
      <c r="O58" s="527"/>
      <c r="P58" s="528"/>
      <c r="Q58" s="596"/>
      <c r="R58" s="597"/>
      <c r="S58" s="597"/>
      <c r="T58" s="597"/>
      <c r="U58" s="597"/>
      <c r="V58" s="597"/>
      <c r="W58" s="597"/>
      <c r="X58" s="597"/>
      <c r="Y58" s="597"/>
      <c r="Z58" s="597"/>
      <c r="AA58" s="597"/>
      <c r="AB58" s="597"/>
      <c r="AC58" s="597"/>
      <c r="AD58" s="597"/>
      <c r="AE58" s="598"/>
      <c r="AF58" s="532"/>
      <c r="AG58" s="533"/>
      <c r="AH58" s="533"/>
      <c r="AI58" s="533"/>
      <c r="AJ58" s="534"/>
      <c r="AK58" s="599"/>
      <c r="AL58" s="597"/>
      <c r="AM58" s="597"/>
      <c r="AN58" s="597"/>
      <c r="AO58" s="597"/>
      <c r="AP58" s="597"/>
      <c r="AQ58" s="597"/>
      <c r="AR58" s="597"/>
      <c r="AS58" s="597"/>
      <c r="AT58" s="597"/>
      <c r="AU58" s="597"/>
      <c r="AV58" s="597"/>
      <c r="AW58" s="597"/>
      <c r="AX58" s="597"/>
      <c r="AY58" s="597"/>
      <c r="AZ58" s="600"/>
      <c r="BA58" s="600"/>
      <c r="BB58" s="600"/>
      <c r="BC58" s="600"/>
      <c r="BD58" s="600"/>
      <c r="BE58" s="594"/>
      <c r="BF58" s="594"/>
      <c r="BG58" s="594"/>
      <c r="BH58" s="594"/>
      <c r="BI58" s="595"/>
      <c r="BJ58" s="476"/>
      <c r="BK58" s="476"/>
      <c r="BL58" s="476"/>
      <c r="BM58" s="476"/>
      <c r="BN58" s="476"/>
      <c r="BO58" s="573"/>
      <c r="BP58" s="573"/>
      <c r="BQ58" s="525">
        <v>52</v>
      </c>
      <c r="BR58" s="539"/>
      <c r="BS58" s="540"/>
      <c r="BT58" s="541"/>
      <c r="BU58" s="541"/>
      <c r="BV58" s="541"/>
      <c r="BW58" s="541"/>
      <c r="BX58" s="541"/>
      <c r="BY58" s="541"/>
      <c r="BZ58" s="541"/>
      <c r="CA58" s="541"/>
      <c r="CB58" s="541"/>
      <c r="CC58" s="541"/>
      <c r="CD58" s="541"/>
      <c r="CE58" s="541"/>
      <c r="CF58" s="541"/>
      <c r="CG58" s="542"/>
      <c r="CH58" s="543"/>
      <c r="CI58" s="544"/>
      <c r="CJ58" s="544"/>
      <c r="CK58" s="544"/>
      <c r="CL58" s="545"/>
      <c r="CM58" s="543"/>
      <c r="CN58" s="544"/>
      <c r="CO58" s="544"/>
      <c r="CP58" s="544"/>
      <c r="CQ58" s="545"/>
      <c r="CR58" s="543"/>
      <c r="CS58" s="544"/>
      <c r="CT58" s="544"/>
      <c r="CU58" s="544"/>
      <c r="CV58" s="545"/>
      <c r="CW58" s="543"/>
      <c r="CX58" s="544"/>
      <c r="CY58" s="544"/>
      <c r="CZ58" s="544"/>
      <c r="DA58" s="545"/>
      <c r="DB58" s="543"/>
      <c r="DC58" s="544"/>
      <c r="DD58" s="544"/>
      <c r="DE58" s="544"/>
      <c r="DF58" s="545"/>
      <c r="DG58" s="543"/>
      <c r="DH58" s="544"/>
      <c r="DI58" s="544"/>
      <c r="DJ58" s="544"/>
      <c r="DK58" s="545"/>
      <c r="DL58" s="543"/>
      <c r="DM58" s="544"/>
      <c r="DN58" s="544"/>
      <c r="DO58" s="544"/>
      <c r="DP58" s="545"/>
      <c r="DQ58" s="543"/>
      <c r="DR58" s="544"/>
      <c r="DS58" s="544"/>
      <c r="DT58" s="544"/>
      <c r="DU58" s="545"/>
      <c r="DV58" s="540"/>
      <c r="DW58" s="541"/>
      <c r="DX58" s="541"/>
      <c r="DY58" s="541"/>
      <c r="DZ58" s="546"/>
      <c r="EA58" s="469"/>
    </row>
    <row r="59" spans="1:131" ht="26.25" customHeight="1" x14ac:dyDescent="0.15">
      <c r="A59" s="525">
        <v>32</v>
      </c>
      <c r="B59" s="526"/>
      <c r="C59" s="527"/>
      <c r="D59" s="527"/>
      <c r="E59" s="527"/>
      <c r="F59" s="527"/>
      <c r="G59" s="527"/>
      <c r="H59" s="527"/>
      <c r="I59" s="527"/>
      <c r="J59" s="527"/>
      <c r="K59" s="527"/>
      <c r="L59" s="527"/>
      <c r="M59" s="527"/>
      <c r="N59" s="527"/>
      <c r="O59" s="527"/>
      <c r="P59" s="528"/>
      <c r="Q59" s="596"/>
      <c r="R59" s="597"/>
      <c r="S59" s="597"/>
      <c r="T59" s="597"/>
      <c r="U59" s="597"/>
      <c r="V59" s="597"/>
      <c r="W59" s="597"/>
      <c r="X59" s="597"/>
      <c r="Y59" s="597"/>
      <c r="Z59" s="597"/>
      <c r="AA59" s="597"/>
      <c r="AB59" s="597"/>
      <c r="AC59" s="597"/>
      <c r="AD59" s="597"/>
      <c r="AE59" s="598"/>
      <c r="AF59" s="532"/>
      <c r="AG59" s="533"/>
      <c r="AH59" s="533"/>
      <c r="AI59" s="533"/>
      <c r="AJ59" s="534"/>
      <c r="AK59" s="599"/>
      <c r="AL59" s="597"/>
      <c r="AM59" s="597"/>
      <c r="AN59" s="597"/>
      <c r="AO59" s="597"/>
      <c r="AP59" s="597"/>
      <c r="AQ59" s="597"/>
      <c r="AR59" s="597"/>
      <c r="AS59" s="597"/>
      <c r="AT59" s="597"/>
      <c r="AU59" s="597"/>
      <c r="AV59" s="597"/>
      <c r="AW59" s="597"/>
      <c r="AX59" s="597"/>
      <c r="AY59" s="597"/>
      <c r="AZ59" s="600"/>
      <c r="BA59" s="600"/>
      <c r="BB59" s="600"/>
      <c r="BC59" s="600"/>
      <c r="BD59" s="600"/>
      <c r="BE59" s="594"/>
      <c r="BF59" s="594"/>
      <c r="BG59" s="594"/>
      <c r="BH59" s="594"/>
      <c r="BI59" s="595"/>
      <c r="BJ59" s="476"/>
      <c r="BK59" s="476"/>
      <c r="BL59" s="476"/>
      <c r="BM59" s="476"/>
      <c r="BN59" s="476"/>
      <c r="BO59" s="573"/>
      <c r="BP59" s="573"/>
      <c r="BQ59" s="525">
        <v>53</v>
      </c>
      <c r="BR59" s="539"/>
      <c r="BS59" s="540"/>
      <c r="BT59" s="541"/>
      <c r="BU59" s="541"/>
      <c r="BV59" s="541"/>
      <c r="BW59" s="541"/>
      <c r="BX59" s="541"/>
      <c r="BY59" s="541"/>
      <c r="BZ59" s="541"/>
      <c r="CA59" s="541"/>
      <c r="CB59" s="541"/>
      <c r="CC59" s="541"/>
      <c r="CD59" s="541"/>
      <c r="CE59" s="541"/>
      <c r="CF59" s="541"/>
      <c r="CG59" s="542"/>
      <c r="CH59" s="543"/>
      <c r="CI59" s="544"/>
      <c r="CJ59" s="544"/>
      <c r="CK59" s="544"/>
      <c r="CL59" s="545"/>
      <c r="CM59" s="543"/>
      <c r="CN59" s="544"/>
      <c r="CO59" s="544"/>
      <c r="CP59" s="544"/>
      <c r="CQ59" s="545"/>
      <c r="CR59" s="543"/>
      <c r="CS59" s="544"/>
      <c r="CT59" s="544"/>
      <c r="CU59" s="544"/>
      <c r="CV59" s="545"/>
      <c r="CW59" s="543"/>
      <c r="CX59" s="544"/>
      <c r="CY59" s="544"/>
      <c r="CZ59" s="544"/>
      <c r="DA59" s="545"/>
      <c r="DB59" s="543"/>
      <c r="DC59" s="544"/>
      <c r="DD59" s="544"/>
      <c r="DE59" s="544"/>
      <c r="DF59" s="545"/>
      <c r="DG59" s="543"/>
      <c r="DH59" s="544"/>
      <c r="DI59" s="544"/>
      <c r="DJ59" s="544"/>
      <c r="DK59" s="545"/>
      <c r="DL59" s="543"/>
      <c r="DM59" s="544"/>
      <c r="DN59" s="544"/>
      <c r="DO59" s="544"/>
      <c r="DP59" s="545"/>
      <c r="DQ59" s="543"/>
      <c r="DR59" s="544"/>
      <c r="DS59" s="544"/>
      <c r="DT59" s="544"/>
      <c r="DU59" s="545"/>
      <c r="DV59" s="540"/>
      <c r="DW59" s="541"/>
      <c r="DX59" s="541"/>
      <c r="DY59" s="541"/>
      <c r="DZ59" s="546"/>
      <c r="EA59" s="469"/>
    </row>
    <row r="60" spans="1:131" ht="26.25" customHeight="1" x14ac:dyDescent="0.15">
      <c r="A60" s="525">
        <v>33</v>
      </c>
      <c r="B60" s="526"/>
      <c r="C60" s="527"/>
      <c r="D60" s="527"/>
      <c r="E60" s="527"/>
      <c r="F60" s="527"/>
      <c r="G60" s="527"/>
      <c r="H60" s="527"/>
      <c r="I60" s="527"/>
      <c r="J60" s="527"/>
      <c r="K60" s="527"/>
      <c r="L60" s="527"/>
      <c r="M60" s="527"/>
      <c r="N60" s="527"/>
      <c r="O60" s="527"/>
      <c r="P60" s="528"/>
      <c r="Q60" s="596"/>
      <c r="R60" s="597"/>
      <c r="S60" s="597"/>
      <c r="T60" s="597"/>
      <c r="U60" s="597"/>
      <c r="V60" s="597"/>
      <c r="W60" s="597"/>
      <c r="X60" s="597"/>
      <c r="Y60" s="597"/>
      <c r="Z60" s="597"/>
      <c r="AA60" s="597"/>
      <c r="AB60" s="597"/>
      <c r="AC60" s="597"/>
      <c r="AD60" s="597"/>
      <c r="AE60" s="598"/>
      <c r="AF60" s="532"/>
      <c r="AG60" s="533"/>
      <c r="AH60" s="533"/>
      <c r="AI60" s="533"/>
      <c r="AJ60" s="534"/>
      <c r="AK60" s="599"/>
      <c r="AL60" s="597"/>
      <c r="AM60" s="597"/>
      <c r="AN60" s="597"/>
      <c r="AO60" s="597"/>
      <c r="AP60" s="597"/>
      <c r="AQ60" s="597"/>
      <c r="AR60" s="597"/>
      <c r="AS60" s="597"/>
      <c r="AT60" s="597"/>
      <c r="AU60" s="597"/>
      <c r="AV60" s="597"/>
      <c r="AW60" s="597"/>
      <c r="AX60" s="597"/>
      <c r="AY60" s="597"/>
      <c r="AZ60" s="600"/>
      <c r="BA60" s="600"/>
      <c r="BB60" s="600"/>
      <c r="BC60" s="600"/>
      <c r="BD60" s="600"/>
      <c r="BE60" s="594"/>
      <c r="BF60" s="594"/>
      <c r="BG60" s="594"/>
      <c r="BH60" s="594"/>
      <c r="BI60" s="595"/>
      <c r="BJ60" s="476"/>
      <c r="BK60" s="476"/>
      <c r="BL60" s="476"/>
      <c r="BM60" s="476"/>
      <c r="BN60" s="476"/>
      <c r="BO60" s="573"/>
      <c r="BP60" s="573"/>
      <c r="BQ60" s="525">
        <v>54</v>
      </c>
      <c r="BR60" s="539"/>
      <c r="BS60" s="540"/>
      <c r="BT60" s="541"/>
      <c r="BU60" s="541"/>
      <c r="BV60" s="541"/>
      <c r="BW60" s="541"/>
      <c r="BX60" s="541"/>
      <c r="BY60" s="541"/>
      <c r="BZ60" s="541"/>
      <c r="CA60" s="541"/>
      <c r="CB60" s="541"/>
      <c r="CC60" s="541"/>
      <c r="CD60" s="541"/>
      <c r="CE60" s="541"/>
      <c r="CF60" s="541"/>
      <c r="CG60" s="542"/>
      <c r="CH60" s="543"/>
      <c r="CI60" s="544"/>
      <c r="CJ60" s="544"/>
      <c r="CK60" s="544"/>
      <c r="CL60" s="545"/>
      <c r="CM60" s="543"/>
      <c r="CN60" s="544"/>
      <c r="CO60" s="544"/>
      <c r="CP60" s="544"/>
      <c r="CQ60" s="545"/>
      <c r="CR60" s="543"/>
      <c r="CS60" s="544"/>
      <c r="CT60" s="544"/>
      <c r="CU60" s="544"/>
      <c r="CV60" s="545"/>
      <c r="CW60" s="543"/>
      <c r="CX60" s="544"/>
      <c r="CY60" s="544"/>
      <c r="CZ60" s="544"/>
      <c r="DA60" s="545"/>
      <c r="DB60" s="543"/>
      <c r="DC60" s="544"/>
      <c r="DD60" s="544"/>
      <c r="DE60" s="544"/>
      <c r="DF60" s="545"/>
      <c r="DG60" s="543"/>
      <c r="DH60" s="544"/>
      <c r="DI60" s="544"/>
      <c r="DJ60" s="544"/>
      <c r="DK60" s="545"/>
      <c r="DL60" s="543"/>
      <c r="DM60" s="544"/>
      <c r="DN60" s="544"/>
      <c r="DO60" s="544"/>
      <c r="DP60" s="545"/>
      <c r="DQ60" s="543"/>
      <c r="DR60" s="544"/>
      <c r="DS60" s="544"/>
      <c r="DT60" s="544"/>
      <c r="DU60" s="545"/>
      <c r="DV60" s="540"/>
      <c r="DW60" s="541"/>
      <c r="DX60" s="541"/>
      <c r="DY60" s="541"/>
      <c r="DZ60" s="546"/>
      <c r="EA60" s="469"/>
    </row>
    <row r="61" spans="1:131" ht="26.25" customHeight="1" thickBot="1" x14ac:dyDescent="0.2">
      <c r="A61" s="525">
        <v>34</v>
      </c>
      <c r="B61" s="526"/>
      <c r="C61" s="527"/>
      <c r="D61" s="527"/>
      <c r="E61" s="527"/>
      <c r="F61" s="527"/>
      <c r="G61" s="527"/>
      <c r="H61" s="527"/>
      <c r="I61" s="527"/>
      <c r="J61" s="527"/>
      <c r="K61" s="527"/>
      <c r="L61" s="527"/>
      <c r="M61" s="527"/>
      <c r="N61" s="527"/>
      <c r="O61" s="527"/>
      <c r="P61" s="528"/>
      <c r="Q61" s="596"/>
      <c r="R61" s="597"/>
      <c r="S61" s="597"/>
      <c r="T61" s="597"/>
      <c r="U61" s="597"/>
      <c r="V61" s="597"/>
      <c r="W61" s="597"/>
      <c r="X61" s="597"/>
      <c r="Y61" s="597"/>
      <c r="Z61" s="597"/>
      <c r="AA61" s="597"/>
      <c r="AB61" s="597"/>
      <c r="AC61" s="597"/>
      <c r="AD61" s="597"/>
      <c r="AE61" s="598"/>
      <c r="AF61" s="532"/>
      <c r="AG61" s="533"/>
      <c r="AH61" s="533"/>
      <c r="AI61" s="533"/>
      <c r="AJ61" s="534"/>
      <c r="AK61" s="599"/>
      <c r="AL61" s="597"/>
      <c r="AM61" s="597"/>
      <c r="AN61" s="597"/>
      <c r="AO61" s="597"/>
      <c r="AP61" s="597"/>
      <c r="AQ61" s="597"/>
      <c r="AR61" s="597"/>
      <c r="AS61" s="597"/>
      <c r="AT61" s="597"/>
      <c r="AU61" s="597"/>
      <c r="AV61" s="597"/>
      <c r="AW61" s="597"/>
      <c r="AX61" s="597"/>
      <c r="AY61" s="597"/>
      <c r="AZ61" s="600"/>
      <c r="BA61" s="600"/>
      <c r="BB61" s="600"/>
      <c r="BC61" s="600"/>
      <c r="BD61" s="600"/>
      <c r="BE61" s="594"/>
      <c r="BF61" s="594"/>
      <c r="BG61" s="594"/>
      <c r="BH61" s="594"/>
      <c r="BI61" s="595"/>
      <c r="BJ61" s="476"/>
      <c r="BK61" s="476"/>
      <c r="BL61" s="476"/>
      <c r="BM61" s="476"/>
      <c r="BN61" s="476"/>
      <c r="BO61" s="573"/>
      <c r="BP61" s="573"/>
      <c r="BQ61" s="525">
        <v>55</v>
      </c>
      <c r="BR61" s="539"/>
      <c r="BS61" s="540"/>
      <c r="BT61" s="541"/>
      <c r="BU61" s="541"/>
      <c r="BV61" s="541"/>
      <c r="BW61" s="541"/>
      <c r="BX61" s="541"/>
      <c r="BY61" s="541"/>
      <c r="BZ61" s="541"/>
      <c r="CA61" s="541"/>
      <c r="CB61" s="541"/>
      <c r="CC61" s="541"/>
      <c r="CD61" s="541"/>
      <c r="CE61" s="541"/>
      <c r="CF61" s="541"/>
      <c r="CG61" s="542"/>
      <c r="CH61" s="543"/>
      <c r="CI61" s="544"/>
      <c r="CJ61" s="544"/>
      <c r="CK61" s="544"/>
      <c r="CL61" s="545"/>
      <c r="CM61" s="543"/>
      <c r="CN61" s="544"/>
      <c r="CO61" s="544"/>
      <c r="CP61" s="544"/>
      <c r="CQ61" s="545"/>
      <c r="CR61" s="543"/>
      <c r="CS61" s="544"/>
      <c r="CT61" s="544"/>
      <c r="CU61" s="544"/>
      <c r="CV61" s="545"/>
      <c r="CW61" s="543"/>
      <c r="CX61" s="544"/>
      <c r="CY61" s="544"/>
      <c r="CZ61" s="544"/>
      <c r="DA61" s="545"/>
      <c r="DB61" s="543"/>
      <c r="DC61" s="544"/>
      <c r="DD61" s="544"/>
      <c r="DE61" s="544"/>
      <c r="DF61" s="545"/>
      <c r="DG61" s="543"/>
      <c r="DH61" s="544"/>
      <c r="DI61" s="544"/>
      <c r="DJ61" s="544"/>
      <c r="DK61" s="545"/>
      <c r="DL61" s="543"/>
      <c r="DM61" s="544"/>
      <c r="DN61" s="544"/>
      <c r="DO61" s="544"/>
      <c r="DP61" s="545"/>
      <c r="DQ61" s="543"/>
      <c r="DR61" s="544"/>
      <c r="DS61" s="544"/>
      <c r="DT61" s="544"/>
      <c r="DU61" s="545"/>
      <c r="DV61" s="540"/>
      <c r="DW61" s="541"/>
      <c r="DX61" s="541"/>
      <c r="DY61" s="541"/>
      <c r="DZ61" s="546"/>
      <c r="EA61" s="469"/>
    </row>
    <row r="62" spans="1:131" ht="26.25" customHeight="1" x14ac:dyDescent="0.15">
      <c r="A62" s="525">
        <v>35</v>
      </c>
      <c r="B62" s="526"/>
      <c r="C62" s="527"/>
      <c r="D62" s="527"/>
      <c r="E62" s="527"/>
      <c r="F62" s="527"/>
      <c r="G62" s="527"/>
      <c r="H62" s="527"/>
      <c r="I62" s="527"/>
      <c r="J62" s="527"/>
      <c r="K62" s="527"/>
      <c r="L62" s="527"/>
      <c r="M62" s="527"/>
      <c r="N62" s="527"/>
      <c r="O62" s="527"/>
      <c r="P62" s="528"/>
      <c r="Q62" s="596"/>
      <c r="R62" s="597"/>
      <c r="S62" s="597"/>
      <c r="T62" s="597"/>
      <c r="U62" s="597"/>
      <c r="V62" s="597"/>
      <c r="W62" s="597"/>
      <c r="X62" s="597"/>
      <c r="Y62" s="597"/>
      <c r="Z62" s="597"/>
      <c r="AA62" s="597"/>
      <c r="AB62" s="597"/>
      <c r="AC62" s="597"/>
      <c r="AD62" s="597"/>
      <c r="AE62" s="598"/>
      <c r="AF62" s="532"/>
      <c r="AG62" s="533"/>
      <c r="AH62" s="533"/>
      <c r="AI62" s="533"/>
      <c r="AJ62" s="534"/>
      <c r="AK62" s="599"/>
      <c r="AL62" s="597"/>
      <c r="AM62" s="597"/>
      <c r="AN62" s="597"/>
      <c r="AO62" s="597"/>
      <c r="AP62" s="597"/>
      <c r="AQ62" s="597"/>
      <c r="AR62" s="597"/>
      <c r="AS62" s="597"/>
      <c r="AT62" s="597"/>
      <c r="AU62" s="597"/>
      <c r="AV62" s="597"/>
      <c r="AW62" s="597"/>
      <c r="AX62" s="597"/>
      <c r="AY62" s="597"/>
      <c r="AZ62" s="600"/>
      <c r="BA62" s="600"/>
      <c r="BB62" s="600"/>
      <c r="BC62" s="600"/>
      <c r="BD62" s="600"/>
      <c r="BE62" s="594"/>
      <c r="BF62" s="594"/>
      <c r="BG62" s="594"/>
      <c r="BH62" s="594"/>
      <c r="BI62" s="595"/>
      <c r="BJ62" s="601" t="s">
        <v>343</v>
      </c>
      <c r="BK62" s="554"/>
      <c r="BL62" s="554"/>
      <c r="BM62" s="554"/>
      <c r="BN62" s="555"/>
      <c r="BO62" s="573"/>
      <c r="BP62" s="573"/>
      <c r="BQ62" s="525">
        <v>56</v>
      </c>
      <c r="BR62" s="539"/>
      <c r="BS62" s="540"/>
      <c r="BT62" s="541"/>
      <c r="BU62" s="541"/>
      <c r="BV62" s="541"/>
      <c r="BW62" s="541"/>
      <c r="BX62" s="541"/>
      <c r="BY62" s="541"/>
      <c r="BZ62" s="541"/>
      <c r="CA62" s="541"/>
      <c r="CB62" s="541"/>
      <c r="CC62" s="541"/>
      <c r="CD62" s="541"/>
      <c r="CE62" s="541"/>
      <c r="CF62" s="541"/>
      <c r="CG62" s="542"/>
      <c r="CH62" s="543"/>
      <c r="CI62" s="544"/>
      <c r="CJ62" s="544"/>
      <c r="CK62" s="544"/>
      <c r="CL62" s="545"/>
      <c r="CM62" s="543"/>
      <c r="CN62" s="544"/>
      <c r="CO62" s="544"/>
      <c r="CP62" s="544"/>
      <c r="CQ62" s="545"/>
      <c r="CR62" s="543"/>
      <c r="CS62" s="544"/>
      <c r="CT62" s="544"/>
      <c r="CU62" s="544"/>
      <c r="CV62" s="545"/>
      <c r="CW62" s="543"/>
      <c r="CX62" s="544"/>
      <c r="CY62" s="544"/>
      <c r="CZ62" s="544"/>
      <c r="DA62" s="545"/>
      <c r="DB62" s="543"/>
      <c r="DC62" s="544"/>
      <c r="DD62" s="544"/>
      <c r="DE62" s="544"/>
      <c r="DF62" s="545"/>
      <c r="DG62" s="543"/>
      <c r="DH62" s="544"/>
      <c r="DI62" s="544"/>
      <c r="DJ62" s="544"/>
      <c r="DK62" s="545"/>
      <c r="DL62" s="543"/>
      <c r="DM62" s="544"/>
      <c r="DN62" s="544"/>
      <c r="DO62" s="544"/>
      <c r="DP62" s="545"/>
      <c r="DQ62" s="543"/>
      <c r="DR62" s="544"/>
      <c r="DS62" s="544"/>
      <c r="DT62" s="544"/>
      <c r="DU62" s="545"/>
      <c r="DV62" s="540"/>
      <c r="DW62" s="541"/>
      <c r="DX62" s="541"/>
      <c r="DY62" s="541"/>
      <c r="DZ62" s="546"/>
      <c r="EA62" s="469"/>
    </row>
    <row r="63" spans="1:131" ht="26.25" customHeight="1" thickBot="1" x14ac:dyDescent="0.2">
      <c r="A63" s="556" t="s">
        <v>324</v>
      </c>
      <c r="B63" s="557" t="s">
        <v>344</v>
      </c>
      <c r="C63" s="558"/>
      <c r="D63" s="558"/>
      <c r="E63" s="558"/>
      <c r="F63" s="558"/>
      <c r="G63" s="558"/>
      <c r="H63" s="558"/>
      <c r="I63" s="558"/>
      <c r="J63" s="558"/>
      <c r="K63" s="558"/>
      <c r="L63" s="558"/>
      <c r="M63" s="558"/>
      <c r="N63" s="558"/>
      <c r="O63" s="558"/>
      <c r="P63" s="559"/>
      <c r="Q63" s="602"/>
      <c r="R63" s="603"/>
      <c r="S63" s="603"/>
      <c r="T63" s="603"/>
      <c r="U63" s="603"/>
      <c r="V63" s="603"/>
      <c r="W63" s="603"/>
      <c r="X63" s="603"/>
      <c r="Y63" s="603"/>
      <c r="Z63" s="603"/>
      <c r="AA63" s="603"/>
      <c r="AB63" s="603"/>
      <c r="AC63" s="603"/>
      <c r="AD63" s="603"/>
      <c r="AE63" s="604"/>
      <c r="AF63" s="605">
        <v>464</v>
      </c>
      <c r="AG63" s="606"/>
      <c r="AH63" s="606"/>
      <c r="AI63" s="606"/>
      <c r="AJ63" s="607"/>
      <c r="AK63" s="608"/>
      <c r="AL63" s="603"/>
      <c r="AM63" s="603"/>
      <c r="AN63" s="603"/>
      <c r="AO63" s="603"/>
      <c r="AP63" s="606"/>
      <c r="AQ63" s="606"/>
      <c r="AR63" s="606"/>
      <c r="AS63" s="606"/>
      <c r="AT63" s="606"/>
      <c r="AU63" s="606"/>
      <c r="AV63" s="606"/>
      <c r="AW63" s="606"/>
      <c r="AX63" s="606"/>
      <c r="AY63" s="606"/>
      <c r="AZ63" s="609"/>
      <c r="BA63" s="609"/>
      <c r="BB63" s="609"/>
      <c r="BC63" s="609"/>
      <c r="BD63" s="609"/>
      <c r="BE63" s="610"/>
      <c r="BF63" s="610"/>
      <c r="BG63" s="610"/>
      <c r="BH63" s="610"/>
      <c r="BI63" s="611"/>
      <c r="BJ63" s="612" t="s">
        <v>64</v>
      </c>
      <c r="BK63" s="613"/>
      <c r="BL63" s="613"/>
      <c r="BM63" s="613"/>
      <c r="BN63" s="614"/>
      <c r="BO63" s="573"/>
      <c r="BP63" s="573"/>
      <c r="BQ63" s="525">
        <v>57</v>
      </c>
      <c r="BR63" s="539"/>
      <c r="BS63" s="540"/>
      <c r="BT63" s="541"/>
      <c r="BU63" s="541"/>
      <c r="BV63" s="541"/>
      <c r="BW63" s="541"/>
      <c r="BX63" s="541"/>
      <c r="BY63" s="541"/>
      <c r="BZ63" s="541"/>
      <c r="CA63" s="541"/>
      <c r="CB63" s="541"/>
      <c r="CC63" s="541"/>
      <c r="CD63" s="541"/>
      <c r="CE63" s="541"/>
      <c r="CF63" s="541"/>
      <c r="CG63" s="542"/>
      <c r="CH63" s="543"/>
      <c r="CI63" s="544"/>
      <c r="CJ63" s="544"/>
      <c r="CK63" s="544"/>
      <c r="CL63" s="545"/>
      <c r="CM63" s="543"/>
      <c r="CN63" s="544"/>
      <c r="CO63" s="544"/>
      <c r="CP63" s="544"/>
      <c r="CQ63" s="545"/>
      <c r="CR63" s="543"/>
      <c r="CS63" s="544"/>
      <c r="CT63" s="544"/>
      <c r="CU63" s="544"/>
      <c r="CV63" s="545"/>
      <c r="CW63" s="543"/>
      <c r="CX63" s="544"/>
      <c r="CY63" s="544"/>
      <c r="CZ63" s="544"/>
      <c r="DA63" s="545"/>
      <c r="DB63" s="543"/>
      <c r="DC63" s="544"/>
      <c r="DD63" s="544"/>
      <c r="DE63" s="544"/>
      <c r="DF63" s="545"/>
      <c r="DG63" s="543"/>
      <c r="DH63" s="544"/>
      <c r="DI63" s="544"/>
      <c r="DJ63" s="544"/>
      <c r="DK63" s="545"/>
      <c r="DL63" s="543"/>
      <c r="DM63" s="544"/>
      <c r="DN63" s="544"/>
      <c r="DO63" s="544"/>
      <c r="DP63" s="545"/>
      <c r="DQ63" s="543"/>
      <c r="DR63" s="544"/>
      <c r="DS63" s="544"/>
      <c r="DT63" s="544"/>
      <c r="DU63" s="545"/>
      <c r="DV63" s="540"/>
      <c r="DW63" s="541"/>
      <c r="DX63" s="541"/>
      <c r="DY63" s="541"/>
      <c r="DZ63" s="546"/>
      <c r="EA63" s="469"/>
    </row>
    <row r="64" spans="1:131" ht="26.25" customHeight="1" x14ac:dyDescent="0.15">
      <c r="A64" s="573"/>
      <c r="B64" s="573"/>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3"/>
      <c r="AL64" s="573"/>
      <c r="AM64" s="573"/>
      <c r="AN64" s="573"/>
      <c r="AO64" s="573"/>
      <c r="AP64" s="573"/>
      <c r="AQ64" s="573"/>
      <c r="AR64" s="573"/>
      <c r="AS64" s="573"/>
      <c r="AT64" s="573"/>
      <c r="AU64" s="573"/>
      <c r="AV64" s="573"/>
      <c r="AW64" s="573"/>
      <c r="AX64" s="573"/>
      <c r="AY64" s="573"/>
      <c r="AZ64" s="573"/>
      <c r="BA64" s="573"/>
      <c r="BB64" s="573"/>
      <c r="BC64" s="573"/>
      <c r="BD64" s="573"/>
      <c r="BE64" s="573"/>
      <c r="BF64" s="573"/>
      <c r="BG64" s="573"/>
      <c r="BH64" s="573"/>
      <c r="BI64" s="573"/>
      <c r="BJ64" s="573"/>
      <c r="BK64" s="573"/>
      <c r="BL64" s="573"/>
      <c r="BM64" s="573"/>
      <c r="BN64" s="573"/>
      <c r="BO64" s="573"/>
      <c r="BP64" s="573"/>
      <c r="BQ64" s="525">
        <v>58</v>
      </c>
      <c r="BR64" s="539"/>
      <c r="BS64" s="540"/>
      <c r="BT64" s="541"/>
      <c r="BU64" s="541"/>
      <c r="BV64" s="541"/>
      <c r="BW64" s="541"/>
      <c r="BX64" s="541"/>
      <c r="BY64" s="541"/>
      <c r="BZ64" s="541"/>
      <c r="CA64" s="541"/>
      <c r="CB64" s="541"/>
      <c r="CC64" s="541"/>
      <c r="CD64" s="541"/>
      <c r="CE64" s="541"/>
      <c r="CF64" s="541"/>
      <c r="CG64" s="542"/>
      <c r="CH64" s="543"/>
      <c r="CI64" s="544"/>
      <c r="CJ64" s="544"/>
      <c r="CK64" s="544"/>
      <c r="CL64" s="545"/>
      <c r="CM64" s="543"/>
      <c r="CN64" s="544"/>
      <c r="CO64" s="544"/>
      <c r="CP64" s="544"/>
      <c r="CQ64" s="545"/>
      <c r="CR64" s="543"/>
      <c r="CS64" s="544"/>
      <c r="CT64" s="544"/>
      <c r="CU64" s="544"/>
      <c r="CV64" s="545"/>
      <c r="CW64" s="543"/>
      <c r="CX64" s="544"/>
      <c r="CY64" s="544"/>
      <c r="CZ64" s="544"/>
      <c r="DA64" s="545"/>
      <c r="DB64" s="543"/>
      <c r="DC64" s="544"/>
      <c r="DD64" s="544"/>
      <c r="DE64" s="544"/>
      <c r="DF64" s="545"/>
      <c r="DG64" s="543"/>
      <c r="DH64" s="544"/>
      <c r="DI64" s="544"/>
      <c r="DJ64" s="544"/>
      <c r="DK64" s="545"/>
      <c r="DL64" s="543"/>
      <c r="DM64" s="544"/>
      <c r="DN64" s="544"/>
      <c r="DO64" s="544"/>
      <c r="DP64" s="545"/>
      <c r="DQ64" s="543"/>
      <c r="DR64" s="544"/>
      <c r="DS64" s="544"/>
      <c r="DT64" s="544"/>
      <c r="DU64" s="545"/>
      <c r="DV64" s="540"/>
      <c r="DW64" s="541"/>
      <c r="DX64" s="541"/>
      <c r="DY64" s="541"/>
      <c r="DZ64" s="546"/>
      <c r="EA64" s="469"/>
    </row>
    <row r="65" spans="1:131" ht="26.25" customHeight="1" thickBot="1" x14ac:dyDescent="0.2">
      <c r="A65" s="476" t="s">
        <v>345</v>
      </c>
      <c r="B65" s="476"/>
      <c r="C65" s="476"/>
      <c r="D65" s="476"/>
      <c r="E65" s="476"/>
      <c r="F65" s="476"/>
      <c r="G65" s="476"/>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476"/>
      <c r="AY65" s="476"/>
      <c r="AZ65" s="476"/>
      <c r="BA65" s="476"/>
      <c r="BB65" s="476"/>
      <c r="BC65" s="476"/>
      <c r="BD65" s="476"/>
      <c r="BE65" s="573"/>
      <c r="BF65" s="573"/>
      <c r="BG65" s="573"/>
      <c r="BH65" s="573"/>
      <c r="BI65" s="573"/>
      <c r="BJ65" s="573"/>
      <c r="BK65" s="573"/>
      <c r="BL65" s="573"/>
      <c r="BM65" s="573"/>
      <c r="BN65" s="573"/>
      <c r="BO65" s="573"/>
      <c r="BP65" s="573"/>
      <c r="BQ65" s="525">
        <v>59</v>
      </c>
      <c r="BR65" s="539"/>
      <c r="BS65" s="540"/>
      <c r="BT65" s="541"/>
      <c r="BU65" s="541"/>
      <c r="BV65" s="541"/>
      <c r="BW65" s="541"/>
      <c r="BX65" s="541"/>
      <c r="BY65" s="541"/>
      <c r="BZ65" s="541"/>
      <c r="CA65" s="541"/>
      <c r="CB65" s="541"/>
      <c r="CC65" s="541"/>
      <c r="CD65" s="541"/>
      <c r="CE65" s="541"/>
      <c r="CF65" s="541"/>
      <c r="CG65" s="542"/>
      <c r="CH65" s="543"/>
      <c r="CI65" s="544"/>
      <c r="CJ65" s="544"/>
      <c r="CK65" s="544"/>
      <c r="CL65" s="545"/>
      <c r="CM65" s="543"/>
      <c r="CN65" s="544"/>
      <c r="CO65" s="544"/>
      <c r="CP65" s="544"/>
      <c r="CQ65" s="545"/>
      <c r="CR65" s="543"/>
      <c r="CS65" s="544"/>
      <c r="CT65" s="544"/>
      <c r="CU65" s="544"/>
      <c r="CV65" s="545"/>
      <c r="CW65" s="543"/>
      <c r="CX65" s="544"/>
      <c r="CY65" s="544"/>
      <c r="CZ65" s="544"/>
      <c r="DA65" s="545"/>
      <c r="DB65" s="543"/>
      <c r="DC65" s="544"/>
      <c r="DD65" s="544"/>
      <c r="DE65" s="544"/>
      <c r="DF65" s="545"/>
      <c r="DG65" s="543"/>
      <c r="DH65" s="544"/>
      <c r="DI65" s="544"/>
      <c r="DJ65" s="544"/>
      <c r="DK65" s="545"/>
      <c r="DL65" s="543"/>
      <c r="DM65" s="544"/>
      <c r="DN65" s="544"/>
      <c r="DO65" s="544"/>
      <c r="DP65" s="545"/>
      <c r="DQ65" s="543"/>
      <c r="DR65" s="544"/>
      <c r="DS65" s="544"/>
      <c r="DT65" s="544"/>
      <c r="DU65" s="545"/>
      <c r="DV65" s="540"/>
      <c r="DW65" s="541"/>
      <c r="DX65" s="541"/>
      <c r="DY65" s="541"/>
      <c r="DZ65" s="546"/>
      <c r="EA65" s="469"/>
    </row>
    <row r="66" spans="1:131" ht="26.25" customHeight="1" x14ac:dyDescent="0.15">
      <c r="A66" s="481" t="s">
        <v>346</v>
      </c>
      <c r="B66" s="482"/>
      <c r="C66" s="482"/>
      <c r="D66" s="482"/>
      <c r="E66" s="482"/>
      <c r="F66" s="482"/>
      <c r="G66" s="482"/>
      <c r="H66" s="482"/>
      <c r="I66" s="482"/>
      <c r="J66" s="482"/>
      <c r="K66" s="482"/>
      <c r="L66" s="482"/>
      <c r="M66" s="482"/>
      <c r="N66" s="482"/>
      <c r="O66" s="482"/>
      <c r="P66" s="483"/>
      <c r="Q66" s="484" t="s">
        <v>328</v>
      </c>
      <c r="R66" s="485"/>
      <c r="S66" s="485"/>
      <c r="T66" s="485"/>
      <c r="U66" s="486"/>
      <c r="V66" s="484" t="s">
        <v>329</v>
      </c>
      <c r="W66" s="485"/>
      <c r="X66" s="485"/>
      <c r="Y66" s="485"/>
      <c r="Z66" s="486"/>
      <c r="AA66" s="484" t="s">
        <v>330</v>
      </c>
      <c r="AB66" s="485"/>
      <c r="AC66" s="485"/>
      <c r="AD66" s="485"/>
      <c r="AE66" s="486"/>
      <c r="AF66" s="615" t="s">
        <v>331</v>
      </c>
      <c r="AG66" s="575"/>
      <c r="AH66" s="575"/>
      <c r="AI66" s="575"/>
      <c r="AJ66" s="616"/>
      <c r="AK66" s="484" t="s">
        <v>332</v>
      </c>
      <c r="AL66" s="482"/>
      <c r="AM66" s="482"/>
      <c r="AN66" s="482"/>
      <c r="AO66" s="483"/>
      <c r="AP66" s="484" t="s">
        <v>333</v>
      </c>
      <c r="AQ66" s="485"/>
      <c r="AR66" s="485"/>
      <c r="AS66" s="485"/>
      <c r="AT66" s="486"/>
      <c r="AU66" s="484" t="s">
        <v>347</v>
      </c>
      <c r="AV66" s="485"/>
      <c r="AW66" s="485"/>
      <c r="AX66" s="485"/>
      <c r="AY66" s="486"/>
      <c r="AZ66" s="484" t="s">
        <v>309</v>
      </c>
      <c r="BA66" s="485"/>
      <c r="BB66" s="485"/>
      <c r="BC66" s="485"/>
      <c r="BD66" s="488"/>
      <c r="BE66" s="573"/>
      <c r="BF66" s="573"/>
      <c r="BG66" s="573"/>
      <c r="BH66" s="573"/>
      <c r="BI66" s="573"/>
      <c r="BJ66" s="573"/>
      <c r="BK66" s="573"/>
      <c r="BL66" s="573"/>
      <c r="BM66" s="573"/>
      <c r="BN66" s="573"/>
      <c r="BO66" s="573"/>
      <c r="BP66" s="573"/>
      <c r="BQ66" s="525">
        <v>60</v>
      </c>
      <c r="BR66" s="617"/>
      <c r="BS66" s="618"/>
      <c r="BT66" s="619"/>
      <c r="BU66" s="619"/>
      <c r="BV66" s="619"/>
      <c r="BW66" s="619"/>
      <c r="BX66" s="619"/>
      <c r="BY66" s="619"/>
      <c r="BZ66" s="619"/>
      <c r="CA66" s="619"/>
      <c r="CB66" s="619"/>
      <c r="CC66" s="619"/>
      <c r="CD66" s="619"/>
      <c r="CE66" s="619"/>
      <c r="CF66" s="619"/>
      <c r="CG66" s="620"/>
      <c r="CH66" s="621"/>
      <c r="CI66" s="622"/>
      <c r="CJ66" s="622"/>
      <c r="CK66" s="622"/>
      <c r="CL66" s="623"/>
      <c r="CM66" s="621"/>
      <c r="CN66" s="622"/>
      <c r="CO66" s="622"/>
      <c r="CP66" s="622"/>
      <c r="CQ66" s="623"/>
      <c r="CR66" s="621"/>
      <c r="CS66" s="622"/>
      <c r="CT66" s="622"/>
      <c r="CU66" s="622"/>
      <c r="CV66" s="623"/>
      <c r="CW66" s="621"/>
      <c r="CX66" s="622"/>
      <c r="CY66" s="622"/>
      <c r="CZ66" s="622"/>
      <c r="DA66" s="623"/>
      <c r="DB66" s="621"/>
      <c r="DC66" s="622"/>
      <c r="DD66" s="622"/>
      <c r="DE66" s="622"/>
      <c r="DF66" s="623"/>
      <c r="DG66" s="621"/>
      <c r="DH66" s="622"/>
      <c r="DI66" s="622"/>
      <c r="DJ66" s="622"/>
      <c r="DK66" s="623"/>
      <c r="DL66" s="621"/>
      <c r="DM66" s="622"/>
      <c r="DN66" s="622"/>
      <c r="DO66" s="622"/>
      <c r="DP66" s="623"/>
      <c r="DQ66" s="621"/>
      <c r="DR66" s="622"/>
      <c r="DS66" s="622"/>
      <c r="DT66" s="622"/>
      <c r="DU66" s="623"/>
      <c r="DV66" s="618"/>
      <c r="DW66" s="619"/>
      <c r="DX66" s="619"/>
      <c r="DY66" s="619"/>
      <c r="DZ66" s="624"/>
      <c r="EA66" s="469"/>
    </row>
    <row r="67" spans="1:131" ht="26.25" customHeight="1" thickBot="1" x14ac:dyDescent="0.2">
      <c r="A67" s="492"/>
      <c r="B67" s="493"/>
      <c r="C67" s="493"/>
      <c r="D67" s="493"/>
      <c r="E67" s="493"/>
      <c r="F67" s="493"/>
      <c r="G67" s="493"/>
      <c r="H67" s="493"/>
      <c r="I67" s="493"/>
      <c r="J67" s="493"/>
      <c r="K67" s="493"/>
      <c r="L67" s="493"/>
      <c r="M67" s="493"/>
      <c r="N67" s="493"/>
      <c r="O67" s="493"/>
      <c r="P67" s="494"/>
      <c r="Q67" s="495"/>
      <c r="R67" s="496"/>
      <c r="S67" s="496"/>
      <c r="T67" s="496"/>
      <c r="U67" s="497"/>
      <c r="V67" s="495"/>
      <c r="W67" s="496"/>
      <c r="X67" s="496"/>
      <c r="Y67" s="496"/>
      <c r="Z67" s="497"/>
      <c r="AA67" s="495"/>
      <c r="AB67" s="496"/>
      <c r="AC67" s="496"/>
      <c r="AD67" s="496"/>
      <c r="AE67" s="497"/>
      <c r="AF67" s="625"/>
      <c r="AG67" s="578"/>
      <c r="AH67" s="578"/>
      <c r="AI67" s="578"/>
      <c r="AJ67" s="626"/>
      <c r="AK67" s="627"/>
      <c r="AL67" s="493"/>
      <c r="AM67" s="493"/>
      <c r="AN67" s="493"/>
      <c r="AO67" s="494"/>
      <c r="AP67" s="495"/>
      <c r="AQ67" s="496"/>
      <c r="AR67" s="496"/>
      <c r="AS67" s="496"/>
      <c r="AT67" s="497"/>
      <c r="AU67" s="495"/>
      <c r="AV67" s="496"/>
      <c r="AW67" s="496"/>
      <c r="AX67" s="496"/>
      <c r="AY67" s="497"/>
      <c r="AZ67" s="495"/>
      <c r="BA67" s="496"/>
      <c r="BB67" s="496"/>
      <c r="BC67" s="496"/>
      <c r="BD67" s="499"/>
      <c r="BE67" s="573"/>
      <c r="BF67" s="573"/>
      <c r="BG67" s="573"/>
      <c r="BH67" s="573"/>
      <c r="BI67" s="573"/>
      <c r="BJ67" s="573"/>
      <c r="BK67" s="573"/>
      <c r="BL67" s="573"/>
      <c r="BM67" s="573"/>
      <c r="BN67" s="573"/>
      <c r="BO67" s="573"/>
      <c r="BP67" s="573"/>
      <c r="BQ67" s="525">
        <v>61</v>
      </c>
      <c r="BR67" s="617"/>
      <c r="BS67" s="618"/>
      <c r="BT67" s="619"/>
      <c r="BU67" s="619"/>
      <c r="BV67" s="619"/>
      <c r="BW67" s="619"/>
      <c r="BX67" s="619"/>
      <c r="BY67" s="619"/>
      <c r="BZ67" s="619"/>
      <c r="CA67" s="619"/>
      <c r="CB67" s="619"/>
      <c r="CC67" s="619"/>
      <c r="CD67" s="619"/>
      <c r="CE67" s="619"/>
      <c r="CF67" s="619"/>
      <c r="CG67" s="620"/>
      <c r="CH67" s="621"/>
      <c r="CI67" s="622"/>
      <c r="CJ67" s="622"/>
      <c r="CK67" s="622"/>
      <c r="CL67" s="623"/>
      <c r="CM67" s="621"/>
      <c r="CN67" s="622"/>
      <c r="CO67" s="622"/>
      <c r="CP67" s="622"/>
      <c r="CQ67" s="623"/>
      <c r="CR67" s="621"/>
      <c r="CS67" s="622"/>
      <c r="CT67" s="622"/>
      <c r="CU67" s="622"/>
      <c r="CV67" s="623"/>
      <c r="CW67" s="621"/>
      <c r="CX67" s="622"/>
      <c r="CY67" s="622"/>
      <c r="CZ67" s="622"/>
      <c r="DA67" s="623"/>
      <c r="DB67" s="621"/>
      <c r="DC67" s="622"/>
      <c r="DD67" s="622"/>
      <c r="DE67" s="622"/>
      <c r="DF67" s="623"/>
      <c r="DG67" s="621"/>
      <c r="DH67" s="622"/>
      <c r="DI67" s="622"/>
      <c r="DJ67" s="622"/>
      <c r="DK67" s="623"/>
      <c r="DL67" s="621"/>
      <c r="DM67" s="622"/>
      <c r="DN67" s="622"/>
      <c r="DO67" s="622"/>
      <c r="DP67" s="623"/>
      <c r="DQ67" s="621"/>
      <c r="DR67" s="622"/>
      <c r="DS67" s="622"/>
      <c r="DT67" s="622"/>
      <c r="DU67" s="623"/>
      <c r="DV67" s="618"/>
      <c r="DW67" s="619"/>
      <c r="DX67" s="619"/>
      <c r="DY67" s="619"/>
      <c r="DZ67" s="624"/>
      <c r="EA67" s="469"/>
    </row>
    <row r="68" spans="1:131" ht="26.25" customHeight="1" thickTop="1" x14ac:dyDescent="0.15">
      <c r="A68" s="503">
        <v>1</v>
      </c>
      <c r="B68" s="628" t="s">
        <v>348</v>
      </c>
      <c r="C68" s="629"/>
      <c r="D68" s="629"/>
      <c r="E68" s="629"/>
      <c r="F68" s="629"/>
      <c r="G68" s="629"/>
      <c r="H68" s="629"/>
      <c r="I68" s="629"/>
      <c r="J68" s="629"/>
      <c r="K68" s="629"/>
      <c r="L68" s="629"/>
      <c r="M68" s="629"/>
      <c r="N68" s="629"/>
      <c r="O68" s="629"/>
      <c r="P68" s="630"/>
      <c r="Q68" s="631">
        <v>315</v>
      </c>
      <c r="R68" s="632"/>
      <c r="S68" s="632"/>
      <c r="T68" s="632"/>
      <c r="U68" s="632"/>
      <c r="V68" s="632">
        <v>268</v>
      </c>
      <c r="W68" s="632"/>
      <c r="X68" s="632"/>
      <c r="Y68" s="632"/>
      <c r="Z68" s="632"/>
      <c r="AA68" s="632">
        <v>47</v>
      </c>
      <c r="AB68" s="632"/>
      <c r="AC68" s="632"/>
      <c r="AD68" s="632"/>
      <c r="AE68" s="632"/>
      <c r="AF68" s="632">
        <v>41</v>
      </c>
      <c r="AG68" s="632"/>
      <c r="AH68" s="632"/>
      <c r="AI68" s="632"/>
      <c r="AJ68" s="632"/>
      <c r="AK68" s="632" t="s">
        <v>321</v>
      </c>
      <c r="AL68" s="632"/>
      <c r="AM68" s="632"/>
      <c r="AN68" s="632"/>
      <c r="AO68" s="632"/>
      <c r="AP68" s="632">
        <v>277</v>
      </c>
      <c r="AQ68" s="632"/>
      <c r="AR68" s="632"/>
      <c r="AS68" s="632"/>
      <c r="AT68" s="632"/>
      <c r="AU68" s="632">
        <v>21</v>
      </c>
      <c r="AV68" s="632"/>
      <c r="AW68" s="632"/>
      <c r="AX68" s="632"/>
      <c r="AY68" s="632"/>
      <c r="AZ68" s="633"/>
      <c r="BA68" s="633"/>
      <c r="BB68" s="633"/>
      <c r="BC68" s="633"/>
      <c r="BD68" s="634"/>
      <c r="BE68" s="573"/>
      <c r="BF68" s="573"/>
      <c r="BG68" s="573"/>
      <c r="BH68" s="573"/>
      <c r="BI68" s="573"/>
      <c r="BJ68" s="573"/>
      <c r="BK68" s="573"/>
      <c r="BL68" s="573"/>
      <c r="BM68" s="573"/>
      <c r="BN68" s="573"/>
      <c r="BO68" s="573"/>
      <c r="BP68" s="573"/>
      <c r="BQ68" s="525">
        <v>62</v>
      </c>
      <c r="BR68" s="617"/>
      <c r="BS68" s="618"/>
      <c r="BT68" s="619"/>
      <c r="BU68" s="619"/>
      <c r="BV68" s="619"/>
      <c r="BW68" s="619"/>
      <c r="BX68" s="619"/>
      <c r="BY68" s="619"/>
      <c r="BZ68" s="619"/>
      <c r="CA68" s="619"/>
      <c r="CB68" s="619"/>
      <c r="CC68" s="619"/>
      <c r="CD68" s="619"/>
      <c r="CE68" s="619"/>
      <c r="CF68" s="619"/>
      <c r="CG68" s="620"/>
      <c r="CH68" s="621"/>
      <c r="CI68" s="622"/>
      <c r="CJ68" s="622"/>
      <c r="CK68" s="622"/>
      <c r="CL68" s="623"/>
      <c r="CM68" s="621"/>
      <c r="CN68" s="622"/>
      <c r="CO68" s="622"/>
      <c r="CP68" s="622"/>
      <c r="CQ68" s="623"/>
      <c r="CR68" s="621"/>
      <c r="CS68" s="622"/>
      <c r="CT68" s="622"/>
      <c r="CU68" s="622"/>
      <c r="CV68" s="623"/>
      <c r="CW68" s="621"/>
      <c r="CX68" s="622"/>
      <c r="CY68" s="622"/>
      <c r="CZ68" s="622"/>
      <c r="DA68" s="623"/>
      <c r="DB68" s="621"/>
      <c r="DC68" s="622"/>
      <c r="DD68" s="622"/>
      <c r="DE68" s="622"/>
      <c r="DF68" s="623"/>
      <c r="DG68" s="621"/>
      <c r="DH68" s="622"/>
      <c r="DI68" s="622"/>
      <c r="DJ68" s="622"/>
      <c r="DK68" s="623"/>
      <c r="DL68" s="621"/>
      <c r="DM68" s="622"/>
      <c r="DN68" s="622"/>
      <c r="DO68" s="622"/>
      <c r="DP68" s="623"/>
      <c r="DQ68" s="621"/>
      <c r="DR68" s="622"/>
      <c r="DS68" s="622"/>
      <c r="DT68" s="622"/>
      <c r="DU68" s="623"/>
      <c r="DV68" s="618"/>
      <c r="DW68" s="619"/>
      <c r="DX68" s="619"/>
      <c r="DY68" s="619"/>
      <c r="DZ68" s="624"/>
      <c r="EA68" s="469"/>
    </row>
    <row r="69" spans="1:131" ht="26.25" customHeight="1" x14ac:dyDescent="0.15">
      <c r="A69" s="525">
        <v>2</v>
      </c>
      <c r="B69" s="635" t="s">
        <v>349</v>
      </c>
      <c r="C69" s="636"/>
      <c r="D69" s="636"/>
      <c r="E69" s="636"/>
      <c r="F69" s="636"/>
      <c r="G69" s="636"/>
      <c r="H69" s="636"/>
      <c r="I69" s="636"/>
      <c r="J69" s="636"/>
      <c r="K69" s="636"/>
      <c r="L69" s="636"/>
      <c r="M69" s="636"/>
      <c r="N69" s="636"/>
      <c r="O69" s="636"/>
      <c r="P69" s="637"/>
      <c r="Q69" s="638">
        <v>4092</v>
      </c>
      <c r="R69" s="592"/>
      <c r="S69" s="592"/>
      <c r="T69" s="592"/>
      <c r="U69" s="592"/>
      <c r="V69" s="592">
        <v>4075</v>
      </c>
      <c r="W69" s="592"/>
      <c r="X69" s="592"/>
      <c r="Y69" s="592"/>
      <c r="Z69" s="592"/>
      <c r="AA69" s="592">
        <v>16</v>
      </c>
      <c r="AB69" s="592"/>
      <c r="AC69" s="592"/>
      <c r="AD69" s="592"/>
      <c r="AE69" s="592"/>
      <c r="AF69" s="592">
        <v>16</v>
      </c>
      <c r="AG69" s="592"/>
      <c r="AH69" s="592"/>
      <c r="AI69" s="592"/>
      <c r="AJ69" s="592"/>
      <c r="AK69" s="592">
        <v>10</v>
      </c>
      <c r="AL69" s="592"/>
      <c r="AM69" s="592"/>
      <c r="AN69" s="592"/>
      <c r="AO69" s="592"/>
      <c r="AP69" s="592" t="s">
        <v>321</v>
      </c>
      <c r="AQ69" s="592"/>
      <c r="AR69" s="592"/>
      <c r="AS69" s="592"/>
      <c r="AT69" s="592"/>
      <c r="AU69" s="592" t="s">
        <v>321</v>
      </c>
      <c r="AV69" s="592"/>
      <c r="AW69" s="592"/>
      <c r="AX69" s="592"/>
      <c r="AY69" s="592"/>
      <c r="AZ69" s="594"/>
      <c r="BA69" s="594"/>
      <c r="BB69" s="594"/>
      <c r="BC69" s="594"/>
      <c r="BD69" s="595"/>
      <c r="BE69" s="573"/>
      <c r="BF69" s="573"/>
      <c r="BG69" s="573"/>
      <c r="BH69" s="573"/>
      <c r="BI69" s="573"/>
      <c r="BJ69" s="573"/>
      <c r="BK69" s="573"/>
      <c r="BL69" s="573"/>
      <c r="BM69" s="573"/>
      <c r="BN69" s="573"/>
      <c r="BO69" s="573"/>
      <c r="BP69" s="573"/>
      <c r="BQ69" s="525">
        <v>63</v>
      </c>
      <c r="BR69" s="617"/>
      <c r="BS69" s="618"/>
      <c r="BT69" s="619"/>
      <c r="BU69" s="619"/>
      <c r="BV69" s="619"/>
      <c r="BW69" s="619"/>
      <c r="BX69" s="619"/>
      <c r="BY69" s="619"/>
      <c r="BZ69" s="619"/>
      <c r="CA69" s="619"/>
      <c r="CB69" s="619"/>
      <c r="CC69" s="619"/>
      <c r="CD69" s="619"/>
      <c r="CE69" s="619"/>
      <c r="CF69" s="619"/>
      <c r="CG69" s="620"/>
      <c r="CH69" s="621"/>
      <c r="CI69" s="622"/>
      <c r="CJ69" s="622"/>
      <c r="CK69" s="622"/>
      <c r="CL69" s="623"/>
      <c r="CM69" s="621"/>
      <c r="CN69" s="622"/>
      <c r="CO69" s="622"/>
      <c r="CP69" s="622"/>
      <c r="CQ69" s="623"/>
      <c r="CR69" s="621"/>
      <c r="CS69" s="622"/>
      <c r="CT69" s="622"/>
      <c r="CU69" s="622"/>
      <c r="CV69" s="623"/>
      <c r="CW69" s="621"/>
      <c r="CX69" s="622"/>
      <c r="CY69" s="622"/>
      <c r="CZ69" s="622"/>
      <c r="DA69" s="623"/>
      <c r="DB69" s="621"/>
      <c r="DC69" s="622"/>
      <c r="DD69" s="622"/>
      <c r="DE69" s="622"/>
      <c r="DF69" s="623"/>
      <c r="DG69" s="621"/>
      <c r="DH69" s="622"/>
      <c r="DI69" s="622"/>
      <c r="DJ69" s="622"/>
      <c r="DK69" s="623"/>
      <c r="DL69" s="621"/>
      <c r="DM69" s="622"/>
      <c r="DN69" s="622"/>
      <c r="DO69" s="622"/>
      <c r="DP69" s="623"/>
      <c r="DQ69" s="621"/>
      <c r="DR69" s="622"/>
      <c r="DS69" s="622"/>
      <c r="DT69" s="622"/>
      <c r="DU69" s="623"/>
      <c r="DV69" s="618"/>
      <c r="DW69" s="619"/>
      <c r="DX69" s="619"/>
      <c r="DY69" s="619"/>
      <c r="DZ69" s="624"/>
      <c r="EA69" s="469"/>
    </row>
    <row r="70" spans="1:131" ht="26.25" customHeight="1" x14ac:dyDescent="0.15">
      <c r="A70" s="525">
        <v>3</v>
      </c>
      <c r="B70" s="635" t="s">
        <v>350</v>
      </c>
      <c r="C70" s="636"/>
      <c r="D70" s="636"/>
      <c r="E70" s="636"/>
      <c r="F70" s="636"/>
      <c r="G70" s="636"/>
      <c r="H70" s="636"/>
      <c r="I70" s="636"/>
      <c r="J70" s="636"/>
      <c r="K70" s="636"/>
      <c r="L70" s="636"/>
      <c r="M70" s="636"/>
      <c r="N70" s="636"/>
      <c r="O70" s="636"/>
      <c r="P70" s="637"/>
      <c r="Q70" s="638">
        <v>238</v>
      </c>
      <c r="R70" s="592"/>
      <c r="S70" s="592"/>
      <c r="T70" s="592"/>
      <c r="U70" s="592"/>
      <c r="V70" s="592">
        <v>188</v>
      </c>
      <c r="W70" s="592"/>
      <c r="X70" s="592"/>
      <c r="Y70" s="592"/>
      <c r="Z70" s="592"/>
      <c r="AA70" s="592">
        <v>51</v>
      </c>
      <c r="AB70" s="592"/>
      <c r="AC70" s="592"/>
      <c r="AD70" s="592"/>
      <c r="AE70" s="592"/>
      <c r="AF70" s="592">
        <v>51</v>
      </c>
      <c r="AG70" s="592"/>
      <c r="AH70" s="592"/>
      <c r="AI70" s="592"/>
      <c r="AJ70" s="592"/>
      <c r="AK70" s="592">
        <v>20</v>
      </c>
      <c r="AL70" s="592"/>
      <c r="AM70" s="592"/>
      <c r="AN70" s="592"/>
      <c r="AO70" s="592"/>
      <c r="AP70" s="592">
        <v>114</v>
      </c>
      <c r="AQ70" s="592"/>
      <c r="AR70" s="592"/>
      <c r="AS70" s="592"/>
      <c r="AT70" s="592"/>
      <c r="AU70" s="592">
        <v>8</v>
      </c>
      <c r="AV70" s="592"/>
      <c r="AW70" s="592"/>
      <c r="AX70" s="592"/>
      <c r="AY70" s="592"/>
      <c r="AZ70" s="594"/>
      <c r="BA70" s="594"/>
      <c r="BB70" s="594"/>
      <c r="BC70" s="594"/>
      <c r="BD70" s="595"/>
      <c r="BE70" s="573"/>
      <c r="BF70" s="573"/>
      <c r="BG70" s="573"/>
      <c r="BH70" s="573"/>
      <c r="BI70" s="573"/>
      <c r="BJ70" s="573"/>
      <c r="BK70" s="573"/>
      <c r="BL70" s="573"/>
      <c r="BM70" s="573"/>
      <c r="BN70" s="573"/>
      <c r="BO70" s="573"/>
      <c r="BP70" s="573"/>
      <c r="BQ70" s="525">
        <v>64</v>
      </c>
      <c r="BR70" s="617"/>
      <c r="BS70" s="618"/>
      <c r="BT70" s="619"/>
      <c r="BU70" s="619"/>
      <c r="BV70" s="619"/>
      <c r="BW70" s="619"/>
      <c r="BX70" s="619"/>
      <c r="BY70" s="619"/>
      <c r="BZ70" s="619"/>
      <c r="CA70" s="619"/>
      <c r="CB70" s="619"/>
      <c r="CC70" s="619"/>
      <c r="CD70" s="619"/>
      <c r="CE70" s="619"/>
      <c r="CF70" s="619"/>
      <c r="CG70" s="620"/>
      <c r="CH70" s="621"/>
      <c r="CI70" s="622"/>
      <c r="CJ70" s="622"/>
      <c r="CK70" s="622"/>
      <c r="CL70" s="623"/>
      <c r="CM70" s="621"/>
      <c r="CN70" s="622"/>
      <c r="CO70" s="622"/>
      <c r="CP70" s="622"/>
      <c r="CQ70" s="623"/>
      <c r="CR70" s="621"/>
      <c r="CS70" s="622"/>
      <c r="CT70" s="622"/>
      <c r="CU70" s="622"/>
      <c r="CV70" s="623"/>
      <c r="CW70" s="621"/>
      <c r="CX70" s="622"/>
      <c r="CY70" s="622"/>
      <c r="CZ70" s="622"/>
      <c r="DA70" s="623"/>
      <c r="DB70" s="621"/>
      <c r="DC70" s="622"/>
      <c r="DD70" s="622"/>
      <c r="DE70" s="622"/>
      <c r="DF70" s="623"/>
      <c r="DG70" s="621"/>
      <c r="DH70" s="622"/>
      <c r="DI70" s="622"/>
      <c r="DJ70" s="622"/>
      <c r="DK70" s="623"/>
      <c r="DL70" s="621"/>
      <c r="DM70" s="622"/>
      <c r="DN70" s="622"/>
      <c r="DO70" s="622"/>
      <c r="DP70" s="623"/>
      <c r="DQ70" s="621"/>
      <c r="DR70" s="622"/>
      <c r="DS70" s="622"/>
      <c r="DT70" s="622"/>
      <c r="DU70" s="623"/>
      <c r="DV70" s="618"/>
      <c r="DW70" s="619"/>
      <c r="DX70" s="619"/>
      <c r="DY70" s="619"/>
      <c r="DZ70" s="624"/>
      <c r="EA70" s="469"/>
    </row>
    <row r="71" spans="1:131" ht="26.25" customHeight="1" x14ac:dyDescent="0.15">
      <c r="A71" s="525">
        <v>4</v>
      </c>
      <c r="B71" s="635" t="s">
        <v>351</v>
      </c>
      <c r="C71" s="636"/>
      <c r="D71" s="636"/>
      <c r="E71" s="636"/>
      <c r="F71" s="636"/>
      <c r="G71" s="636"/>
      <c r="H71" s="636"/>
      <c r="I71" s="636"/>
      <c r="J71" s="636"/>
      <c r="K71" s="636"/>
      <c r="L71" s="636"/>
      <c r="M71" s="636"/>
      <c r="N71" s="636"/>
      <c r="O71" s="636"/>
      <c r="P71" s="637"/>
      <c r="Q71" s="638">
        <v>302</v>
      </c>
      <c r="R71" s="592"/>
      <c r="S71" s="592"/>
      <c r="T71" s="592"/>
      <c r="U71" s="592"/>
      <c r="V71" s="592">
        <v>280</v>
      </c>
      <c r="W71" s="592"/>
      <c r="X71" s="592"/>
      <c r="Y71" s="592"/>
      <c r="Z71" s="592"/>
      <c r="AA71" s="592">
        <v>23</v>
      </c>
      <c r="AB71" s="592"/>
      <c r="AC71" s="592"/>
      <c r="AD71" s="592"/>
      <c r="AE71" s="592"/>
      <c r="AF71" s="592">
        <v>23</v>
      </c>
      <c r="AG71" s="592"/>
      <c r="AH71" s="592"/>
      <c r="AI71" s="592"/>
      <c r="AJ71" s="592"/>
      <c r="AK71" s="592">
        <v>193</v>
      </c>
      <c r="AL71" s="592"/>
      <c r="AM71" s="592"/>
      <c r="AN71" s="592"/>
      <c r="AO71" s="592"/>
      <c r="AP71" s="592" t="s">
        <v>337</v>
      </c>
      <c r="AQ71" s="592"/>
      <c r="AR71" s="592"/>
      <c r="AS71" s="592"/>
      <c r="AT71" s="592"/>
      <c r="AU71" s="592" t="s">
        <v>337</v>
      </c>
      <c r="AV71" s="592"/>
      <c r="AW71" s="592"/>
      <c r="AX71" s="592"/>
      <c r="AY71" s="592"/>
      <c r="AZ71" s="594"/>
      <c r="BA71" s="594"/>
      <c r="BB71" s="594"/>
      <c r="BC71" s="594"/>
      <c r="BD71" s="595"/>
      <c r="BE71" s="573"/>
      <c r="BF71" s="573"/>
      <c r="BG71" s="573"/>
      <c r="BH71" s="573"/>
      <c r="BI71" s="573"/>
      <c r="BJ71" s="573"/>
      <c r="BK71" s="573"/>
      <c r="BL71" s="573"/>
      <c r="BM71" s="573"/>
      <c r="BN71" s="573"/>
      <c r="BO71" s="573"/>
      <c r="BP71" s="573"/>
      <c r="BQ71" s="525">
        <v>65</v>
      </c>
      <c r="BR71" s="617"/>
      <c r="BS71" s="618"/>
      <c r="BT71" s="619"/>
      <c r="BU71" s="619"/>
      <c r="BV71" s="619"/>
      <c r="BW71" s="619"/>
      <c r="BX71" s="619"/>
      <c r="BY71" s="619"/>
      <c r="BZ71" s="619"/>
      <c r="CA71" s="619"/>
      <c r="CB71" s="619"/>
      <c r="CC71" s="619"/>
      <c r="CD71" s="619"/>
      <c r="CE71" s="619"/>
      <c r="CF71" s="619"/>
      <c r="CG71" s="620"/>
      <c r="CH71" s="621"/>
      <c r="CI71" s="622"/>
      <c r="CJ71" s="622"/>
      <c r="CK71" s="622"/>
      <c r="CL71" s="623"/>
      <c r="CM71" s="621"/>
      <c r="CN71" s="622"/>
      <c r="CO71" s="622"/>
      <c r="CP71" s="622"/>
      <c r="CQ71" s="623"/>
      <c r="CR71" s="621"/>
      <c r="CS71" s="622"/>
      <c r="CT71" s="622"/>
      <c r="CU71" s="622"/>
      <c r="CV71" s="623"/>
      <c r="CW71" s="621"/>
      <c r="CX71" s="622"/>
      <c r="CY71" s="622"/>
      <c r="CZ71" s="622"/>
      <c r="DA71" s="623"/>
      <c r="DB71" s="621"/>
      <c r="DC71" s="622"/>
      <c r="DD71" s="622"/>
      <c r="DE71" s="622"/>
      <c r="DF71" s="623"/>
      <c r="DG71" s="621"/>
      <c r="DH71" s="622"/>
      <c r="DI71" s="622"/>
      <c r="DJ71" s="622"/>
      <c r="DK71" s="623"/>
      <c r="DL71" s="621"/>
      <c r="DM71" s="622"/>
      <c r="DN71" s="622"/>
      <c r="DO71" s="622"/>
      <c r="DP71" s="623"/>
      <c r="DQ71" s="621"/>
      <c r="DR71" s="622"/>
      <c r="DS71" s="622"/>
      <c r="DT71" s="622"/>
      <c r="DU71" s="623"/>
      <c r="DV71" s="618"/>
      <c r="DW71" s="619"/>
      <c r="DX71" s="619"/>
      <c r="DY71" s="619"/>
      <c r="DZ71" s="624"/>
      <c r="EA71" s="469"/>
    </row>
    <row r="72" spans="1:131" ht="26.25" customHeight="1" x14ac:dyDescent="0.15">
      <c r="A72" s="525">
        <v>5</v>
      </c>
      <c r="B72" s="635" t="s">
        <v>352</v>
      </c>
      <c r="C72" s="636"/>
      <c r="D72" s="636"/>
      <c r="E72" s="636"/>
      <c r="F72" s="636"/>
      <c r="G72" s="636"/>
      <c r="H72" s="636"/>
      <c r="I72" s="636"/>
      <c r="J72" s="636"/>
      <c r="K72" s="636"/>
      <c r="L72" s="636"/>
      <c r="M72" s="636"/>
      <c r="N72" s="636"/>
      <c r="O72" s="636"/>
      <c r="P72" s="637"/>
      <c r="Q72" s="638">
        <v>14208</v>
      </c>
      <c r="R72" s="592"/>
      <c r="S72" s="592"/>
      <c r="T72" s="592"/>
      <c r="U72" s="592"/>
      <c r="V72" s="592">
        <v>13916</v>
      </c>
      <c r="W72" s="592"/>
      <c r="X72" s="592"/>
      <c r="Y72" s="592"/>
      <c r="Z72" s="592"/>
      <c r="AA72" s="592">
        <v>292</v>
      </c>
      <c r="AB72" s="592"/>
      <c r="AC72" s="592"/>
      <c r="AD72" s="592"/>
      <c r="AE72" s="592"/>
      <c r="AF72" s="592">
        <v>268</v>
      </c>
      <c r="AG72" s="592"/>
      <c r="AH72" s="592"/>
      <c r="AI72" s="592"/>
      <c r="AJ72" s="592"/>
      <c r="AK72" s="592">
        <v>64</v>
      </c>
      <c r="AL72" s="592"/>
      <c r="AM72" s="592"/>
      <c r="AN72" s="592"/>
      <c r="AO72" s="592"/>
      <c r="AP72" s="592">
        <v>4474</v>
      </c>
      <c r="AQ72" s="592"/>
      <c r="AR72" s="592"/>
      <c r="AS72" s="592"/>
      <c r="AT72" s="592"/>
      <c r="AU72" s="592">
        <v>33</v>
      </c>
      <c r="AV72" s="592"/>
      <c r="AW72" s="592"/>
      <c r="AX72" s="592"/>
      <c r="AY72" s="592"/>
      <c r="AZ72" s="594"/>
      <c r="BA72" s="594"/>
      <c r="BB72" s="594"/>
      <c r="BC72" s="594"/>
      <c r="BD72" s="595"/>
      <c r="BE72" s="573"/>
      <c r="BF72" s="573"/>
      <c r="BG72" s="573"/>
      <c r="BH72" s="573"/>
      <c r="BI72" s="573"/>
      <c r="BJ72" s="573"/>
      <c r="BK72" s="573"/>
      <c r="BL72" s="573"/>
      <c r="BM72" s="573"/>
      <c r="BN72" s="573"/>
      <c r="BO72" s="573"/>
      <c r="BP72" s="573"/>
      <c r="BQ72" s="525">
        <v>66</v>
      </c>
      <c r="BR72" s="617"/>
      <c r="BS72" s="618"/>
      <c r="BT72" s="619"/>
      <c r="BU72" s="619"/>
      <c r="BV72" s="619"/>
      <c r="BW72" s="619"/>
      <c r="BX72" s="619"/>
      <c r="BY72" s="619"/>
      <c r="BZ72" s="619"/>
      <c r="CA72" s="619"/>
      <c r="CB72" s="619"/>
      <c r="CC72" s="619"/>
      <c r="CD72" s="619"/>
      <c r="CE72" s="619"/>
      <c r="CF72" s="619"/>
      <c r="CG72" s="620"/>
      <c r="CH72" s="621"/>
      <c r="CI72" s="622"/>
      <c r="CJ72" s="622"/>
      <c r="CK72" s="622"/>
      <c r="CL72" s="623"/>
      <c r="CM72" s="621"/>
      <c r="CN72" s="622"/>
      <c r="CO72" s="622"/>
      <c r="CP72" s="622"/>
      <c r="CQ72" s="623"/>
      <c r="CR72" s="621"/>
      <c r="CS72" s="622"/>
      <c r="CT72" s="622"/>
      <c r="CU72" s="622"/>
      <c r="CV72" s="623"/>
      <c r="CW72" s="621"/>
      <c r="CX72" s="622"/>
      <c r="CY72" s="622"/>
      <c r="CZ72" s="622"/>
      <c r="DA72" s="623"/>
      <c r="DB72" s="621"/>
      <c r="DC72" s="622"/>
      <c r="DD72" s="622"/>
      <c r="DE72" s="622"/>
      <c r="DF72" s="623"/>
      <c r="DG72" s="621"/>
      <c r="DH72" s="622"/>
      <c r="DI72" s="622"/>
      <c r="DJ72" s="622"/>
      <c r="DK72" s="623"/>
      <c r="DL72" s="621"/>
      <c r="DM72" s="622"/>
      <c r="DN72" s="622"/>
      <c r="DO72" s="622"/>
      <c r="DP72" s="623"/>
      <c r="DQ72" s="621"/>
      <c r="DR72" s="622"/>
      <c r="DS72" s="622"/>
      <c r="DT72" s="622"/>
      <c r="DU72" s="623"/>
      <c r="DV72" s="618"/>
      <c r="DW72" s="619"/>
      <c r="DX72" s="619"/>
      <c r="DY72" s="619"/>
      <c r="DZ72" s="624"/>
      <c r="EA72" s="469"/>
    </row>
    <row r="73" spans="1:131" ht="26.25" customHeight="1" x14ac:dyDescent="0.15">
      <c r="A73" s="525">
        <v>6</v>
      </c>
      <c r="B73" s="635" t="s">
        <v>353</v>
      </c>
      <c r="C73" s="636"/>
      <c r="D73" s="636"/>
      <c r="E73" s="636"/>
      <c r="F73" s="636"/>
      <c r="G73" s="636"/>
      <c r="H73" s="636"/>
      <c r="I73" s="636"/>
      <c r="J73" s="636"/>
      <c r="K73" s="636"/>
      <c r="L73" s="636"/>
      <c r="M73" s="636"/>
      <c r="N73" s="636"/>
      <c r="O73" s="636"/>
      <c r="P73" s="637"/>
      <c r="Q73" s="638">
        <v>5801</v>
      </c>
      <c r="R73" s="592"/>
      <c r="S73" s="592"/>
      <c r="T73" s="592"/>
      <c r="U73" s="592"/>
      <c r="V73" s="592">
        <v>5783</v>
      </c>
      <c r="W73" s="592"/>
      <c r="X73" s="592"/>
      <c r="Y73" s="592"/>
      <c r="Z73" s="592"/>
      <c r="AA73" s="592">
        <v>18</v>
      </c>
      <c r="AB73" s="592"/>
      <c r="AC73" s="592"/>
      <c r="AD73" s="592"/>
      <c r="AE73" s="592"/>
      <c r="AF73" s="592">
        <v>18</v>
      </c>
      <c r="AG73" s="592"/>
      <c r="AH73" s="592"/>
      <c r="AI73" s="592"/>
      <c r="AJ73" s="592"/>
      <c r="AK73" s="592">
        <v>71</v>
      </c>
      <c r="AL73" s="592"/>
      <c r="AM73" s="592"/>
      <c r="AN73" s="592"/>
      <c r="AO73" s="592"/>
      <c r="AP73" s="592" t="s">
        <v>337</v>
      </c>
      <c r="AQ73" s="592"/>
      <c r="AR73" s="592"/>
      <c r="AS73" s="592"/>
      <c r="AT73" s="592"/>
      <c r="AU73" s="592" t="s">
        <v>337</v>
      </c>
      <c r="AV73" s="592"/>
      <c r="AW73" s="592"/>
      <c r="AX73" s="592"/>
      <c r="AY73" s="592"/>
      <c r="AZ73" s="594"/>
      <c r="BA73" s="594"/>
      <c r="BB73" s="594"/>
      <c r="BC73" s="594"/>
      <c r="BD73" s="595"/>
      <c r="BE73" s="573"/>
      <c r="BF73" s="573"/>
      <c r="BG73" s="573"/>
      <c r="BH73" s="573"/>
      <c r="BI73" s="573"/>
      <c r="BJ73" s="573"/>
      <c r="BK73" s="573"/>
      <c r="BL73" s="573"/>
      <c r="BM73" s="573"/>
      <c r="BN73" s="573"/>
      <c r="BO73" s="573"/>
      <c r="BP73" s="573"/>
      <c r="BQ73" s="525">
        <v>67</v>
      </c>
      <c r="BR73" s="617"/>
      <c r="BS73" s="618"/>
      <c r="BT73" s="619"/>
      <c r="BU73" s="619"/>
      <c r="BV73" s="619"/>
      <c r="BW73" s="619"/>
      <c r="BX73" s="619"/>
      <c r="BY73" s="619"/>
      <c r="BZ73" s="619"/>
      <c r="CA73" s="619"/>
      <c r="CB73" s="619"/>
      <c r="CC73" s="619"/>
      <c r="CD73" s="619"/>
      <c r="CE73" s="619"/>
      <c r="CF73" s="619"/>
      <c r="CG73" s="620"/>
      <c r="CH73" s="621"/>
      <c r="CI73" s="622"/>
      <c r="CJ73" s="622"/>
      <c r="CK73" s="622"/>
      <c r="CL73" s="623"/>
      <c r="CM73" s="621"/>
      <c r="CN73" s="622"/>
      <c r="CO73" s="622"/>
      <c r="CP73" s="622"/>
      <c r="CQ73" s="623"/>
      <c r="CR73" s="621"/>
      <c r="CS73" s="622"/>
      <c r="CT73" s="622"/>
      <c r="CU73" s="622"/>
      <c r="CV73" s="623"/>
      <c r="CW73" s="621"/>
      <c r="CX73" s="622"/>
      <c r="CY73" s="622"/>
      <c r="CZ73" s="622"/>
      <c r="DA73" s="623"/>
      <c r="DB73" s="621"/>
      <c r="DC73" s="622"/>
      <c r="DD73" s="622"/>
      <c r="DE73" s="622"/>
      <c r="DF73" s="623"/>
      <c r="DG73" s="621"/>
      <c r="DH73" s="622"/>
      <c r="DI73" s="622"/>
      <c r="DJ73" s="622"/>
      <c r="DK73" s="623"/>
      <c r="DL73" s="621"/>
      <c r="DM73" s="622"/>
      <c r="DN73" s="622"/>
      <c r="DO73" s="622"/>
      <c r="DP73" s="623"/>
      <c r="DQ73" s="621"/>
      <c r="DR73" s="622"/>
      <c r="DS73" s="622"/>
      <c r="DT73" s="622"/>
      <c r="DU73" s="623"/>
      <c r="DV73" s="618"/>
      <c r="DW73" s="619"/>
      <c r="DX73" s="619"/>
      <c r="DY73" s="619"/>
      <c r="DZ73" s="624"/>
      <c r="EA73" s="469"/>
    </row>
    <row r="74" spans="1:131" ht="26.25" customHeight="1" x14ac:dyDescent="0.15">
      <c r="A74" s="525">
        <v>7</v>
      </c>
      <c r="B74" s="635" t="s">
        <v>354</v>
      </c>
      <c r="C74" s="636"/>
      <c r="D74" s="636"/>
      <c r="E74" s="636"/>
      <c r="F74" s="636"/>
      <c r="G74" s="636"/>
      <c r="H74" s="636"/>
      <c r="I74" s="636"/>
      <c r="J74" s="636"/>
      <c r="K74" s="636"/>
      <c r="L74" s="636"/>
      <c r="M74" s="636"/>
      <c r="N74" s="636"/>
      <c r="O74" s="636"/>
      <c r="P74" s="637"/>
      <c r="Q74" s="638">
        <v>694</v>
      </c>
      <c r="R74" s="592"/>
      <c r="S74" s="592"/>
      <c r="T74" s="592"/>
      <c r="U74" s="592"/>
      <c r="V74" s="592">
        <v>480</v>
      </c>
      <c r="W74" s="592"/>
      <c r="X74" s="592"/>
      <c r="Y74" s="592"/>
      <c r="Z74" s="592"/>
      <c r="AA74" s="592">
        <v>214</v>
      </c>
      <c r="AB74" s="592"/>
      <c r="AC74" s="592"/>
      <c r="AD74" s="592"/>
      <c r="AE74" s="592"/>
      <c r="AF74" s="592">
        <v>11</v>
      </c>
      <c r="AG74" s="592"/>
      <c r="AH74" s="592"/>
      <c r="AI74" s="592"/>
      <c r="AJ74" s="592"/>
      <c r="AK74" s="592" t="s">
        <v>337</v>
      </c>
      <c r="AL74" s="592"/>
      <c r="AM74" s="592"/>
      <c r="AN74" s="592"/>
      <c r="AO74" s="592"/>
      <c r="AP74" s="592">
        <v>379</v>
      </c>
      <c r="AQ74" s="592"/>
      <c r="AR74" s="592"/>
      <c r="AS74" s="592"/>
      <c r="AT74" s="592"/>
      <c r="AU74" s="592">
        <v>50</v>
      </c>
      <c r="AV74" s="592"/>
      <c r="AW74" s="592"/>
      <c r="AX74" s="592"/>
      <c r="AY74" s="592"/>
      <c r="AZ74" s="594"/>
      <c r="BA74" s="594"/>
      <c r="BB74" s="594"/>
      <c r="BC74" s="594"/>
      <c r="BD74" s="595"/>
      <c r="BE74" s="573"/>
      <c r="BF74" s="573"/>
      <c r="BG74" s="573"/>
      <c r="BH74" s="573"/>
      <c r="BI74" s="573"/>
      <c r="BJ74" s="573"/>
      <c r="BK74" s="573"/>
      <c r="BL74" s="573"/>
      <c r="BM74" s="573"/>
      <c r="BN74" s="573"/>
      <c r="BO74" s="573"/>
      <c r="BP74" s="573"/>
      <c r="BQ74" s="525">
        <v>68</v>
      </c>
      <c r="BR74" s="617"/>
      <c r="BS74" s="618"/>
      <c r="BT74" s="619"/>
      <c r="BU74" s="619"/>
      <c r="BV74" s="619"/>
      <c r="BW74" s="619"/>
      <c r="BX74" s="619"/>
      <c r="BY74" s="619"/>
      <c r="BZ74" s="619"/>
      <c r="CA74" s="619"/>
      <c r="CB74" s="619"/>
      <c r="CC74" s="619"/>
      <c r="CD74" s="619"/>
      <c r="CE74" s="619"/>
      <c r="CF74" s="619"/>
      <c r="CG74" s="620"/>
      <c r="CH74" s="621"/>
      <c r="CI74" s="622"/>
      <c r="CJ74" s="622"/>
      <c r="CK74" s="622"/>
      <c r="CL74" s="623"/>
      <c r="CM74" s="621"/>
      <c r="CN74" s="622"/>
      <c r="CO74" s="622"/>
      <c r="CP74" s="622"/>
      <c r="CQ74" s="623"/>
      <c r="CR74" s="621"/>
      <c r="CS74" s="622"/>
      <c r="CT74" s="622"/>
      <c r="CU74" s="622"/>
      <c r="CV74" s="623"/>
      <c r="CW74" s="621"/>
      <c r="CX74" s="622"/>
      <c r="CY74" s="622"/>
      <c r="CZ74" s="622"/>
      <c r="DA74" s="623"/>
      <c r="DB74" s="621"/>
      <c r="DC74" s="622"/>
      <c r="DD74" s="622"/>
      <c r="DE74" s="622"/>
      <c r="DF74" s="623"/>
      <c r="DG74" s="621"/>
      <c r="DH74" s="622"/>
      <c r="DI74" s="622"/>
      <c r="DJ74" s="622"/>
      <c r="DK74" s="623"/>
      <c r="DL74" s="621"/>
      <c r="DM74" s="622"/>
      <c r="DN74" s="622"/>
      <c r="DO74" s="622"/>
      <c r="DP74" s="623"/>
      <c r="DQ74" s="621"/>
      <c r="DR74" s="622"/>
      <c r="DS74" s="622"/>
      <c r="DT74" s="622"/>
      <c r="DU74" s="623"/>
      <c r="DV74" s="618"/>
      <c r="DW74" s="619"/>
      <c r="DX74" s="619"/>
      <c r="DY74" s="619"/>
      <c r="DZ74" s="624"/>
      <c r="EA74" s="469"/>
    </row>
    <row r="75" spans="1:131" ht="26.25" customHeight="1" x14ac:dyDescent="0.15">
      <c r="A75" s="525">
        <v>8</v>
      </c>
      <c r="B75" s="635"/>
      <c r="C75" s="636"/>
      <c r="D75" s="636"/>
      <c r="E75" s="636"/>
      <c r="F75" s="636"/>
      <c r="G75" s="636"/>
      <c r="H75" s="636"/>
      <c r="I75" s="636"/>
      <c r="J75" s="636"/>
      <c r="K75" s="636"/>
      <c r="L75" s="636"/>
      <c r="M75" s="636"/>
      <c r="N75" s="636"/>
      <c r="O75" s="636"/>
      <c r="P75" s="637"/>
      <c r="Q75" s="639"/>
      <c r="R75" s="640"/>
      <c r="S75" s="640"/>
      <c r="T75" s="640"/>
      <c r="U75" s="591"/>
      <c r="V75" s="641"/>
      <c r="W75" s="640"/>
      <c r="X75" s="640"/>
      <c r="Y75" s="640"/>
      <c r="Z75" s="591"/>
      <c r="AA75" s="641"/>
      <c r="AB75" s="640"/>
      <c r="AC75" s="640"/>
      <c r="AD75" s="640"/>
      <c r="AE75" s="591"/>
      <c r="AF75" s="641"/>
      <c r="AG75" s="640"/>
      <c r="AH75" s="640"/>
      <c r="AI75" s="640"/>
      <c r="AJ75" s="591"/>
      <c r="AK75" s="641"/>
      <c r="AL75" s="640"/>
      <c r="AM75" s="640"/>
      <c r="AN75" s="640"/>
      <c r="AO75" s="591"/>
      <c r="AP75" s="641"/>
      <c r="AQ75" s="640"/>
      <c r="AR75" s="640"/>
      <c r="AS75" s="640"/>
      <c r="AT75" s="591"/>
      <c r="AU75" s="641"/>
      <c r="AV75" s="640"/>
      <c r="AW75" s="640"/>
      <c r="AX75" s="640"/>
      <c r="AY75" s="591"/>
      <c r="AZ75" s="594"/>
      <c r="BA75" s="594"/>
      <c r="BB75" s="594"/>
      <c r="BC75" s="594"/>
      <c r="BD75" s="595"/>
      <c r="BE75" s="573"/>
      <c r="BF75" s="573"/>
      <c r="BG75" s="573"/>
      <c r="BH75" s="573"/>
      <c r="BI75" s="573"/>
      <c r="BJ75" s="573"/>
      <c r="BK75" s="573"/>
      <c r="BL75" s="573"/>
      <c r="BM75" s="573"/>
      <c r="BN75" s="573"/>
      <c r="BO75" s="573"/>
      <c r="BP75" s="573"/>
      <c r="BQ75" s="525">
        <v>69</v>
      </c>
      <c r="BR75" s="617"/>
      <c r="BS75" s="618"/>
      <c r="BT75" s="619"/>
      <c r="BU75" s="619"/>
      <c r="BV75" s="619"/>
      <c r="BW75" s="619"/>
      <c r="BX75" s="619"/>
      <c r="BY75" s="619"/>
      <c r="BZ75" s="619"/>
      <c r="CA75" s="619"/>
      <c r="CB75" s="619"/>
      <c r="CC75" s="619"/>
      <c r="CD75" s="619"/>
      <c r="CE75" s="619"/>
      <c r="CF75" s="619"/>
      <c r="CG75" s="620"/>
      <c r="CH75" s="621"/>
      <c r="CI75" s="622"/>
      <c r="CJ75" s="622"/>
      <c r="CK75" s="622"/>
      <c r="CL75" s="623"/>
      <c r="CM75" s="621"/>
      <c r="CN75" s="622"/>
      <c r="CO75" s="622"/>
      <c r="CP75" s="622"/>
      <c r="CQ75" s="623"/>
      <c r="CR75" s="621"/>
      <c r="CS75" s="622"/>
      <c r="CT75" s="622"/>
      <c r="CU75" s="622"/>
      <c r="CV75" s="623"/>
      <c r="CW75" s="621"/>
      <c r="CX75" s="622"/>
      <c r="CY75" s="622"/>
      <c r="CZ75" s="622"/>
      <c r="DA75" s="623"/>
      <c r="DB75" s="621"/>
      <c r="DC75" s="622"/>
      <c r="DD75" s="622"/>
      <c r="DE75" s="622"/>
      <c r="DF75" s="623"/>
      <c r="DG75" s="621"/>
      <c r="DH75" s="622"/>
      <c r="DI75" s="622"/>
      <c r="DJ75" s="622"/>
      <c r="DK75" s="623"/>
      <c r="DL75" s="621"/>
      <c r="DM75" s="622"/>
      <c r="DN75" s="622"/>
      <c r="DO75" s="622"/>
      <c r="DP75" s="623"/>
      <c r="DQ75" s="621"/>
      <c r="DR75" s="622"/>
      <c r="DS75" s="622"/>
      <c r="DT75" s="622"/>
      <c r="DU75" s="623"/>
      <c r="DV75" s="618"/>
      <c r="DW75" s="619"/>
      <c r="DX75" s="619"/>
      <c r="DY75" s="619"/>
      <c r="DZ75" s="624"/>
      <c r="EA75" s="469"/>
    </row>
    <row r="76" spans="1:131" ht="26.25" customHeight="1" x14ac:dyDescent="0.15">
      <c r="A76" s="525">
        <v>9</v>
      </c>
      <c r="B76" s="635"/>
      <c r="C76" s="636"/>
      <c r="D76" s="636"/>
      <c r="E76" s="636"/>
      <c r="F76" s="636"/>
      <c r="G76" s="636"/>
      <c r="H76" s="636"/>
      <c r="I76" s="636"/>
      <c r="J76" s="636"/>
      <c r="K76" s="636"/>
      <c r="L76" s="636"/>
      <c r="M76" s="636"/>
      <c r="N76" s="636"/>
      <c r="O76" s="636"/>
      <c r="P76" s="637"/>
      <c r="Q76" s="639"/>
      <c r="R76" s="640"/>
      <c r="S76" s="640"/>
      <c r="T76" s="640"/>
      <c r="U76" s="591"/>
      <c r="V76" s="641"/>
      <c r="W76" s="640"/>
      <c r="X76" s="640"/>
      <c r="Y76" s="640"/>
      <c r="Z76" s="591"/>
      <c r="AA76" s="641"/>
      <c r="AB76" s="640"/>
      <c r="AC76" s="640"/>
      <c r="AD76" s="640"/>
      <c r="AE76" s="591"/>
      <c r="AF76" s="641"/>
      <c r="AG76" s="640"/>
      <c r="AH76" s="640"/>
      <c r="AI76" s="640"/>
      <c r="AJ76" s="591"/>
      <c r="AK76" s="641"/>
      <c r="AL76" s="640"/>
      <c r="AM76" s="640"/>
      <c r="AN76" s="640"/>
      <c r="AO76" s="591"/>
      <c r="AP76" s="641"/>
      <c r="AQ76" s="640"/>
      <c r="AR76" s="640"/>
      <c r="AS76" s="640"/>
      <c r="AT76" s="591"/>
      <c r="AU76" s="641"/>
      <c r="AV76" s="640"/>
      <c r="AW76" s="640"/>
      <c r="AX76" s="640"/>
      <c r="AY76" s="591"/>
      <c r="AZ76" s="594"/>
      <c r="BA76" s="594"/>
      <c r="BB76" s="594"/>
      <c r="BC76" s="594"/>
      <c r="BD76" s="595"/>
      <c r="BE76" s="573"/>
      <c r="BF76" s="573"/>
      <c r="BG76" s="573"/>
      <c r="BH76" s="573"/>
      <c r="BI76" s="573"/>
      <c r="BJ76" s="573"/>
      <c r="BK76" s="573"/>
      <c r="BL76" s="573"/>
      <c r="BM76" s="573"/>
      <c r="BN76" s="573"/>
      <c r="BO76" s="573"/>
      <c r="BP76" s="573"/>
      <c r="BQ76" s="525">
        <v>70</v>
      </c>
      <c r="BR76" s="617"/>
      <c r="BS76" s="618"/>
      <c r="BT76" s="619"/>
      <c r="BU76" s="619"/>
      <c r="BV76" s="619"/>
      <c r="BW76" s="619"/>
      <c r="BX76" s="619"/>
      <c r="BY76" s="619"/>
      <c r="BZ76" s="619"/>
      <c r="CA76" s="619"/>
      <c r="CB76" s="619"/>
      <c r="CC76" s="619"/>
      <c r="CD76" s="619"/>
      <c r="CE76" s="619"/>
      <c r="CF76" s="619"/>
      <c r="CG76" s="620"/>
      <c r="CH76" s="621"/>
      <c r="CI76" s="622"/>
      <c r="CJ76" s="622"/>
      <c r="CK76" s="622"/>
      <c r="CL76" s="623"/>
      <c r="CM76" s="621"/>
      <c r="CN76" s="622"/>
      <c r="CO76" s="622"/>
      <c r="CP76" s="622"/>
      <c r="CQ76" s="623"/>
      <c r="CR76" s="621"/>
      <c r="CS76" s="622"/>
      <c r="CT76" s="622"/>
      <c r="CU76" s="622"/>
      <c r="CV76" s="623"/>
      <c r="CW76" s="621"/>
      <c r="CX76" s="622"/>
      <c r="CY76" s="622"/>
      <c r="CZ76" s="622"/>
      <c r="DA76" s="623"/>
      <c r="DB76" s="621"/>
      <c r="DC76" s="622"/>
      <c r="DD76" s="622"/>
      <c r="DE76" s="622"/>
      <c r="DF76" s="623"/>
      <c r="DG76" s="621"/>
      <c r="DH76" s="622"/>
      <c r="DI76" s="622"/>
      <c r="DJ76" s="622"/>
      <c r="DK76" s="623"/>
      <c r="DL76" s="621"/>
      <c r="DM76" s="622"/>
      <c r="DN76" s="622"/>
      <c r="DO76" s="622"/>
      <c r="DP76" s="623"/>
      <c r="DQ76" s="621"/>
      <c r="DR76" s="622"/>
      <c r="DS76" s="622"/>
      <c r="DT76" s="622"/>
      <c r="DU76" s="623"/>
      <c r="DV76" s="618"/>
      <c r="DW76" s="619"/>
      <c r="DX76" s="619"/>
      <c r="DY76" s="619"/>
      <c r="DZ76" s="624"/>
      <c r="EA76" s="469"/>
    </row>
    <row r="77" spans="1:131" ht="26.25" customHeight="1" x14ac:dyDescent="0.15">
      <c r="A77" s="525">
        <v>10</v>
      </c>
      <c r="B77" s="635"/>
      <c r="C77" s="636"/>
      <c r="D77" s="636"/>
      <c r="E77" s="636"/>
      <c r="F77" s="636"/>
      <c r="G77" s="636"/>
      <c r="H77" s="636"/>
      <c r="I77" s="636"/>
      <c r="J77" s="636"/>
      <c r="K77" s="636"/>
      <c r="L77" s="636"/>
      <c r="M77" s="636"/>
      <c r="N77" s="636"/>
      <c r="O77" s="636"/>
      <c r="P77" s="637"/>
      <c r="Q77" s="639"/>
      <c r="R77" s="640"/>
      <c r="S77" s="640"/>
      <c r="T77" s="640"/>
      <c r="U77" s="591"/>
      <c r="V77" s="641"/>
      <c r="W77" s="640"/>
      <c r="X77" s="640"/>
      <c r="Y77" s="640"/>
      <c r="Z77" s="591"/>
      <c r="AA77" s="641"/>
      <c r="AB77" s="640"/>
      <c r="AC77" s="640"/>
      <c r="AD77" s="640"/>
      <c r="AE77" s="591"/>
      <c r="AF77" s="641"/>
      <c r="AG77" s="640"/>
      <c r="AH77" s="640"/>
      <c r="AI77" s="640"/>
      <c r="AJ77" s="591"/>
      <c r="AK77" s="641"/>
      <c r="AL77" s="640"/>
      <c r="AM77" s="640"/>
      <c r="AN77" s="640"/>
      <c r="AO77" s="591"/>
      <c r="AP77" s="641"/>
      <c r="AQ77" s="640"/>
      <c r="AR77" s="640"/>
      <c r="AS77" s="640"/>
      <c r="AT77" s="591"/>
      <c r="AU77" s="641"/>
      <c r="AV77" s="640"/>
      <c r="AW77" s="640"/>
      <c r="AX77" s="640"/>
      <c r="AY77" s="591"/>
      <c r="AZ77" s="594"/>
      <c r="BA77" s="594"/>
      <c r="BB77" s="594"/>
      <c r="BC77" s="594"/>
      <c r="BD77" s="595"/>
      <c r="BE77" s="573"/>
      <c r="BF77" s="573"/>
      <c r="BG77" s="573"/>
      <c r="BH77" s="573"/>
      <c r="BI77" s="573"/>
      <c r="BJ77" s="573"/>
      <c r="BK77" s="573"/>
      <c r="BL77" s="573"/>
      <c r="BM77" s="573"/>
      <c r="BN77" s="573"/>
      <c r="BO77" s="573"/>
      <c r="BP77" s="573"/>
      <c r="BQ77" s="525">
        <v>71</v>
      </c>
      <c r="BR77" s="617"/>
      <c r="BS77" s="618"/>
      <c r="BT77" s="619"/>
      <c r="BU77" s="619"/>
      <c r="BV77" s="619"/>
      <c r="BW77" s="619"/>
      <c r="BX77" s="619"/>
      <c r="BY77" s="619"/>
      <c r="BZ77" s="619"/>
      <c r="CA77" s="619"/>
      <c r="CB77" s="619"/>
      <c r="CC77" s="619"/>
      <c r="CD77" s="619"/>
      <c r="CE77" s="619"/>
      <c r="CF77" s="619"/>
      <c r="CG77" s="620"/>
      <c r="CH77" s="621"/>
      <c r="CI77" s="622"/>
      <c r="CJ77" s="622"/>
      <c r="CK77" s="622"/>
      <c r="CL77" s="623"/>
      <c r="CM77" s="621"/>
      <c r="CN77" s="622"/>
      <c r="CO77" s="622"/>
      <c r="CP77" s="622"/>
      <c r="CQ77" s="623"/>
      <c r="CR77" s="621"/>
      <c r="CS77" s="622"/>
      <c r="CT77" s="622"/>
      <c r="CU77" s="622"/>
      <c r="CV77" s="623"/>
      <c r="CW77" s="621"/>
      <c r="CX77" s="622"/>
      <c r="CY77" s="622"/>
      <c r="CZ77" s="622"/>
      <c r="DA77" s="623"/>
      <c r="DB77" s="621"/>
      <c r="DC77" s="622"/>
      <c r="DD77" s="622"/>
      <c r="DE77" s="622"/>
      <c r="DF77" s="623"/>
      <c r="DG77" s="621"/>
      <c r="DH77" s="622"/>
      <c r="DI77" s="622"/>
      <c r="DJ77" s="622"/>
      <c r="DK77" s="623"/>
      <c r="DL77" s="621"/>
      <c r="DM77" s="622"/>
      <c r="DN77" s="622"/>
      <c r="DO77" s="622"/>
      <c r="DP77" s="623"/>
      <c r="DQ77" s="621"/>
      <c r="DR77" s="622"/>
      <c r="DS77" s="622"/>
      <c r="DT77" s="622"/>
      <c r="DU77" s="623"/>
      <c r="DV77" s="618"/>
      <c r="DW77" s="619"/>
      <c r="DX77" s="619"/>
      <c r="DY77" s="619"/>
      <c r="DZ77" s="624"/>
      <c r="EA77" s="469"/>
    </row>
    <row r="78" spans="1:131" ht="26.25" customHeight="1" x14ac:dyDescent="0.15">
      <c r="A78" s="525">
        <v>11</v>
      </c>
      <c r="B78" s="635"/>
      <c r="C78" s="636"/>
      <c r="D78" s="636"/>
      <c r="E78" s="636"/>
      <c r="F78" s="636"/>
      <c r="G78" s="636"/>
      <c r="H78" s="636"/>
      <c r="I78" s="636"/>
      <c r="J78" s="636"/>
      <c r="K78" s="636"/>
      <c r="L78" s="636"/>
      <c r="M78" s="636"/>
      <c r="N78" s="636"/>
      <c r="O78" s="636"/>
      <c r="P78" s="637"/>
      <c r="Q78" s="638"/>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2"/>
      <c r="AY78" s="592"/>
      <c r="AZ78" s="594"/>
      <c r="BA78" s="594"/>
      <c r="BB78" s="594"/>
      <c r="BC78" s="594"/>
      <c r="BD78" s="595"/>
      <c r="BE78" s="573"/>
      <c r="BF78" s="573"/>
      <c r="BG78" s="573"/>
      <c r="BH78" s="573"/>
      <c r="BI78" s="573"/>
      <c r="BJ78" s="469"/>
      <c r="BK78" s="469"/>
      <c r="BL78" s="469"/>
      <c r="BM78" s="469"/>
      <c r="BN78" s="469"/>
      <c r="BO78" s="573"/>
      <c r="BP78" s="573"/>
      <c r="BQ78" s="525">
        <v>72</v>
      </c>
      <c r="BR78" s="617"/>
      <c r="BS78" s="618"/>
      <c r="BT78" s="619"/>
      <c r="BU78" s="619"/>
      <c r="BV78" s="619"/>
      <c r="BW78" s="619"/>
      <c r="BX78" s="619"/>
      <c r="BY78" s="619"/>
      <c r="BZ78" s="619"/>
      <c r="CA78" s="619"/>
      <c r="CB78" s="619"/>
      <c r="CC78" s="619"/>
      <c r="CD78" s="619"/>
      <c r="CE78" s="619"/>
      <c r="CF78" s="619"/>
      <c r="CG78" s="620"/>
      <c r="CH78" s="621"/>
      <c r="CI78" s="622"/>
      <c r="CJ78" s="622"/>
      <c r="CK78" s="622"/>
      <c r="CL78" s="623"/>
      <c r="CM78" s="621"/>
      <c r="CN78" s="622"/>
      <c r="CO78" s="622"/>
      <c r="CP78" s="622"/>
      <c r="CQ78" s="623"/>
      <c r="CR78" s="621"/>
      <c r="CS78" s="622"/>
      <c r="CT78" s="622"/>
      <c r="CU78" s="622"/>
      <c r="CV78" s="623"/>
      <c r="CW78" s="621"/>
      <c r="CX78" s="622"/>
      <c r="CY78" s="622"/>
      <c r="CZ78" s="622"/>
      <c r="DA78" s="623"/>
      <c r="DB78" s="621"/>
      <c r="DC78" s="622"/>
      <c r="DD78" s="622"/>
      <c r="DE78" s="622"/>
      <c r="DF78" s="623"/>
      <c r="DG78" s="621"/>
      <c r="DH78" s="622"/>
      <c r="DI78" s="622"/>
      <c r="DJ78" s="622"/>
      <c r="DK78" s="623"/>
      <c r="DL78" s="621"/>
      <c r="DM78" s="622"/>
      <c r="DN78" s="622"/>
      <c r="DO78" s="622"/>
      <c r="DP78" s="623"/>
      <c r="DQ78" s="621"/>
      <c r="DR78" s="622"/>
      <c r="DS78" s="622"/>
      <c r="DT78" s="622"/>
      <c r="DU78" s="623"/>
      <c r="DV78" s="618"/>
      <c r="DW78" s="619"/>
      <c r="DX78" s="619"/>
      <c r="DY78" s="619"/>
      <c r="DZ78" s="624"/>
      <c r="EA78" s="469"/>
    </row>
    <row r="79" spans="1:131" ht="26.25" customHeight="1" x14ac:dyDescent="0.15">
      <c r="A79" s="525">
        <v>12</v>
      </c>
      <c r="B79" s="635"/>
      <c r="C79" s="636"/>
      <c r="D79" s="636"/>
      <c r="E79" s="636"/>
      <c r="F79" s="636"/>
      <c r="G79" s="636"/>
      <c r="H79" s="636"/>
      <c r="I79" s="636"/>
      <c r="J79" s="636"/>
      <c r="K79" s="636"/>
      <c r="L79" s="636"/>
      <c r="M79" s="636"/>
      <c r="N79" s="636"/>
      <c r="O79" s="636"/>
      <c r="P79" s="637"/>
      <c r="Q79" s="638"/>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2"/>
      <c r="AY79" s="592"/>
      <c r="AZ79" s="594"/>
      <c r="BA79" s="594"/>
      <c r="BB79" s="594"/>
      <c r="BC79" s="594"/>
      <c r="BD79" s="595"/>
      <c r="BE79" s="573"/>
      <c r="BF79" s="573"/>
      <c r="BG79" s="573"/>
      <c r="BH79" s="573"/>
      <c r="BI79" s="573"/>
      <c r="BJ79" s="469"/>
      <c r="BK79" s="469"/>
      <c r="BL79" s="469"/>
      <c r="BM79" s="469"/>
      <c r="BN79" s="469"/>
      <c r="BO79" s="573"/>
      <c r="BP79" s="573"/>
      <c r="BQ79" s="525">
        <v>73</v>
      </c>
      <c r="BR79" s="617"/>
      <c r="BS79" s="618"/>
      <c r="BT79" s="619"/>
      <c r="BU79" s="619"/>
      <c r="BV79" s="619"/>
      <c r="BW79" s="619"/>
      <c r="BX79" s="619"/>
      <c r="BY79" s="619"/>
      <c r="BZ79" s="619"/>
      <c r="CA79" s="619"/>
      <c r="CB79" s="619"/>
      <c r="CC79" s="619"/>
      <c r="CD79" s="619"/>
      <c r="CE79" s="619"/>
      <c r="CF79" s="619"/>
      <c r="CG79" s="620"/>
      <c r="CH79" s="621"/>
      <c r="CI79" s="622"/>
      <c r="CJ79" s="622"/>
      <c r="CK79" s="622"/>
      <c r="CL79" s="623"/>
      <c r="CM79" s="621"/>
      <c r="CN79" s="622"/>
      <c r="CO79" s="622"/>
      <c r="CP79" s="622"/>
      <c r="CQ79" s="623"/>
      <c r="CR79" s="621"/>
      <c r="CS79" s="622"/>
      <c r="CT79" s="622"/>
      <c r="CU79" s="622"/>
      <c r="CV79" s="623"/>
      <c r="CW79" s="621"/>
      <c r="CX79" s="622"/>
      <c r="CY79" s="622"/>
      <c r="CZ79" s="622"/>
      <c r="DA79" s="623"/>
      <c r="DB79" s="621"/>
      <c r="DC79" s="622"/>
      <c r="DD79" s="622"/>
      <c r="DE79" s="622"/>
      <c r="DF79" s="623"/>
      <c r="DG79" s="621"/>
      <c r="DH79" s="622"/>
      <c r="DI79" s="622"/>
      <c r="DJ79" s="622"/>
      <c r="DK79" s="623"/>
      <c r="DL79" s="621"/>
      <c r="DM79" s="622"/>
      <c r="DN79" s="622"/>
      <c r="DO79" s="622"/>
      <c r="DP79" s="623"/>
      <c r="DQ79" s="621"/>
      <c r="DR79" s="622"/>
      <c r="DS79" s="622"/>
      <c r="DT79" s="622"/>
      <c r="DU79" s="623"/>
      <c r="DV79" s="618"/>
      <c r="DW79" s="619"/>
      <c r="DX79" s="619"/>
      <c r="DY79" s="619"/>
      <c r="DZ79" s="624"/>
      <c r="EA79" s="469"/>
    </row>
    <row r="80" spans="1:131" ht="26.25" customHeight="1" x14ac:dyDescent="0.15">
      <c r="A80" s="525">
        <v>13</v>
      </c>
      <c r="B80" s="635"/>
      <c r="C80" s="636"/>
      <c r="D80" s="636"/>
      <c r="E80" s="636"/>
      <c r="F80" s="636"/>
      <c r="G80" s="636"/>
      <c r="H80" s="636"/>
      <c r="I80" s="636"/>
      <c r="J80" s="636"/>
      <c r="K80" s="636"/>
      <c r="L80" s="636"/>
      <c r="M80" s="636"/>
      <c r="N80" s="636"/>
      <c r="O80" s="636"/>
      <c r="P80" s="637"/>
      <c r="Q80" s="638"/>
      <c r="R80" s="592"/>
      <c r="S80" s="592"/>
      <c r="T80" s="592"/>
      <c r="U80" s="592"/>
      <c r="V80" s="592"/>
      <c r="W80" s="592"/>
      <c r="X80" s="592"/>
      <c r="Y80" s="592"/>
      <c r="Z80" s="592"/>
      <c r="AA80" s="592"/>
      <c r="AB80" s="592"/>
      <c r="AC80" s="592"/>
      <c r="AD80" s="592"/>
      <c r="AE80" s="592"/>
      <c r="AF80" s="592"/>
      <c r="AG80" s="592"/>
      <c r="AH80" s="592"/>
      <c r="AI80" s="592"/>
      <c r="AJ80" s="592"/>
      <c r="AK80" s="592"/>
      <c r="AL80" s="592"/>
      <c r="AM80" s="592"/>
      <c r="AN80" s="592"/>
      <c r="AO80" s="592"/>
      <c r="AP80" s="592"/>
      <c r="AQ80" s="592"/>
      <c r="AR80" s="592"/>
      <c r="AS80" s="592"/>
      <c r="AT80" s="592"/>
      <c r="AU80" s="592"/>
      <c r="AV80" s="592"/>
      <c r="AW80" s="592"/>
      <c r="AX80" s="592"/>
      <c r="AY80" s="592"/>
      <c r="AZ80" s="594"/>
      <c r="BA80" s="594"/>
      <c r="BB80" s="594"/>
      <c r="BC80" s="594"/>
      <c r="BD80" s="595"/>
      <c r="BE80" s="573"/>
      <c r="BF80" s="573"/>
      <c r="BG80" s="573"/>
      <c r="BH80" s="573"/>
      <c r="BI80" s="573"/>
      <c r="BJ80" s="573"/>
      <c r="BK80" s="573"/>
      <c r="BL80" s="573"/>
      <c r="BM80" s="573"/>
      <c r="BN80" s="573"/>
      <c r="BO80" s="573"/>
      <c r="BP80" s="573"/>
      <c r="BQ80" s="525">
        <v>74</v>
      </c>
      <c r="BR80" s="617"/>
      <c r="BS80" s="618"/>
      <c r="BT80" s="619"/>
      <c r="BU80" s="619"/>
      <c r="BV80" s="619"/>
      <c r="BW80" s="619"/>
      <c r="BX80" s="619"/>
      <c r="BY80" s="619"/>
      <c r="BZ80" s="619"/>
      <c r="CA80" s="619"/>
      <c r="CB80" s="619"/>
      <c r="CC80" s="619"/>
      <c r="CD80" s="619"/>
      <c r="CE80" s="619"/>
      <c r="CF80" s="619"/>
      <c r="CG80" s="620"/>
      <c r="CH80" s="621"/>
      <c r="CI80" s="622"/>
      <c r="CJ80" s="622"/>
      <c r="CK80" s="622"/>
      <c r="CL80" s="623"/>
      <c r="CM80" s="621"/>
      <c r="CN80" s="622"/>
      <c r="CO80" s="622"/>
      <c r="CP80" s="622"/>
      <c r="CQ80" s="623"/>
      <c r="CR80" s="621"/>
      <c r="CS80" s="622"/>
      <c r="CT80" s="622"/>
      <c r="CU80" s="622"/>
      <c r="CV80" s="623"/>
      <c r="CW80" s="621"/>
      <c r="CX80" s="622"/>
      <c r="CY80" s="622"/>
      <c r="CZ80" s="622"/>
      <c r="DA80" s="623"/>
      <c r="DB80" s="621"/>
      <c r="DC80" s="622"/>
      <c r="DD80" s="622"/>
      <c r="DE80" s="622"/>
      <c r="DF80" s="623"/>
      <c r="DG80" s="621"/>
      <c r="DH80" s="622"/>
      <c r="DI80" s="622"/>
      <c r="DJ80" s="622"/>
      <c r="DK80" s="623"/>
      <c r="DL80" s="621"/>
      <c r="DM80" s="622"/>
      <c r="DN80" s="622"/>
      <c r="DO80" s="622"/>
      <c r="DP80" s="623"/>
      <c r="DQ80" s="621"/>
      <c r="DR80" s="622"/>
      <c r="DS80" s="622"/>
      <c r="DT80" s="622"/>
      <c r="DU80" s="623"/>
      <c r="DV80" s="618"/>
      <c r="DW80" s="619"/>
      <c r="DX80" s="619"/>
      <c r="DY80" s="619"/>
      <c r="DZ80" s="624"/>
      <c r="EA80" s="469"/>
    </row>
    <row r="81" spans="1:131" ht="26.25" customHeight="1" x14ac:dyDescent="0.15">
      <c r="A81" s="525">
        <v>14</v>
      </c>
      <c r="B81" s="635"/>
      <c r="C81" s="636"/>
      <c r="D81" s="636"/>
      <c r="E81" s="636"/>
      <c r="F81" s="636"/>
      <c r="G81" s="636"/>
      <c r="H81" s="636"/>
      <c r="I81" s="636"/>
      <c r="J81" s="636"/>
      <c r="K81" s="636"/>
      <c r="L81" s="636"/>
      <c r="M81" s="636"/>
      <c r="N81" s="636"/>
      <c r="O81" s="636"/>
      <c r="P81" s="637"/>
      <c r="Q81" s="638"/>
      <c r="R81" s="592"/>
      <c r="S81" s="592"/>
      <c r="T81" s="592"/>
      <c r="U81" s="592"/>
      <c r="V81" s="592"/>
      <c r="W81" s="592"/>
      <c r="X81" s="592"/>
      <c r="Y81" s="592"/>
      <c r="Z81" s="592"/>
      <c r="AA81" s="592"/>
      <c r="AB81" s="592"/>
      <c r="AC81" s="592"/>
      <c r="AD81" s="592"/>
      <c r="AE81" s="592"/>
      <c r="AF81" s="592"/>
      <c r="AG81" s="592"/>
      <c r="AH81" s="592"/>
      <c r="AI81" s="592"/>
      <c r="AJ81" s="592"/>
      <c r="AK81" s="592"/>
      <c r="AL81" s="592"/>
      <c r="AM81" s="592"/>
      <c r="AN81" s="592"/>
      <c r="AO81" s="592"/>
      <c r="AP81" s="592"/>
      <c r="AQ81" s="592"/>
      <c r="AR81" s="592"/>
      <c r="AS81" s="592"/>
      <c r="AT81" s="592"/>
      <c r="AU81" s="592"/>
      <c r="AV81" s="592"/>
      <c r="AW81" s="592"/>
      <c r="AX81" s="592"/>
      <c r="AY81" s="592"/>
      <c r="AZ81" s="594"/>
      <c r="BA81" s="594"/>
      <c r="BB81" s="594"/>
      <c r="BC81" s="594"/>
      <c r="BD81" s="595"/>
      <c r="BE81" s="573"/>
      <c r="BF81" s="573"/>
      <c r="BG81" s="573"/>
      <c r="BH81" s="573"/>
      <c r="BI81" s="573"/>
      <c r="BJ81" s="573"/>
      <c r="BK81" s="573"/>
      <c r="BL81" s="573"/>
      <c r="BM81" s="573"/>
      <c r="BN81" s="573"/>
      <c r="BO81" s="573"/>
      <c r="BP81" s="573"/>
      <c r="BQ81" s="525">
        <v>75</v>
      </c>
      <c r="BR81" s="617"/>
      <c r="BS81" s="618"/>
      <c r="BT81" s="619"/>
      <c r="BU81" s="619"/>
      <c r="BV81" s="619"/>
      <c r="BW81" s="619"/>
      <c r="BX81" s="619"/>
      <c r="BY81" s="619"/>
      <c r="BZ81" s="619"/>
      <c r="CA81" s="619"/>
      <c r="CB81" s="619"/>
      <c r="CC81" s="619"/>
      <c r="CD81" s="619"/>
      <c r="CE81" s="619"/>
      <c r="CF81" s="619"/>
      <c r="CG81" s="620"/>
      <c r="CH81" s="621"/>
      <c r="CI81" s="622"/>
      <c r="CJ81" s="622"/>
      <c r="CK81" s="622"/>
      <c r="CL81" s="623"/>
      <c r="CM81" s="621"/>
      <c r="CN81" s="622"/>
      <c r="CO81" s="622"/>
      <c r="CP81" s="622"/>
      <c r="CQ81" s="623"/>
      <c r="CR81" s="621"/>
      <c r="CS81" s="622"/>
      <c r="CT81" s="622"/>
      <c r="CU81" s="622"/>
      <c r="CV81" s="623"/>
      <c r="CW81" s="621"/>
      <c r="CX81" s="622"/>
      <c r="CY81" s="622"/>
      <c r="CZ81" s="622"/>
      <c r="DA81" s="623"/>
      <c r="DB81" s="621"/>
      <c r="DC81" s="622"/>
      <c r="DD81" s="622"/>
      <c r="DE81" s="622"/>
      <c r="DF81" s="623"/>
      <c r="DG81" s="621"/>
      <c r="DH81" s="622"/>
      <c r="DI81" s="622"/>
      <c r="DJ81" s="622"/>
      <c r="DK81" s="623"/>
      <c r="DL81" s="621"/>
      <c r="DM81" s="622"/>
      <c r="DN81" s="622"/>
      <c r="DO81" s="622"/>
      <c r="DP81" s="623"/>
      <c r="DQ81" s="621"/>
      <c r="DR81" s="622"/>
      <c r="DS81" s="622"/>
      <c r="DT81" s="622"/>
      <c r="DU81" s="623"/>
      <c r="DV81" s="618"/>
      <c r="DW81" s="619"/>
      <c r="DX81" s="619"/>
      <c r="DY81" s="619"/>
      <c r="DZ81" s="624"/>
      <c r="EA81" s="469"/>
    </row>
    <row r="82" spans="1:131" ht="26.25" customHeight="1" x14ac:dyDescent="0.15">
      <c r="A82" s="525">
        <v>15</v>
      </c>
      <c r="B82" s="635"/>
      <c r="C82" s="636"/>
      <c r="D82" s="636"/>
      <c r="E82" s="636"/>
      <c r="F82" s="636"/>
      <c r="G82" s="636"/>
      <c r="H82" s="636"/>
      <c r="I82" s="636"/>
      <c r="J82" s="636"/>
      <c r="K82" s="636"/>
      <c r="L82" s="636"/>
      <c r="M82" s="636"/>
      <c r="N82" s="636"/>
      <c r="O82" s="636"/>
      <c r="P82" s="637"/>
      <c r="Q82" s="638"/>
      <c r="R82" s="592"/>
      <c r="S82" s="592"/>
      <c r="T82" s="592"/>
      <c r="U82" s="592"/>
      <c r="V82" s="592"/>
      <c r="W82" s="592"/>
      <c r="X82" s="592"/>
      <c r="Y82" s="592"/>
      <c r="Z82" s="592"/>
      <c r="AA82" s="592"/>
      <c r="AB82" s="592"/>
      <c r="AC82" s="592"/>
      <c r="AD82" s="592"/>
      <c r="AE82" s="592"/>
      <c r="AF82" s="592"/>
      <c r="AG82" s="592"/>
      <c r="AH82" s="592"/>
      <c r="AI82" s="592"/>
      <c r="AJ82" s="592"/>
      <c r="AK82" s="592"/>
      <c r="AL82" s="592"/>
      <c r="AM82" s="592"/>
      <c r="AN82" s="592"/>
      <c r="AO82" s="592"/>
      <c r="AP82" s="592"/>
      <c r="AQ82" s="592"/>
      <c r="AR82" s="592"/>
      <c r="AS82" s="592"/>
      <c r="AT82" s="592"/>
      <c r="AU82" s="592"/>
      <c r="AV82" s="592"/>
      <c r="AW82" s="592"/>
      <c r="AX82" s="592"/>
      <c r="AY82" s="592"/>
      <c r="AZ82" s="594"/>
      <c r="BA82" s="594"/>
      <c r="BB82" s="594"/>
      <c r="BC82" s="594"/>
      <c r="BD82" s="595"/>
      <c r="BE82" s="573"/>
      <c r="BF82" s="573"/>
      <c r="BG82" s="573"/>
      <c r="BH82" s="573"/>
      <c r="BI82" s="573"/>
      <c r="BJ82" s="573"/>
      <c r="BK82" s="573"/>
      <c r="BL82" s="573"/>
      <c r="BM82" s="573"/>
      <c r="BN82" s="573"/>
      <c r="BO82" s="573"/>
      <c r="BP82" s="573"/>
      <c r="BQ82" s="525">
        <v>76</v>
      </c>
      <c r="BR82" s="617"/>
      <c r="BS82" s="618"/>
      <c r="BT82" s="619"/>
      <c r="BU82" s="619"/>
      <c r="BV82" s="619"/>
      <c r="BW82" s="619"/>
      <c r="BX82" s="619"/>
      <c r="BY82" s="619"/>
      <c r="BZ82" s="619"/>
      <c r="CA82" s="619"/>
      <c r="CB82" s="619"/>
      <c r="CC82" s="619"/>
      <c r="CD82" s="619"/>
      <c r="CE82" s="619"/>
      <c r="CF82" s="619"/>
      <c r="CG82" s="620"/>
      <c r="CH82" s="621"/>
      <c r="CI82" s="622"/>
      <c r="CJ82" s="622"/>
      <c r="CK82" s="622"/>
      <c r="CL82" s="623"/>
      <c r="CM82" s="621"/>
      <c r="CN82" s="622"/>
      <c r="CO82" s="622"/>
      <c r="CP82" s="622"/>
      <c r="CQ82" s="623"/>
      <c r="CR82" s="621"/>
      <c r="CS82" s="622"/>
      <c r="CT82" s="622"/>
      <c r="CU82" s="622"/>
      <c r="CV82" s="623"/>
      <c r="CW82" s="621"/>
      <c r="CX82" s="622"/>
      <c r="CY82" s="622"/>
      <c r="CZ82" s="622"/>
      <c r="DA82" s="623"/>
      <c r="DB82" s="621"/>
      <c r="DC82" s="622"/>
      <c r="DD82" s="622"/>
      <c r="DE82" s="622"/>
      <c r="DF82" s="623"/>
      <c r="DG82" s="621"/>
      <c r="DH82" s="622"/>
      <c r="DI82" s="622"/>
      <c r="DJ82" s="622"/>
      <c r="DK82" s="623"/>
      <c r="DL82" s="621"/>
      <c r="DM82" s="622"/>
      <c r="DN82" s="622"/>
      <c r="DO82" s="622"/>
      <c r="DP82" s="623"/>
      <c r="DQ82" s="621"/>
      <c r="DR82" s="622"/>
      <c r="DS82" s="622"/>
      <c r="DT82" s="622"/>
      <c r="DU82" s="623"/>
      <c r="DV82" s="618"/>
      <c r="DW82" s="619"/>
      <c r="DX82" s="619"/>
      <c r="DY82" s="619"/>
      <c r="DZ82" s="624"/>
      <c r="EA82" s="469"/>
    </row>
    <row r="83" spans="1:131" ht="26.25" customHeight="1" x14ac:dyDescent="0.15">
      <c r="A83" s="525">
        <v>16</v>
      </c>
      <c r="B83" s="635"/>
      <c r="C83" s="636"/>
      <c r="D83" s="636"/>
      <c r="E83" s="636"/>
      <c r="F83" s="636"/>
      <c r="G83" s="636"/>
      <c r="H83" s="636"/>
      <c r="I83" s="636"/>
      <c r="J83" s="636"/>
      <c r="K83" s="636"/>
      <c r="L83" s="636"/>
      <c r="M83" s="636"/>
      <c r="N83" s="636"/>
      <c r="O83" s="636"/>
      <c r="P83" s="637"/>
      <c r="Q83" s="638"/>
      <c r="R83" s="592"/>
      <c r="S83" s="592"/>
      <c r="T83" s="592"/>
      <c r="U83" s="592"/>
      <c r="V83" s="592"/>
      <c r="W83" s="592"/>
      <c r="X83" s="592"/>
      <c r="Y83" s="592"/>
      <c r="Z83" s="592"/>
      <c r="AA83" s="592"/>
      <c r="AB83" s="592"/>
      <c r="AC83" s="592"/>
      <c r="AD83" s="592"/>
      <c r="AE83" s="592"/>
      <c r="AF83" s="592"/>
      <c r="AG83" s="592"/>
      <c r="AH83" s="592"/>
      <c r="AI83" s="592"/>
      <c r="AJ83" s="592"/>
      <c r="AK83" s="592"/>
      <c r="AL83" s="592"/>
      <c r="AM83" s="592"/>
      <c r="AN83" s="592"/>
      <c r="AO83" s="592"/>
      <c r="AP83" s="592"/>
      <c r="AQ83" s="592"/>
      <c r="AR83" s="592"/>
      <c r="AS83" s="592"/>
      <c r="AT83" s="592"/>
      <c r="AU83" s="592"/>
      <c r="AV83" s="592"/>
      <c r="AW83" s="592"/>
      <c r="AX83" s="592"/>
      <c r="AY83" s="592"/>
      <c r="AZ83" s="594"/>
      <c r="BA83" s="594"/>
      <c r="BB83" s="594"/>
      <c r="BC83" s="594"/>
      <c r="BD83" s="595"/>
      <c r="BE83" s="573"/>
      <c r="BF83" s="573"/>
      <c r="BG83" s="573"/>
      <c r="BH83" s="573"/>
      <c r="BI83" s="573"/>
      <c r="BJ83" s="573"/>
      <c r="BK83" s="573"/>
      <c r="BL83" s="573"/>
      <c r="BM83" s="573"/>
      <c r="BN83" s="573"/>
      <c r="BO83" s="573"/>
      <c r="BP83" s="573"/>
      <c r="BQ83" s="525">
        <v>77</v>
      </c>
      <c r="BR83" s="617"/>
      <c r="BS83" s="618"/>
      <c r="BT83" s="619"/>
      <c r="BU83" s="619"/>
      <c r="BV83" s="619"/>
      <c r="BW83" s="619"/>
      <c r="BX83" s="619"/>
      <c r="BY83" s="619"/>
      <c r="BZ83" s="619"/>
      <c r="CA83" s="619"/>
      <c r="CB83" s="619"/>
      <c r="CC83" s="619"/>
      <c r="CD83" s="619"/>
      <c r="CE83" s="619"/>
      <c r="CF83" s="619"/>
      <c r="CG83" s="620"/>
      <c r="CH83" s="621"/>
      <c r="CI83" s="622"/>
      <c r="CJ83" s="622"/>
      <c r="CK83" s="622"/>
      <c r="CL83" s="623"/>
      <c r="CM83" s="621"/>
      <c r="CN83" s="622"/>
      <c r="CO83" s="622"/>
      <c r="CP83" s="622"/>
      <c r="CQ83" s="623"/>
      <c r="CR83" s="621"/>
      <c r="CS83" s="622"/>
      <c r="CT83" s="622"/>
      <c r="CU83" s="622"/>
      <c r="CV83" s="623"/>
      <c r="CW83" s="621"/>
      <c r="CX83" s="622"/>
      <c r="CY83" s="622"/>
      <c r="CZ83" s="622"/>
      <c r="DA83" s="623"/>
      <c r="DB83" s="621"/>
      <c r="DC83" s="622"/>
      <c r="DD83" s="622"/>
      <c r="DE83" s="622"/>
      <c r="DF83" s="623"/>
      <c r="DG83" s="621"/>
      <c r="DH83" s="622"/>
      <c r="DI83" s="622"/>
      <c r="DJ83" s="622"/>
      <c r="DK83" s="623"/>
      <c r="DL83" s="621"/>
      <c r="DM83" s="622"/>
      <c r="DN83" s="622"/>
      <c r="DO83" s="622"/>
      <c r="DP83" s="623"/>
      <c r="DQ83" s="621"/>
      <c r="DR83" s="622"/>
      <c r="DS83" s="622"/>
      <c r="DT83" s="622"/>
      <c r="DU83" s="623"/>
      <c r="DV83" s="618"/>
      <c r="DW83" s="619"/>
      <c r="DX83" s="619"/>
      <c r="DY83" s="619"/>
      <c r="DZ83" s="624"/>
      <c r="EA83" s="469"/>
    </row>
    <row r="84" spans="1:131" ht="26.25" customHeight="1" x14ac:dyDescent="0.15">
      <c r="A84" s="525">
        <v>17</v>
      </c>
      <c r="B84" s="635"/>
      <c r="C84" s="636"/>
      <c r="D84" s="636"/>
      <c r="E84" s="636"/>
      <c r="F84" s="636"/>
      <c r="G84" s="636"/>
      <c r="H84" s="636"/>
      <c r="I84" s="636"/>
      <c r="J84" s="636"/>
      <c r="K84" s="636"/>
      <c r="L84" s="636"/>
      <c r="M84" s="636"/>
      <c r="N84" s="636"/>
      <c r="O84" s="636"/>
      <c r="P84" s="637"/>
      <c r="Q84" s="638"/>
      <c r="R84" s="592"/>
      <c r="S84" s="592"/>
      <c r="T84" s="592"/>
      <c r="U84" s="592"/>
      <c r="V84" s="592"/>
      <c r="W84" s="592"/>
      <c r="X84" s="592"/>
      <c r="Y84" s="592"/>
      <c r="Z84" s="592"/>
      <c r="AA84" s="592"/>
      <c r="AB84" s="592"/>
      <c r="AC84" s="592"/>
      <c r="AD84" s="592"/>
      <c r="AE84" s="592"/>
      <c r="AF84" s="592"/>
      <c r="AG84" s="592"/>
      <c r="AH84" s="592"/>
      <c r="AI84" s="592"/>
      <c r="AJ84" s="592"/>
      <c r="AK84" s="592"/>
      <c r="AL84" s="592"/>
      <c r="AM84" s="592"/>
      <c r="AN84" s="592"/>
      <c r="AO84" s="592"/>
      <c r="AP84" s="592"/>
      <c r="AQ84" s="592"/>
      <c r="AR84" s="592"/>
      <c r="AS84" s="592"/>
      <c r="AT84" s="592"/>
      <c r="AU84" s="592"/>
      <c r="AV84" s="592"/>
      <c r="AW84" s="592"/>
      <c r="AX84" s="592"/>
      <c r="AY84" s="592"/>
      <c r="AZ84" s="594"/>
      <c r="BA84" s="594"/>
      <c r="BB84" s="594"/>
      <c r="BC84" s="594"/>
      <c r="BD84" s="595"/>
      <c r="BE84" s="573"/>
      <c r="BF84" s="573"/>
      <c r="BG84" s="573"/>
      <c r="BH84" s="573"/>
      <c r="BI84" s="573"/>
      <c r="BJ84" s="573"/>
      <c r="BK84" s="573"/>
      <c r="BL84" s="573"/>
      <c r="BM84" s="573"/>
      <c r="BN84" s="573"/>
      <c r="BO84" s="573"/>
      <c r="BP84" s="573"/>
      <c r="BQ84" s="525">
        <v>78</v>
      </c>
      <c r="BR84" s="617"/>
      <c r="BS84" s="618"/>
      <c r="BT84" s="619"/>
      <c r="BU84" s="619"/>
      <c r="BV84" s="619"/>
      <c r="BW84" s="619"/>
      <c r="BX84" s="619"/>
      <c r="BY84" s="619"/>
      <c r="BZ84" s="619"/>
      <c r="CA84" s="619"/>
      <c r="CB84" s="619"/>
      <c r="CC84" s="619"/>
      <c r="CD84" s="619"/>
      <c r="CE84" s="619"/>
      <c r="CF84" s="619"/>
      <c r="CG84" s="620"/>
      <c r="CH84" s="621"/>
      <c r="CI84" s="622"/>
      <c r="CJ84" s="622"/>
      <c r="CK84" s="622"/>
      <c r="CL84" s="623"/>
      <c r="CM84" s="621"/>
      <c r="CN84" s="622"/>
      <c r="CO84" s="622"/>
      <c r="CP84" s="622"/>
      <c r="CQ84" s="623"/>
      <c r="CR84" s="621"/>
      <c r="CS84" s="622"/>
      <c r="CT84" s="622"/>
      <c r="CU84" s="622"/>
      <c r="CV84" s="623"/>
      <c r="CW84" s="621"/>
      <c r="CX84" s="622"/>
      <c r="CY84" s="622"/>
      <c r="CZ84" s="622"/>
      <c r="DA84" s="623"/>
      <c r="DB84" s="621"/>
      <c r="DC84" s="622"/>
      <c r="DD84" s="622"/>
      <c r="DE84" s="622"/>
      <c r="DF84" s="623"/>
      <c r="DG84" s="621"/>
      <c r="DH84" s="622"/>
      <c r="DI84" s="622"/>
      <c r="DJ84" s="622"/>
      <c r="DK84" s="623"/>
      <c r="DL84" s="621"/>
      <c r="DM84" s="622"/>
      <c r="DN84" s="622"/>
      <c r="DO84" s="622"/>
      <c r="DP84" s="623"/>
      <c r="DQ84" s="621"/>
      <c r="DR84" s="622"/>
      <c r="DS84" s="622"/>
      <c r="DT84" s="622"/>
      <c r="DU84" s="623"/>
      <c r="DV84" s="618"/>
      <c r="DW84" s="619"/>
      <c r="DX84" s="619"/>
      <c r="DY84" s="619"/>
      <c r="DZ84" s="624"/>
      <c r="EA84" s="469"/>
    </row>
    <row r="85" spans="1:131" ht="26.25" customHeight="1" x14ac:dyDescent="0.15">
      <c r="A85" s="525">
        <v>18</v>
      </c>
      <c r="B85" s="635"/>
      <c r="C85" s="636"/>
      <c r="D85" s="636"/>
      <c r="E85" s="636"/>
      <c r="F85" s="636"/>
      <c r="G85" s="636"/>
      <c r="H85" s="636"/>
      <c r="I85" s="636"/>
      <c r="J85" s="636"/>
      <c r="K85" s="636"/>
      <c r="L85" s="636"/>
      <c r="M85" s="636"/>
      <c r="N85" s="636"/>
      <c r="O85" s="636"/>
      <c r="P85" s="637"/>
      <c r="Q85" s="638"/>
      <c r="R85" s="592"/>
      <c r="S85" s="592"/>
      <c r="T85" s="592"/>
      <c r="U85" s="592"/>
      <c r="V85" s="592"/>
      <c r="W85" s="592"/>
      <c r="X85" s="592"/>
      <c r="Y85" s="592"/>
      <c r="Z85" s="592"/>
      <c r="AA85" s="592"/>
      <c r="AB85" s="592"/>
      <c r="AC85" s="592"/>
      <c r="AD85" s="592"/>
      <c r="AE85" s="592"/>
      <c r="AF85" s="592"/>
      <c r="AG85" s="592"/>
      <c r="AH85" s="592"/>
      <c r="AI85" s="592"/>
      <c r="AJ85" s="592"/>
      <c r="AK85" s="592"/>
      <c r="AL85" s="592"/>
      <c r="AM85" s="592"/>
      <c r="AN85" s="592"/>
      <c r="AO85" s="592"/>
      <c r="AP85" s="592"/>
      <c r="AQ85" s="592"/>
      <c r="AR85" s="592"/>
      <c r="AS85" s="592"/>
      <c r="AT85" s="592"/>
      <c r="AU85" s="592"/>
      <c r="AV85" s="592"/>
      <c r="AW85" s="592"/>
      <c r="AX85" s="592"/>
      <c r="AY85" s="592"/>
      <c r="AZ85" s="594"/>
      <c r="BA85" s="594"/>
      <c r="BB85" s="594"/>
      <c r="BC85" s="594"/>
      <c r="BD85" s="595"/>
      <c r="BE85" s="573"/>
      <c r="BF85" s="573"/>
      <c r="BG85" s="573"/>
      <c r="BH85" s="573"/>
      <c r="BI85" s="573"/>
      <c r="BJ85" s="573"/>
      <c r="BK85" s="573"/>
      <c r="BL85" s="573"/>
      <c r="BM85" s="573"/>
      <c r="BN85" s="573"/>
      <c r="BO85" s="573"/>
      <c r="BP85" s="573"/>
      <c r="BQ85" s="525">
        <v>79</v>
      </c>
      <c r="BR85" s="617"/>
      <c r="BS85" s="618"/>
      <c r="BT85" s="619"/>
      <c r="BU85" s="619"/>
      <c r="BV85" s="619"/>
      <c r="BW85" s="619"/>
      <c r="BX85" s="619"/>
      <c r="BY85" s="619"/>
      <c r="BZ85" s="619"/>
      <c r="CA85" s="619"/>
      <c r="CB85" s="619"/>
      <c r="CC85" s="619"/>
      <c r="CD85" s="619"/>
      <c r="CE85" s="619"/>
      <c r="CF85" s="619"/>
      <c r="CG85" s="620"/>
      <c r="CH85" s="621"/>
      <c r="CI85" s="622"/>
      <c r="CJ85" s="622"/>
      <c r="CK85" s="622"/>
      <c r="CL85" s="623"/>
      <c r="CM85" s="621"/>
      <c r="CN85" s="622"/>
      <c r="CO85" s="622"/>
      <c r="CP85" s="622"/>
      <c r="CQ85" s="623"/>
      <c r="CR85" s="621"/>
      <c r="CS85" s="622"/>
      <c r="CT85" s="622"/>
      <c r="CU85" s="622"/>
      <c r="CV85" s="623"/>
      <c r="CW85" s="621"/>
      <c r="CX85" s="622"/>
      <c r="CY85" s="622"/>
      <c r="CZ85" s="622"/>
      <c r="DA85" s="623"/>
      <c r="DB85" s="621"/>
      <c r="DC85" s="622"/>
      <c r="DD85" s="622"/>
      <c r="DE85" s="622"/>
      <c r="DF85" s="623"/>
      <c r="DG85" s="621"/>
      <c r="DH85" s="622"/>
      <c r="DI85" s="622"/>
      <c r="DJ85" s="622"/>
      <c r="DK85" s="623"/>
      <c r="DL85" s="621"/>
      <c r="DM85" s="622"/>
      <c r="DN85" s="622"/>
      <c r="DO85" s="622"/>
      <c r="DP85" s="623"/>
      <c r="DQ85" s="621"/>
      <c r="DR85" s="622"/>
      <c r="DS85" s="622"/>
      <c r="DT85" s="622"/>
      <c r="DU85" s="623"/>
      <c r="DV85" s="618"/>
      <c r="DW85" s="619"/>
      <c r="DX85" s="619"/>
      <c r="DY85" s="619"/>
      <c r="DZ85" s="624"/>
      <c r="EA85" s="469"/>
    </row>
    <row r="86" spans="1:131" ht="26.25" customHeight="1" x14ac:dyDescent="0.15">
      <c r="A86" s="525">
        <v>19</v>
      </c>
      <c r="B86" s="635"/>
      <c r="C86" s="636"/>
      <c r="D86" s="636"/>
      <c r="E86" s="636"/>
      <c r="F86" s="636"/>
      <c r="G86" s="636"/>
      <c r="H86" s="636"/>
      <c r="I86" s="636"/>
      <c r="J86" s="636"/>
      <c r="K86" s="636"/>
      <c r="L86" s="636"/>
      <c r="M86" s="636"/>
      <c r="N86" s="636"/>
      <c r="O86" s="636"/>
      <c r="P86" s="637"/>
      <c r="Q86" s="638"/>
      <c r="R86" s="592"/>
      <c r="S86" s="592"/>
      <c r="T86" s="592"/>
      <c r="U86" s="592"/>
      <c r="V86" s="592"/>
      <c r="W86" s="592"/>
      <c r="X86" s="592"/>
      <c r="Y86" s="592"/>
      <c r="Z86" s="592"/>
      <c r="AA86" s="592"/>
      <c r="AB86" s="592"/>
      <c r="AC86" s="592"/>
      <c r="AD86" s="592"/>
      <c r="AE86" s="592"/>
      <c r="AF86" s="592"/>
      <c r="AG86" s="592"/>
      <c r="AH86" s="592"/>
      <c r="AI86" s="592"/>
      <c r="AJ86" s="592"/>
      <c r="AK86" s="592"/>
      <c r="AL86" s="592"/>
      <c r="AM86" s="592"/>
      <c r="AN86" s="592"/>
      <c r="AO86" s="592"/>
      <c r="AP86" s="592"/>
      <c r="AQ86" s="592"/>
      <c r="AR86" s="592"/>
      <c r="AS86" s="592"/>
      <c r="AT86" s="592"/>
      <c r="AU86" s="592"/>
      <c r="AV86" s="592"/>
      <c r="AW86" s="592"/>
      <c r="AX86" s="592"/>
      <c r="AY86" s="592"/>
      <c r="AZ86" s="594"/>
      <c r="BA86" s="594"/>
      <c r="BB86" s="594"/>
      <c r="BC86" s="594"/>
      <c r="BD86" s="595"/>
      <c r="BE86" s="573"/>
      <c r="BF86" s="573"/>
      <c r="BG86" s="573"/>
      <c r="BH86" s="573"/>
      <c r="BI86" s="573"/>
      <c r="BJ86" s="573"/>
      <c r="BK86" s="573"/>
      <c r="BL86" s="573"/>
      <c r="BM86" s="573"/>
      <c r="BN86" s="573"/>
      <c r="BO86" s="573"/>
      <c r="BP86" s="573"/>
      <c r="BQ86" s="525">
        <v>80</v>
      </c>
      <c r="BR86" s="617"/>
      <c r="BS86" s="618"/>
      <c r="BT86" s="619"/>
      <c r="BU86" s="619"/>
      <c r="BV86" s="619"/>
      <c r="BW86" s="619"/>
      <c r="BX86" s="619"/>
      <c r="BY86" s="619"/>
      <c r="BZ86" s="619"/>
      <c r="CA86" s="619"/>
      <c r="CB86" s="619"/>
      <c r="CC86" s="619"/>
      <c r="CD86" s="619"/>
      <c r="CE86" s="619"/>
      <c r="CF86" s="619"/>
      <c r="CG86" s="620"/>
      <c r="CH86" s="621"/>
      <c r="CI86" s="622"/>
      <c r="CJ86" s="622"/>
      <c r="CK86" s="622"/>
      <c r="CL86" s="623"/>
      <c r="CM86" s="621"/>
      <c r="CN86" s="622"/>
      <c r="CO86" s="622"/>
      <c r="CP86" s="622"/>
      <c r="CQ86" s="623"/>
      <c r="CR86" s="621"/>
      <c r="CS86" s="622"/>
      <c r="CT86" s="622"/>
      <c r="CU86" s="622"/>
      <c r="CV86" s="623"/>
      <c r="CW86" s="621"/>
      <c r="CX86" s="622"/>
      <c r="CY86" s="622"/>
      <c r="CZ86" s="622"/>
      <c r="DA86" s="623"/>
      <c r="DB86" s="621"/>
      <c r="DC86" s="622"/>
      <c r="DD86" s="622"/>
      <c r="DE86" s="622"/>
      <c r="DF86" s="623"/>
      <c r="DG86" s="621"/>
      <c r="DH86" s="622"/>
      <c r="DI86" s="622"/>
      <c r="DJ86" s="622"/>
      <c r="DK86" s="623"/>
      <c r="DL86" s="621"/>
      <c r="DM86" s="622"/>
      <c r="DN86" s="622"/>
      <c r="DO86" s="622"/>
      <c r="DP86" s="623"/>
      <c r="DQ86" s="621"/>
      <c r="DR86" s="622"/>
      <c r="DS86" s="622"/>
      <c r="DT86" s="622"/>
      <c r="DU86" s="623"/>
      <c r="DV86" s="618"/>
      <c r="DW86" s="619"/>
      <c r="DX86" s="619"/>
      <c r="DY86" s="619"/>
      <c r="DZ86" s="624"/>
      <c r="EA86" s="469"/>
    </row>
    <row r="87" spans="1:131" ht="26.25" customHeight="1" x14ac:dyDescent="0.15">
      <c r="A87" s="642">
        <v>20</v>
      </c>
      <c r="B87" s="643"/>
      <c r="C87" s="644"/>
      <c r="D87" s="644"/>
      <c r="E87" s="644"/>
      <c r="F87" s="644"/>
      <c r="G87" s="644"/>
      <c r="H87" s="644"/>
      <c r="I87" s="644"/>
      <c r="J87" s="644"/>
      <c r="K87" s="644"/>
      <c r="L87" s="644"/>
      <c r="M87" s="644"/>
      <c r="N87" s="644"/>
      <c r="O87" s="644"/>
      <c r="P87" s="645"/>
      <c r="Q87" s="646"/>
      <c r="R87" s="647"/>
      <c r="S87" s="647"/>
      <c r="T87" s="647"/>
      <c r="U87" s="647"/>
      <c r="V87" s="647"/>
      <c r="W87" s="647"/>
      <c r="X87" s="647"/>
      <c r="Y87" s="647"/>
      <c r="Z87" s="647"/>
      <c r="AA87" s="647"/>
      <c r="AB87" s="647"/>
      <c r="AC87" s="647"/>
      <c r="AD87" s="647"/>
      <c r="AE87" s="647"/>
      <c r="AF87" s="647"/>
      <c r="AG87" s="647"/>
      <c r="AH87" s="647"/>
      <c r="AI87" s="647"/>
      <c r="AJ87" s="647"/>
      <c r="AK87" s="647"/>
      <c r="AL87" s="647"/>
      <c r="AM87" s="647"/>
      <c r="AN87" s="647"/>
      <c r="AO87" s="647"/>
      <c r="AP87" s="647"/>
      <c r="AQ87" s="647"/>
      <c r="AR87" s="647"/>
      <c r="AS87" s="647"/>
      <c r="AT87" s="647"/>
      <c r="AU87" s="647"/>
      <c r="AV87" s="647"/>
      <c r="AW87" s="647"/>
      <c r="AX87" s="647"/>
      <c r="AY87" s="647"/>
      <c r="AZ87" s="648"/>
      <c r="BA87" s="648"/>
      <c r="BB87" s="648"/>
      <c r="BC87" s="648"/>
      <c r="BD87" s="649"/>
      <c r="BE87" s="573"/>
      <c r="BF87" s="573"/>
      <c r="BG87" s="573"/>
      <c r="BH87" s="573"/>
      <c r="BI87" s="573"/>
      <c r="BJ87" s="573"/>
      <c r="BK87" s="573"/>
      <c r="BL87" s="573"/>
      <c r="BM87" s="573"/>
      <c r="BN87" s="573"/>
      <c r="BO87" s="573"/>
      <c r="BP87" s="573"/>
      <c r="BQ87" s="525">
        <v>81</v>
      </c>
      <c r="BR87" s="617"/>
      <c r="BS87" s="618"/>
      <c r="BT87" s="619"/>
      <c r="BU87" s="619"/>
      <c r="BV87" s="619"/>
      <c r="BW87" s="619"/>
      <c r="BX87" s="619"/>
      <c r="BY87" s="619"/>
      <c r="BZ87" s="619"/>
      <c r="CA87" s="619"/>
      <c r="CB87" s="619"/>
      <c r="CC87" s="619"/>
      <c r="CD87" s="619"/>
      <c r="CE87" s="619"/>
      <c r="CF87" s="619"/>
      <c r="CG87" s="620"/>
      <c r="CH87" s="621"/>
      <c r="CI87" s="622"/>
      <c r="CJ87" s="622"/>
      <c r="CK87" s="622"/>
      <c r="CL87" s="623"/>
      <c r="CM87" s="621"/>
      <c r="CN87" s="622"/>
      <c r="CO87" s="622"/>
      <c r="CP87" s="622"/>
      <c r="CQ87" s="623"/>
      <c r="CR87" s="621"/>
      <c r="CS87" s="622"/>
      <c r="CT87" s="622"/>
      <c r="CU87" s="622"/>
      <c r="CV87" s="623"/>
      <c r="CW87" s="621"/>
      <c r="CX87" s="622"/>
      <c r="CY87" s="622"/>
      <c r="CZ87" s="622"/>
      <c r="DA87" s="623"/>
      <c r="DB87" s="621"/>
      <c r="DC87" s="622"/>
      <c r="DD87" s="622"/>
      <c r="DE87" s="622"/>
      <c r="DF87" s="623"/>
      <c r="DG87" s="621"/>
      <c r="DH87" s="622"/>
      <c r="DI87" s="622"/>
      <c r="DJ87" s="622"/>
      <c r="DK87" s="623"/>
      <c r="DL87" s="621"/>
      <c r="DM87" s="622"/>
      <c r="DN87" s="622"/>
      <c r="DO87" s="622"/>
      <c r="DP87" s="623"/>
      <c r="DQ87" s="621"/>
      <c r="DR87" s="622"/>
      <c r="DS87" s="622"/>
      <c r="DT87" s="622"/>
      <c r="DU87" s="623"/>
      <c r="DV87" s="618"/>
      <c r="DW87" s="619"/>
      <c r="DX87" s="619"/>
      <c r="DY87" s="619"/>
      <c r="DZ87" s="624"/>
      <c r="EA87" s="469"/>
    </row>
    <row r="88" spans="1:131" ht="26.25" customHeight="1" thickBot="1" x14ac:dyDescent="0.2">
      <c r="A88" s="556" t="s">
        <v>324</v>
      </c>
      <c r="B88" s="557" t="s">
        <v>355</v>
      </c>
      <c r="C88" s="558"/>
      <c r="D88" s="558"/>
      <c r="E88" s="558"/>
      <c r="F88" s="558"/>
      <c r="G88" s="558"/>
      <c r="H88" s="558"/>
      <c r="I88" s="558"/>
      <c r="J88" s="558"/>
      <c r="K88" s="558"/>
      <c r="L88" s="558"/>
      <c r="M88" s="558"/>
      <c r="N88" s="558"/>
      <c r="O88" s="558"/>
      <c r="P88" s="559"/>
      <c r="Q88" s="602"/>
      <c r="R88" s="603"/>
      <c r="S88" s="603"/>
      <c r="T88" s="603"/>
      <c r="U88" s="603"/>
      <c r="V88" s="603"/>
      <c r="W88" s="603"/>
      <c r="X88" s="603"/>
      <c r="Y88" s="603"/>
      <c r="Z88" s="603"/>
      <c r="AA88" s="603"/>
      <c r="AB88" s="603"/>
      <c r="AC88" s="603"/>
      <c r="AD88" s="603"/>
      <c r="AE88" s="603"/>
      <c r="AF88" s="606">
        <v>428</v>
      </c>
      <c r="AG88" s="606"/>
      <c r="AH88" s="606"/>
      <c r="AI88" s="606"/>
      <c r="AJ88" s="606"/>
      <c r="AK88" s="603"/>
      <c r="AL88" s="603"/>
      <c r="AM88" s="603"/>
      <c r="AN88" s="603"/>
      <c r="AO88" s="603"/>
      <c r="AP88" s="606">
        <v>5244</v>
      </c>
      <c r="AQ88" s="606"/>
      <c r="AR88" s="606"/>
      <c r="AS88" s="606"/>
      <c r="AT88" s="606"/>
      <c r="AU88" s="606">
        <v>112</v>
      </c>
      <c r="AV88" s="606"/>
      <c r="AW88" s="606"/>
      <c r="AX88" s="606"/>
      <c r="AY88" s="606"/>
      <c r="AZ88" s="610"/>
      <c r="BA88" s="610"/>
      <c r="BB88" s="610"/>
      <c r="BC88" s="610"/>
      <c r="BD88" s="611"/>
      <c r="BE88" s="573"/>
      <c r="BF88" s="573"/>
      <c r="BG88" s="573"/>
      <c r="BH88" s="573"/>
      <c r="BI88" s="573"/>
      <c r="BJ88" s="573"/>
      <c r="BK88" s="573"/>
      <c r="BL88" s="573"/>
      <c r="BM88" s="573"/>
      <c r="BN88" s="573"/>
      <c r="BO88" s="573"/>
      <c r="BP88" s="573"/>
      <c r="BQ88" s="525">
        <v>82</v>
      </c>
      <c r="BR88" s="617"/>
      <c r="BS88" s="618"/>
      <c r="BT88" s="619"/>
      <c r="BU88" s="619"/>
      <c r="BV88" s="619"/>
      <c r="BW88" s="619"/>
      <c r="BX88" s="619"/>
      <c r="BY88" s="619"/>
      <c r="BZ88" s="619"/>
      <c r="CA88" s="619"/>
      <c r="CB88" s="619"/>
      <c r="CC88" s="619"/>
      <c r="CD88" s="619"/>
      <c r="CE88" s="619"/>
      <c r="CF88" s="619"/>
      <c r="CG88" s="620"/>
      <c r="CH88" s="621"/>
      <c r="CI88" s="622"/>
      <c r="CJ88" s="622"/>
      <c r="CK88" s="622"/>
      <c r="CL88" s="623"/>
      <c r="CM88" s="621"/>
      <c r="CN88" s="622"/>
      <c r="CO88" s="622"/>
      <c r="CP88" s="622"/>
      <c r="CQ88" s="623"/>
      <c r="CR88" s="621"/>
      <c r="CS88" s="622"/>
      <c r="CT88" s="622"/>
      <c r="CU88" s="622"/>
      <c r="CV88" s="623"/>
      <c r="CW88" s="621"/>
      <c r="CX88" s="622"/>
      <c r="CY88" s="622"/>
      <c r="CZ88" s="622"/>
      <c r="DA88" s="623"/>
      <c r="DB88" s="621"/>
      <c r="DC88" s="622"/>
      <c r="DD88" s="622"/>
      <c r="DE88" s="622"/>
      <c r="DF88" s="623"/>
      <c r="DG88" s="621"/>
      <c r="DH88" s="622"/>
      <c r="DI88" s="622"/>
      <c r="DJ88" s="622"/>
      <c r="DK88" s="623"/>
      <c r="DL88" s="621"/>
      <c r="DM88" s="622"/>
      <c r="DN88" s="622"/>
      <c r="DO88" s="622"/>
      <c r="DP88" s="623"/>
      <c r="DQ88" s="621"/>
      <c r="DR88" s="622"/>
      <c r="DS88" s="622"/>
      <c r="DT88" s="622"/>
      <c r="DU88" s="623"/>
      <c r="DV88" s="618"/>
      <c r="DW88" s="619"/>
      <c r="DX88" s="619"/>
      <c r="DY88" s="619"/>
      <c r="DZ88" s="624"/>
      <c r="EA88" s="469"/>
    </row>
    <row r="89" spans="1:131" ht="26.25" hidden="1" customHeight="1" x14ac:dyDescent="0.15">
      <c r="A89" s="650"/>
      <c r="B89" s="651"/>
      <c r="C89" s="651"/>
      <c r="D89" s="651"/>
      <c r="E89" s="651"/>
      <c r="F89" s="651"/>
      <c r="G89" s="651"/>
      <c r="H89" s="651"/>
      <c r="I89" s="651"/>
      <c r="J89" s="651"/>
      <c r="K89" s="651"/>
      <c r="L89" s="651"/>
      <c r="M89" s="651"/>
      <c r="N89" s="651"/>
      <c r="O89" s="651"/>
      <c r="P89" s="651"/>
      <c r="Q89" s="652"/>
      <c r="R89" s="652"/>
      <c r="S89" s="652"/>
      <c r="T89" s="652"/>
      <c r="U89" s="652"/>
      <c r="V89" s="652"/>
      <c r="W89" s="652"/>
      <c r="X89" s="652"/>
      <c r="Y89" s="652"/>
      <c r="Z89" s="652"/>
      <c r="AA89" s="652"/>
      <c r="AB89" s="652"/>
      <c r="AC89" s="652"/>
      <c r="AD89" s="652"/>
      <c r="AE89" s="652"/>
      <c r="AF89" s="652"/>
      <c r="AG89" s="652"/>
      <c r="AH89" s="652"/>
      <c r="AI89" s="652"/>
      <c r="AJ89" s="652"/>
      <c r="AK89" s="652"/>
      <c r="AL89" s="652"/>
      <c r="AM89" s="652"/>
      <c r="AN89" s="652"/>
      <c r="AO89" s="652"/>
      <c r="AP89" s="652"/>
      <c r="AQ89" s="652"/>
      <c r="AR89" s="652"/>
      <c r="AS89" s="652"/>
      <c r="AT89" s="652"/>
      <c r="AU89" s="652"/>
      <c r="AV89" s="652"/>
      <c r="AW89" s="652"/>
      <c r="AX89" s="652"/>
      <c r="AY89" s="652"/>
      <c r="AZ89" s="653"/>
      <c r="BA89" s="653"/>
      <c r="BB89" s="653"/>
      <c r="BC89" s="653"/>
      <c r="BD89" s="653"/>
      <c r="BE89" s="573"/>
      <c r="BF89" s="573"/>
      <c r="BG89" s="573"/>
      <c r="BH89" s="573"/>
      <c r="BI89" s="573"/>
      <c r="BJ89" s="573"/>
      <c r="BK89" s="573"/>
      <c r="BL89" s="573"/>
      <c r="BM89" s="573"/>
      <c r="BN89" s="573"/>
      <c r="BO89" s="573"/>
      <c r="BP89" s="573"/>
      <c r="BQ89" s="525">
        <v>83</v>
      </c>
      <c r="BR89" s="617"/>
      <c r="BS89" s="618"/>
      <c r="BT89" s="619"/>
      <c r="BU89" s="619"/>
      <c r="BV89" s="619"/>
      <c r="BW89" s="619"/>
      <c r="BX89" s="619"/>
      <c r="BY89" s="619"/>
      <c r="BZ89" s="619"/>
      <c r="CA89" s="619"/>
      <c r="CB89" s="619"/>
      <c r="CC89" s="619"/>
      <c r="CD89" s="619"/>
      <c r="CE89" s="619"/>
      <c r="CF89" s="619"/>
      <c r="CG89" s="620"/>
      <c r="CH89" s="621"/>
      <c r="CI89" s="622"/>
      <c r="CJ89" s="622"/>
      <c r="CK89" s="622"/>
      <c r="CL89" s="623"/>
      <c r="CM89" s="621"/>
      <c r="CN89" s="622"/>
      <c r="CO89" s="622"/>
      <c r="CP89" s="622"/>
      <c r="CQ89" s="623"/>
      <c r="CR89" s="621"/>
      <c r="CS89" s="622"/>
      <c r="CT89" s="622"/>
      <c r="CU89" s="622"/>
      <c r="CV89" s="623"/>
      <c r="CW89" s="621"/>
      <c r="CX89" s="622"/>
      <c r="CY89" s="622"/>
      <c r="CZ89" s="622"/>
      <c r="DA89" s="623"/>
      <c r="DB89" s="621"/>
      <c r="DC89" s="622"/>
      <c r="DD89" s="622"/>
      <c r="DE89" s="622"/>
      <c r="DF89" s="623"/>
      <c r="DG89" s="621"/>
      <c r="DH89" s="622"/>
      <c r="DI89" s="622"/>
      <c r="DJ89" s="622"/>
      <c r="DK89" s="623"/>
      <c r="DL89" s="621"/>
      <c r="DM89" s="622"/>
      <c r="DN89" s="622"/>
      <c r="DO89" s="622"/>
      <c r="DP89" s="623"/>
      <c r="DQ89" s="621"/>
      <c r="DR89" s="622"/>
      <c r="DS89" s="622"/>
      <c r="DT89" s="622"/>
      <c r="DU89" s="623"/>
      <c r="DV89" s="618"/>
      <c r="DW89" s="619"/>
      <c r="DX89" s="619"/>
      <c r="DY89" s="619"/>
      <c r="DZ89" s="624"/>
      <c r="EA89" s="469"/>
    </row>
    <row r="90" spans="1:131" ht="26.25" hidden="1" customHeight="1" x14ac:dyDescent="0.15">
      <c r="A90" s="650"/>
      <c r="B90" s="651"/>
      <c r="C90" s="651"/>
      <c r="D90" s="651"/>
      <c r="E90" s="651"/>
      <c r="F90" s="651"/>
      <c r="G90" s="651"/>
      <c r="H90" s="651"/>
      <c r="I90" s="651"/>
      <c r="J90" s="651"/>
      <c r="K90" s="651"/>
      <c r="L90" s="651"/>
      <c r="M90" s="651"/>
      <c r="N90" s="651"/>
      <c r="O90" s="651"/>
      <c r="P90" s="651"/>
      <c r="Q90" s="652"/>
      <c r="R90" s="652"/>
      <c r="S90" s="652"/>
      <c r="T90" s="652"/>
      <c r="U90" s="652"/>
      <c r="V90" s="652"/>
      <c r="W90" s="652"/>
      <c r="X90" s="652"/>
      <c r="Y90" s="652"/>
      <c r="Z90" s="652"/>
      <c r="AA90" s="652"/>
      <c r="AB90" s="652"/>
      <c r="AC90" s="652"/>
      <c r="AD90" s="652"/>
      <c r="AE90" s="652"/>
      <c r="AF90" s="652"/>
      <c r="AG90" s="652"/>
      <c r="AH90" s="652"/>
      <c r="AI90" s="652"/>
      <c r="AJ90" s="652"/>
      <c r="AK90" s="652"/>
      <c r="AL90" s="652"/>
      <c r="AM90" s="652"/>
      <c r="AN90" s="652"/>
      <c r="AO90" s="652"/>
      <c r="AP90" s="652"/>
      <c r="AQ90" s="652"/>
      <c r="AR90" s="652"/>
      <c r="AS90" s="652"/>
      <c r="AT90" s="652"/>
      <c r="AU90" s="652"/>
      <c r="AV90" s="652"/>
      <c r="AW90" s="652"/>
      <c r="AX90" s="652"/>
      <c r="AY90" s="652"/>
      <c r="AZ90" s="653"/>
      <c r="BA90" s="653"/>
      <c r="BB90" s="653"/>
      <c r="BC90" s="653"/>
      <c r="BD90" s="653"/>
      <c r="BE90" s="573"/>
      <c r="BF90" s="573"/>
      <c r="BG90" s="573"/>
      <c r="BH90" s="573"/>
      <c r="BI90" s="573"/>
      <c r="BJ90" s="573"/>
      <c r="BK90" s="573"/>
      <c r="BL90" s="573"/>
      <c r="BM90" s="573"/>
      <c r="BN90" s="573"/>
      <c r="BO90" s="573"/>
      <c r="BP90" s="573"/>
      <c r="BQ90" s="525">
        <v>84</v>
      </c>
      <c r="BR90" s="617"/>
      <c r="BS90" s="618"/>
      <c r="BT90" s="619"/>
      <c r="BU90" s="619"/>
      <c r="BV90" s="619"/>
      <c r="BW90" s="619"/>
      <c r="BX90" s="619"/>
      <c r="BY90" s="619"/>
      <c r="BZ90" s="619"/>
      <c r="CA90" s="619"/>
      <c r="CB90" s="619"/>
      <c r="CC90" s="619"/>
      <c r="CD90" s="619"/>
      <c r="CE90" s="619"/>
      <c r="CF90" s="619"/>
      <c r="CG90" s="620"/>
      <c r="CH90" s="621"/>
      <c r="CI90" s="622"/>
      <c r="CJ90" s="622"/>
      <c r="CK90" s="622"/>
      <c r="CL90" s="623"/>
      <c r="CM90" s="621"/>
      <c r="CN90" s="622"/>
      <c r="CO90" s="622"/>
      <c r="CP90" s="622"/>
      <c r="CQ90" s="623"/>
      <c r="CR90" s="621"/>
      <c r="CS90" s="622"/>
      <c r="CT90" s="622"/>
      <c r="CU90" s="622"/>
      <c r="CV90" s="623"/>
      <c r="CW90" s="621"/>
      <c r="CX90" s="622"/>
      <c r="CY90" s="622"/>
      <c r="CZ90" s="622"/>
      <c r="DA90" s="623"/>
      <c r="DB90" s="621"/>
      <c r="DC90" s="622"/>
      <c r="DD90" s="622"/>
      <c r="DE90" s="622"/>
      <c r="DF90" s="623"/>
      <c r="DG90" s="621"/>
      <c r="DH90" s="622"/>
      <c r="DI90" s="622"/>
      <c r="DJ90" s="622"/>
      <c r="DK90" s="623"/>
      <c r="DL90" s="621"/>
      <c r="DM90" s="622"/>
      <c r="DN90" s="622"/>
      <c r="DO90" s="622"/>
      <c r="DP90" s="623"/>
      <c r="DQ90" s="621"/>
      <c r="DR90" s="622"/>
      <c r="DS90" s="622"/>
      <c r="DT90" s="622"/>
      <c r="DU90" s="623"/>
      <c r="DV90" s="618"/>
      <c r="DW90" s="619"/>
      <c r="DX90" s="619"/>
      <c r="DY90" s="619"/>
      <c r="DZ90" s="624"/>
      <c r="EA90" s="469"/>
    </row>
    <row r="91" spans="1:131" ht="26.25" hidden="1" customHeight="1" x14ac:dyDescent="0.15">
      <c r="A91" s="650"/>
      <c r="B91" s="651"/>
      <c r="C91" s="651"/>
      <c r="D91" s="651"/>
      <c r="E91" s="651"/>
      <c r="F91" s="651"/>
      <c r="G91" s="651"/>
      <c r="H91" s="651"/>
      <c r="I91" s="651"/>
      <c r="J91" s="651"/>
      <c r="K91" s="651"/>
      <c r="L91" s="651"/>
      <c r="M91" s="651"/>
      <c r="N91" s="651"/>
      <c r="O91" s="651"/>
      <c r="P91" s="651"/>
      <c r="Q91" s="652"/>
      <c r="R91" s="652"/>
      <c r="S91" s="652"/>
      <c r="T91" s="652"/>
      <c r="U91" s="652"/>
      <c r="V91" s="652"/>
      <c r="W91" s="652"/>
      <c r="X91" s="652"/>
      <c r="Y91" s="652"/>
      <c r="Z91" s="652"/>
      <c r="AA91" s="652"/>
      <c r="AB91" s="652"/>
      <c r="AC91" s="652"/>
      <c r="AD91" s="652"/>
      <c r="AE91" s="652"/>
      <c r="AF91" s="652"/>
      <c r="AG91" s="652"/>
      <c r="AH91" s="652"/>
      <c r="AI91" s="652"/>
      <c r="AJ91" s="652"/>
      <c r="AK91" s="652"/>
      <c r="AL91" s="652"/>
      <c r="AM91" s="652"/>
      <c r="AN91" s="652"/>
      <c r="AO91" s="652"/>
      <c r="AP91" s="652"/>
      <c r="AQ91" s="652"/>
      <c r="AR91" s="652"/>
      <c r="AS91" s="652"/>
      <c r="AT91" s="652"/>
      <c r="AU91" s="652"/>
      <c r="AV91" s="652"/>
      <c r="AW91" s="652"/>
      <c r="AX91" s="652"/>
      <c r="AY91" s="652"/>
      <c r="AZ91" s="653"/>
      <c r="BA91" s="653"/>
      <c r="BB91" s="653"/>
      <c r="BC91" s="653"/>
      <c r="BD91" s="653"/>
      <c r="BE91" s="573"/>
      <c r="BF91" s="573"/>
      <c r="BG91" s="573"/>
      <c r="BH91" s="573"/>
      <c r="BI91" s="573"/>
      <c r="BJ91" s="573"/>
      <c r="BK91" s="573"/>
      <c r="BL91" s="573"/>
      <c r="BM91" s="573"/>
      <c r="BN91" s="573"/>
      <c r="BO91" s="573"/>
      <c r="BP91" s="573"/>
      <c r="BQ91" s="525">
        <v>85</v>
      </c>
      <c r="BR91" s="617"/>
      <c r="BS91" s="618"/>
      <c r="BT91" s="619"/>
      <c r="BU91" s="619"/>
      <c r="BV91" s="619"/>
      <c r="BW91" s="619"/>
      <c r="BX91" s="619"/>
      <c r="BY91" s="619"/>
      <c r="BZ91" s="619"/>
      <c r="CA91" s="619"/>
      <c r="CB91" s="619"/>
      <c r="CC91" s="619"/>
      <c r="CD91" s="619"/>
      <c r="CE91" s="619"/>
      <c r="CF91" s="619"/>
      <c r="CG91" s="620"/>
      <c r="CH91" s="621"/>
      <c r="CI91" s="622"/>
      <c r="CJ91" s="622"/>
      <c r="CK91" s="622"/>
      <c r="CL91" s="623"/>
      <c r="CM91" s="621"/>
      <c r="CN91" s="622"/>
      <c r="CO91" s="622"/>
      <c r="CP91" s="622"/>
      <c r="CQ91" s="623"/>
      <c r="CR91" s="621"/>
      <c r="CS91" s="622"/>
      <c r="CT91" s="622"/>
      <c r="CU91" s="622"/>
      <c r="CV91" s="623"/>
      <c r="CW91" s="621"/>
      <c r="CX91" s="622"/>
      <c r="CY91" s="622"/>
      <c r="CZ91" s="622"/>
      <c r="DA91" s="623"/>
      <c r="DB91" s="621"/>
      <c r="DC91" s="622"/>
      <c r="DD91" s="622"/>
      <c r="DE91" s="622"/>
      <c r="DF91" s="623"/>
      <c r="DG91" s="621"/>
      <c r="DH91" s="622"/>
      <c r="DI91" s="622"/>
      <c r="DJ91" s="622"/>
      <c r="DK91" s="623"/>
      <c r="DL91" s="621"/>
      <c r="DM91" s="622"/>
      <c r="DN91" s="622"/>
      <c r="DO91" s="622"/>
      <c r="DP91" s="623"/>
      <c r="DQ91" s="621"/>
      <c r="DR91" s="622"/>
      <c r="DS91" s="622"/>
      <c r="DT91" s="622"/>
      <c r="DU91" s="623"/>
      <c r="DV91" s="618"/>
      <c r="DW91" s="619"/>
      <c r="DX91" s="619"/>
      <c r="DY91" s="619"/>
      <c r="DZ91" s="624"/>
      <c r="EA91" s="469"/>
    </row>
    <row r="92" spans="1:131" ht="26.25" hidden="1" customHeight="1" x14ac:dyDescent="0.15">
      <c r="A92" s="650"/>
      <c r="B92" s="651"/>
      <c r="C92" s="651"/>
      <c r="D92" s="651"/>
      <c r="E92" s="651"/>
      <c r="F92" s="651"/>
      <c r="G92" s="651"/>
      <c r="H92" s="651"/>
      <c r="I92" s="651"/>
      <c r="J92" s="651"/>
      <c r="K92" s="651"/>
      <c r="L92" s="651"/>
      <c r="M92" s="651"/>
      <c r="N92" s="651"/>
      <c r="O92" s="651"/>
      <c r="P92" s="651"/>
      <c r="Q92" s="652"/>
      <c r="R92" s="652"/>
      <c r="S92" s="652"/>
      <c r="T92" s="652"/>
      <c r="U92" s="652"/>
      <c r="V92" s="652"/>
      <c r="W92" s="652"/>
      <c r="X92" s="652"/>
      <c r="Y92" s="652"/>
      <c r="Z92" s="652"/>
      <c r="AA92" s="652"/>
      <c r="AB92" s="652"/>
      <c r="AC92" s="652"/>
      <c r="AD92" s="652"/>
      <c r="AE92" s="652"/>
      <c r="AF92" s="652"/>
      <c r="AG92" s="652"/>
      <c r="AH92" s="652"/>
      <c r="AI92" s="652"/>
      <c r="AJ92" s="652"/>
      <c r="AK92" s="652"/>
      <c r="AL92" s="652"/>
      <c r="AM92" s="652"/>
      <c r="AN92" s="652"/>
      <c r="AO92" s="652"/>
      <c r="AP92" s="652"/>
      <c r="AQ92" s="652"/>
      <c r="AR92" s="652"/>
      <c r="AS92" s="652"/>
      <c r="AT92" s="652"/>
      <c r="AU92" s="652"/>
      <c r="AV92" s="652"/>
      <c r="AW92" s="652"/>
      <c r="AX92" s="652"/>
      <c r="AY92" s="652"/>
      <c r="AZ92" s="653"/>
      <c r="BA92" s="653"/>
      <c r="BB92" s="653"/>
      <c r="BC92" s="653"/>
      <c r="BD92" s="653"/>
      <c r="BE92" s="573"/>
      <c r="BF92" s="573"/>
      <c r="BG92" s="573"/>
      <c r="BH92" s="573"/>
      <c r="BI92" s="573"/>
      <c r="BJ92" s="573"/>
      <c r="BK92" s="573"/>
      <c r="BL92" s="573"/>
      <c r="BM92" s="573"/>
      <c r="BN92" s="573"/>
      <c r="BO92" s="573"/>
      <c r="BP92" s="573"/>
      <c r="BQ92" s="525">
        <v>86</v>
      </c>
      <c r="BR92" s="617"/>
      <c r="BS92" s="618"/>
      <c r="BT92" s="619"/>
      <c r="BU92" s="619"/>
      <c r="BV92" s="619"/>
      <c r="BW92" s="619"/>
      <c r="BX92" s="619"/>
      <c r="BY92" s="619"/>
      <c r="BZ92" s="619"/>
      <c r="CA92" s="619"/>
      <c r="CB92" s="619"/>
      <c r="CC92" s="619"/>
      <c r="CD92" s="619"/>
      <c r="CE92" s="619"/>
      <c r="CF92" s="619"/>
      <c r="CG92" s="620"/>
      <c r="CH92" s="621"/>
      <c r="CI92" s="622"/>
      <c r="CJ92" s="622"/>
      <c r="CK92" s="622"/>
      <c r="CL92" s="623"/>
      <c r="CM92" s="621"/>
      <c r="CN92" s="622"/>
      <c r="CO92" s="622"/>
      <c r="CP92" s="622"/>
      <c r="CQ92" s="623"/>
      <c r="CR92" s="621"/>
      <c r="CS92" s="622"/>
      <c r="CT92" s="622"/>
      <c r="CU92" s="622"/>
      <c r="CV92" s="623"/>
      <c r="CW92" s="621"/>
      <c r="CX92" s="622"/>
      <c r="CY92" s="622"/>
      <c r="CZ92" s="622"/>
      <c r="DA92" s="623"/>
      <c r="DB92" s="621"/>
      <c r="DC92" s="622"/>
      <c r="DD92" s="622"/>
      <c r="DE92" s="622"/>
      <c r="DF92" s="623"/>
      <c r="DG92" s="621"/>
      <c r="DH92" s="622"/>
      <c r="DI92" s="622"/>
      <c r="DJ92" s="622"/>
      <c r="DK92" s="623"/>
      <c r="DL92" s="621"/>
      <c r="DM92" s="622"/>
      <c r="DN92" s="622"/>
      <c r="DO92" s="622"/>
      <c r="DP92" s="623"/>
      <c r="DQ92" s="621"/>
      <c r="DR92" s="622"/>
      <c r="DS92" s="622"/>
      <c r="DT92" s="622"/>
      <c r="DU92" s="623"/>
      <c r="DV92" s="618"/>
      <c r="DW92" s="619"/>
      <c r="DX92" s="619"/>
      <c r="DY92" s="619"/>
      <c r="DZ92" s="624"/>
      <c r="EA92" s="469"/>
    </row>
    <row r="93" spans="1:131" ht="26.25" hidden="1" customHeight="1" x14ac:dyDescent="0.15">
      <c r="A93" s="650"/>
      <c r="B93" s="651"/>
      <c r="C93" s="651"/>
      <c r="D93" s="651"/>
      <c r="E93" s="651"/>
      <c r="F93" s="651"/>
      <c r="G93" s="651"/>
      <c r="H93" s="651"/>
      <c r="I93" s="651"/>
      <c r="J93" s="651"/>
      <c r="K93" s="651"/>
      <c r="L93" s="651"/>
      <c r="M93" s="651"/>
      <c r="N93" s="651"/>
      <c r="O93" s="651"/>
      <c r="P93" s="651"/>
      <c r="Q93" s="652"/>
      <c r="R93" s="652"/>
      <c r="S93" s="652"/>
      <c r="T93" s="652"/>
      <c r="U93" s="652"/>
      <c r="V93" s="652"/>
      <c r="W93" s="652"/>
      <c r="X93" s="652"/>
      <c r="Y93" s="652"/>
      <c r="Z93" s="652"/>
      <c r="AA93" s="652"/>
      <c r="AB93" s="652"/>
      <c r="AC93" s="652"/>
      <c r="AD93" s="652"/>
      <c r="AE93" s="652"/>
      <c r="AF93" s="652"/>
      <c r="AG93" s="652"/>
      <c r="AH93" s="652"/>
      <c r="AI93" s="652"/>
      <c r="AJ93" s="652"/>
      <c r="AK93" s="652"/>
      <c r="AL93" s="652"/>
      <c r="AM93" s="652"/>
      <c r="AN93" s="652"/>
      <c r="AO93" s="652"/>
      <c r="AP93" s="652"/>
      <c r="AQ93" s="652"/>
      <c r="AR93" s="652"/>
      <c r="AS93" s="652"/>
      <c r="AT93" s="652"/>
      <c r="AU93" s="652"/>
      <c r="AV93" s="652"/>
      <c r="AW93" s="652"/>
      <c r="AX93" s="652"/>
      <c r="AY93" s="652"/>
      <c r="AZ93" s="653"/>
      <c r="BA93" s="653"/>
      <c r="BB93" s="653"/>
      <c r="BC93" s="653"/>
      <c r="BD93" s="653"/>
      <c r="BE93" s="573"/>
      <c r="BF93" s="573"/>
      <c r="BG93" s="573"/>
      <c r="BH93" s="573"/>
      <c r="BI93" s="573"/>
      <c r="BJ93" s="573"/>
      <c r="BK93" s="573"/>
      <c r="BL93" s="573"/>
      <c r="BM93" s="573"/>
      <c r="BN93" s="573"/>
      <c r="BO93" s="573"/>
      <c r="BP93" s="573"/>
      <c r="BQ93" s="525">
        <v>87</v>
      </c>
      <c r="BR93" s="617"/>
      <c r="BS93" s="618"/>
      <c r="BT93" s="619"/>
      <c r="BU93" s="619"/>
      <c r="BV93" s="619"/>
      <c r="BW93" s="619"/>
      <c r="BX93" s="619"/>
      <c r="BY93" s="619"/>
      <c r="BZ93" s="619"/>
      <c r="CA93" s="619"/>
      <c r="CB93" s="619"/>
      <c r="CC93" s="619"/>
      <c r="CD93" s="619"/>
      <c r="CE93" s="619"/>
      <c r="CF93" s="619"/>
      <c r="CG93" s="620"/>
      <c r="CH93" s="621"/>
      <c r="CI93" s="622"/>
      <c r="CJ93" s="622"/>
      <c r="CK93" s="622"/>
      <c r="CL93" s="623"/>
      <c r="CM93" s="621"/>
      <c r="CN93" s="622"/>
      <c r="CO93" s="622"/>
      <c r="CP93" s="622"/>
      <c r="CQ93" s="623"/>
      <c r="CR93" s="621"/>
      <c r="CS93" s="622"/>
      <c r="CT93" s="622"/>
      <c r="CU93" s="622"/>
      <c r="CV93" s="623"/>
      <c r="CW93" s="621"/>
      <c r="CX93" s="622"/>
      <c r="CY93" s="622"/>
      <c r="CZ93" s="622"/>
      <c r="DA93" s="623"/>
      <c r="DB93" s="621"/>
      <c r="DC93" s="622"/>
      <c r="DD93" s="622"/>
      <c r="DE93" s="622"/>
      <c r="DF93" s="623"/>
      <c r="DG93" s="621"/>
      <c r="DH93" s="622"/>
      <c r="DI93" s="622"/>
      <c r="DJ93" s="622"/>
      <c r="DK93" s="623"/>
      <c r="DL93" s="621"/>
      <c r="DM93" s="622"/>
      <c r="DN93" s="622"/>
      <c r="DO93" s="622"/>
      <c r="DP93" s="623"/>
      <c r="DQ93" s="621"/>
      <c r="DR93" s="622"/>
      <c r="DS93" s="622"/>
      <c r="DT93" s="622"/>
      <c r="DU93" s="623"/>
      <c r="DV93" s="618"/>
      <c r="DW93" s="619"/>
      <c r="DX93" s="619"/>
      <c r="DY93" s="619"/>
      <c r="DZ93" s="624"/>
      <c r="EA93" s="469"/>
    </row>
    <row r="94" spans="1:131" ht="26.25" hidden="1" customHeight="1" x14ac:dyDescent="0.15">
      <c r="A94" s="650"/>
      <c r="B94" s="651"/>
      <c r="C94" s="651"/>
      <c r="D94" s="651"/>
      <c r="E94" s="651"/>
      <c r="F94" s="651"/>
      <c r="G94" s="651"/>
      <c r="H94" s="651"/>
      <c r="I94" s="651"/>
      <c r="J94" s="651"/>
      <c r="K94" s="651"/>
      <c r="L94" s="651"/>
      <c r="M94" s="651"/>
      <c r="N94" s="651"/>
      <c r="O94" s="651"/>
      <c r="P94" s="651"/>
      <c r="Q94" s="652"/>
      <c r="R94" s="652"/>
      <c r="S94" s="652"/>
      <c r="T94" s="652"/>
      <c r="U94" s="652"/>
      <c r="V94" s="652"/>
      <c r="W94" s="652"/>
      <c r="X94" s="652"/>
      <c r="Y94" s="652"/>
      <c r="Z94" s="652"/>
      <c r="AA94" s="652"/>
      <c r="AB94" s="652"/>
      <c r="AC94" s="652"/>
      <c r="AD94" s="652"/>
      <c r="AE94" s="652"/>
      <c r="AF94" s="652"/>
      <c r="AG94" s="652"/>
      <c r="AH94" s="652"/>
      <c r="AI94" s="652"/>
      <c r="AJ94" s="652"/>
      <c r="AK94" s="652"/>
      <c r="AL94" s="652"/>
      <c r="AM94" s="652"/>
      <c r="AN94" s="652"/>
      <c r="AO94" s="652"/>
      <c r="AP94" s="652"/>
      <c r="AQ94" s="652"/>
      <c r="AR94" s="652"/>
      <c r="AS94" s="652"/>
      <c r="AT94" s="652"/>
      <c r="AU94" s="652"/>
      <c r="AV94" s="652"/>
      <c r="AW94" s="652"/>
      <c r="AX94" s="652"/>
      <c r="AY94" s="652"/>
      <c r="AZ94" s="653"/>
      <c r="BA94" s="653"/>
      <c r="BB94" s="653"/>
      <c r="BC94" s="653"/>
      <c r="BD94" s="653"/>
      <c r="BE94" s="573"/>
      <c r="BF94" s="573"/>
      <c r="BG94" s="573"/>
      <c r="BH94" s="573"/>
      <c r="BI94" s="573"/>
      <c r="BJ94" s="573"/>
      <c r="BK94" s="573"/>
      <c r="BL94" s="573"/>
      <c r="BM94" s="573"/>
      <c r="BN94" s="573"/>
      <c r="BO94" s="573"/>
      <c r="BP94" s="573"/>
      <c r="BQ94" s="525">
        <v>88</v>
      </c>
      <c r="BR94" s="617"/>
      <c r="BS94" s="618"/>
      <c r="BT94" s="619"/>
      <c r="BU94" s="619"/>
      <c r="BV94" s="619"/>
      <c r="BW94" s="619"/>
      <c r="BX94" s="619"/>
      <c r="BY94" s="619"/>
      <c r="BZ94" s="619"/>
      <c r="CA94" s="619"/>
      <c r="CB94" s="619"/>
      <c r="CC94" s="619"/>
      <c r="CD94" s="619"/>
      <c r="CE94" s="619"/>
      <c r="CF94" s="619"/>
      <c r="CG94" s="620"/>
      <c r="CH94" s="621"/>
      <c r="CI94" s="622"/>
      <c r="CJ94" s="622"/>
      <c r="CK94" s="622"/>
      <c r="CL94" s="623"/>
      <c r="CM94" s="621"/>
      <c r="CN94" s="622"/>
      <c r="CO94" s="622"/>
      <c r="CP94" s="622"/>
      <c r="CQ94" s="623"/>
      <c r="CR94" s="621"/>
      <c r="CS94" s="622"/>
      <c r="CT94" s="622"/>
      <c r="CU94" s="622"/>
      <c r="CV94" s="623"/>
      <c r="CW94" s="621"/>
      <c r="CX94" s="622"/>
      <c r="CY94" s="622"/>
      <c r="CZ94" s="622"/>
      <c r="DA94" s="623"/>
      <c r="DB94" s="621"/>
      <c r="DC94" s="622"/>
      <c r="DD94" s="622"/>
      <c r="DE94" s="622"/>
      <c r="DF94" s="623"/>
      <c r="DG94" s="621"/>
      <c r="DH94" s="622"/>
      <c r="DI94" s="622"/>
      <c r="DJ94" s="622"/>
      <c r="DK94" s="623"/>
      <c r="DL94" s="621"/>
      <c r="DM94" s="622"/>
      <c r="DN94" s="622"/>
      <c r="DO94" s="622"/>
      <c r="DP94" s="623"/>
      <c r="DQ94" s="621"/>
      <c r="DR94" s="622"/>
      <c r="DS94" s="622"/>
      <c r="DT94" s="622"/>
      <c r="DU94" s="623"/>
      <c r="DV94" s="618"/>
      <c r="DW94" s="619"/>
      <c r="DX94" s="619"/>
      <c r="DY94" s="619"/>
      <c r="DZ94" s="624"/>
      <c r="EA94" s="469"/>
    </row>
    <row r="95" spans="1:131" ht="26.25" hidden="1" customHeight="1" x14ac:dyDescent="0.15">
      <c r="A95" s="650"/>
      <c r="B95" s="651"/>
      <c r="C95" s="651"/>
      <c r="D95" s="651"/>
      <c r="E95" s="651"/>
      <c r="F95" s="651"/>
      <c r="G95" s="651"/>
      <c r="H95" s="651"/>
      <c r="I95" s="651"/>
      <c r="J95" s="651"/>
      <c r="K95" s="651"/>
      <c r="L95" s="651"/>
      <c r="M95" s="651"/>
      <c r="N95" s="651"/>
      <c r="O95" s="651"/>
      <c r="P95" s="651"/>
      <c r="Q95" s="652"/>
      <c r="R95" s="652"/>
      <c r="S95" s="652"/>
      <c r="T95" s="652"/>
      <c r="U95" s="652"/>
      <c r="V95" s="652"/>
      <c r="W95" s="652"/>
      <c r="X95" s="652"/>
      <c r="Y95" s="652"/>
      <c r="Z95" s="652"/>
      <c r="AA95" s="652"/>
      <c r="AB95" s="652"/>
      <c r="AC95" s="652"/>
      <c r="AD95" s="652"/>
      <c r="AE95" s="652"/>
      <c r="AF95" s="652"/>
      <c r="AG95" s="652"/>
      <c r="AH95" s="652"/>
      <c r="AI95" s="652"/>
      <c r="AJ95" s="652"/>
      <c r="AK95" s="652"/>
      <c r="AL95" s="652"/>
      <c r="AM95" s="652"/>
      <c r="AN95" s="652"/>
      <c r="AO95" s="652"/>
      <c r="AP95" s="652"/>
      <c r="AQ95" s="652"/>
      <c r="AR95" s="652"/>
      <c r="AS95" s="652"/>
      <c r="AT95" s="652"/>
      <c r="AU95" s="652"/>
      <c r="AV95" s="652"/>
      <c r="AW95" s="652"/>
      <c r="AX95" s="652"/>
      <c r="AY95" s="652"/>
      <c r="AZ95" s="653"/>
      <c r="BA95" s="653"/>
      <c r="BB95" s="653"/>
      <c r="BC95" s="653"/>
      <c r="BD95" s="653"/>
      <c r="BE95" s="573"/>
      <c r="BF95" s="573"/>
      <c r="BG95" s="573"/>
      <c r="BH95" s="573"/>
      <c r="BI95" s="573"/>
      <c r="BJ95" s="573"/>
      <c r="BK95" s="573"/>
      <c r="BL95" s="573"/>
      <c r="BM95" s="573"/>
      <c r="BN95" s="573"/>
      <c r="BO95" s="573"/>
      <c r="BP95" s="573"/>
      <c r="BQ95" s="525">
        <v>89</v>
      </c>
      <c r="BR95" s="617"/>
      <c r="BS95" s="618"/>
      <c r="BT95" s="619"/>
      <c r="BU95" s="619"/>
      <c r="BV95" s="619"/>
      <c r="BW95" s="619"/>
      <c r="BX95" s="619"/>
      <c r="BY95" s="619"/>
      <c r="BZ95" s="619"/>
      <c r="CA95" s="619"/>
      <c r="CB95" s="619"/>
      <c r="CC95" s="619"/>
      <c r="CD95" s="619"/>
      <c r="CE95" s="619"/>
      <c r="CF95" s="619"/>
      <c r="CG95" s="620"/>
      <c r="CH95" s="621"/>
      <c r="CI95" s="622"/>
      <c r="CJ95" s="622"/>
      <c r="CK95" s="622"/>
      <c r="CL95" s="623"/>
      <c r="CM95" s="621"/>
      <c r="CN95" s="622"/>
      <c r="CO95" s="622"/>
      <c r="CP95" s="622"/>
      <c r="CQ95" s="623"/>
      <c r="CR95" s="621"/>
      <c r="CS95" s="622"/>
      <c r="CT95" s="622"/>
      <c r="CU95" s="622"/>
      <c r="CV95" s="623"/>
      <c r="CW95" s="621"/>
      <c r="CX95" s="622"/>
      <c r="CY95" s="622"/>
      <c r="CZ95" s="622"/>
      <c r="DA95" s="623"/>
      <c r="DB95" s="621"/>
      <c r="DC95" s="622"/>
      <c r="DD95" s="622"/>
      <c r="DE95" s="622"/>
      <c r="DF95" s="623"/>
      <c r="DG95" s="621"/>
      <c r="DH95" s="622"/>
      <c r="DI95" s="622"/>
      <c r="DJ95" s="622"/>
      <c r="DK95" s="623"/>
      <c r="DL95" s="621"/>
      <c r="DM95" s="622"/>
      <c r="DN95" s="622"/>
      <c r="DO95" s="622"/>
      <c r="DP95" s="623"/>
      <c r="DQ95" s="621"/>
      <c r="DR95" s="622"/>
      <c r="DS95" s="622"/>
      <c r="DT95" s="622"/>
      <c r="DU95" s="623"/>
      <c r="DV95" s="618"/>
      <c r="DW95" s="619"/>
      <c r="DX95" s="619"/>
      <c r="DY95" s="619"/>
      <c r="DZ95" s="624"/>
      <c r="EA95" s="469"/>
    </row>
    <row r="96" spans="1:131" ht="26.25" hidden="1" customHeight="1" x14ac:dyDescent="0.15">
      <c r="A96" s="650"/>
      <c r="B96" s="651"/>
      <c r="C96" s="651"/>
      <c r="D96" s="651"/>
      <c r="E96" s="651"/>
      <c r="F96" s="651"/>
      <c r="G96" s="651"/>
      <c r="H96" s="651"/>
      <c r="I96" s="651"/>
      <c r="J96" s="651"/>
      <c r="K96" s="651"/>
      <c r="L96" s="651"/>
      <c r="M96" s="651"/>
      <c r="N96" s="651"/>
      <c r="O96" s="651"/>
      <c r="P96" s="651"/>
      <c r="Q96" s="652"/>
      <c r="R96" s="652"/>
      <c r="S96" s="652"/>
      <c r="T96" s="652"/>
      <c r="U96" s="652"/>
      <c r="V96" s="652"/>
      <c r="W96" s="652"/>
      <c r="X96" s="652"/>
      <c r="Y96" s="652"/>
      <c r="Z96" s="652"/>
      <c r="AA96" s="652"/>
      <c r="AB96" s="652"/>
      <c r="AC96" s="652"/>
      <c r="AD96" s="652"/>
      <c r="AE96" s="652"/>
      <c r="AF96" s="652"/>
      <c r="AG96" s="652"/>
      <c r="AH96" s="652"/>
      <c r="AI96" s="652"/>
      <c r="AJ96" s="652"/>
      <c r="AK96" s="652"/>
      <c r="AL96" s="652"/>
      <c r="AM96" s="652"/>
      <c r="AN96" s="652"/>
      <c r="AO96" s="652"/>
      <c r="AP96" s="652"/>
      <c r="AQ96" s="652"/>
      <c r="AR96" s="652"/>
      <c r="AS96" s="652"/>
      <c r="AT96" s="652"/>
      <c r="AU96" s="652"/>
      <c r="AV96" s="652"/>
      <c r="AW96" s="652"/>
      <c r="AX96" s="652"/>
      <c r="AY96" s="652"/>
      <c r="AZ96" s="653"/>
      <c r="BA96" s="653"/>
      <c r="BB96" s="653"/>
      <c r="BC96" s="653"/>
      <c r="BD96" s="653"/>
      <c r="BE96" s="573"/>
      <c r="BF96" s="573"/>
      <c r="BG96" s="573"/>
      <c r="BH96" s="573"/>
      <c r="BI96" s="573"/>
      <c r="BJ96" s="573"/>
      <c r="BK96" s="573"/>
      <c r="BL96" s="573"/>
      <c r="BM96" s="573"/>
      <c r="BN96" s="573"/>
      <c r="BO96" s="573"/>
      <c r="BP96" s="573"/>
      <c r="BQ96" s="525">
        <v>90</v>
      </c>
      <c r="BR96" s="617"/>
      <c r="BS96" s="618"/>
      <c r="BT96" s="619"/>
      <c r="BU96" s="619"/>
      <c r="BV96" s="619"/>
      <c r="BW96" s="619"/>
      <c r="BX96" s="619"/>
      <c r="BY96" s="619"/>
      <c r="BZ96" s="619"/>
      <c r="CA96" s="619"/>
      <c r="CB96" s="619"/>
      <c r="CC96" s="619"/>
      <c r="CD96" s="619"/>
      <c r="CE96" s="619"/>
      <c r="CF96" s="619"/>
      <c r="CG96" s="620"/>
      <c r="CH96" s="621"/>
      <c r="CI96" s="622"/>
      <c r="CJ96" s="622"/>
      <c r="CK96" s="622"/>
      <c r="CL96" s="623"/>
      <c r="CM96" s="621"/>
      <c r="CN96" s="622"/>
      <c r="CO96" s="622"/>
      <c r="CP96" s="622"/>
      <c r="CQ96" s="623"/>
      <c r="CR96" s="621"/>
      <c r="CS96" s="622"/>
      <c r="CT96" s="622"/>
      <c r="CU96" s="622"/>
      <c r="CV96" s="623"/>
      <c r="CW96" s="621"/>
      <c r="CX96" s="622"/>
      <c r="CY96" s="622"/>
      <c r="CZ96" s="622"/>
      <c r="DA96" s="623"/>
      <c r="DB96" s="621"/>
      <c r="DC96" s="622"/>
      <c r="DD96" s="622"/>
      <c r="DE96" s="622"/>
      <c r="DF96" s="623"/>
      <c r="DG96" s="621"/>
      <c r="DH96" s="622"/>
      <c r="DI96" s="622"/>
      <c r="DJ96" s="622"/>
      <c r="DK96" s="623"/>
      <c r="DL96" s="621"/>
      <c r="DM96" s="622"/>
      <c r="DN96" s="622"/>
      <c r="DO96" s="622"/>
      <c r="DP96" s="623"/>
      <c r="DQ96" s="621"/>
      <c r="DR96" s="622"/>
      <c r="DS96" s="622"/>
      <c r="DT96" s="622"/>
      <c r="DU96" s="623"/>
      <c r="DV96" s="618"/>
      <c r="DW96" s="619"/>
      <c r="DX96" s="619"/>
      <c r="DY96" s="619"/>
      <c r="DZ96" s="624"/>
      <c r="EA96" s="469"/>
    </row>
    <row r="97" spans="1:131" ht="26.25" hidden="1" customHeight="1" x14ac:dyDescent="0.15">
      <c r="A97" s="650"/>
      <c r="B97" s="651"/>
      <c r="C97" s="651"/>
      <c r="D97" s="651"/>
      <c r="E97" s="651"/>
      <c r="F97" s="651"/>
      <c r="G97" s="651"/>
      <c r="H97" s="651"/>
      <c r="I97" s="651"/>
      <c r="J97" s="651"/>
      <c r="K97" s="651"/>
      <c r="L97" s="651"/>
      <c r="M97" s="651"/>
      <c r="N97" s="651"/>
      <c r="O97" s="651"/>
      <c r="P97" s="651"/>
      <c r="Q97" s="652"/>
      <c r="R97" s="652"/>
      <c r="S97" s="652"/>
      <c r="T97" s="652"/>
      <c r="U97" s="652"/>
      <c r="V97" s="652"/>
      <c r="W97" s="652"/>
      <c r="X97" s="652"/>
      <c r="Y97" s="652"/>
      <c r="Z97" s="652"/>
      <c r="AA97" s="652"/>
      <c r="AB97" s="652"/>
      <c r="AC97" s="652"/>
      <c r="AD97" s="652"/>
      <c r="AE97" s="652"/>
      <c r="AF97" s="652"/>
      <c r="AG97" s="652"/>
      <c r="AH97" s="652"/>
      <c r="AI97" s="652"/>
      <c r="AJ97" s="652"/>
      <c r="AK97" s="652"/>
      <c r="AL97" s="652"/>
      <c r="AM97" s="652"/>
      <c r="AN97" s="652"/>
      <c r="AO97" s="652"/>
      <c r="AP97" s="652"/>
      <c r="AQ97" s="652"/>
      <c r="AR97" s="652"/>
      <c r="AS97" s="652"/>
      <c r="AT97" s="652"/>
      <c r="AU97" s="652"/>
      <c r="AV97" s="652"/>
      <c r="AW97" s="652"/>
      <c r="AX97" s="652"/>
      <c r="AY97" s="652"/>
      <c r="AZ97" s="653"/>
      <c r="BA97" s="653"/>
      <c r="BB97" s="653"/>
      <c r="BC97" s="653"/>
      <c r="BD97" s="653"/>
      <c r="BE97" s="573"/>
      <c r="BF97" s="573"/>
      <c r="BG97" s="573"/>
      <c r="BH97" s="573"/>
      <c r="BI97" s="573"/>
      <c r="BJ97" s="573"/>
      <c r="BK97" s="573"/>
      <c r="BL97" s="573"/>
      <c r="BM97" s="573"/>
      <c r="BN97" s="573"/>
      <c r="BO97" s="573"/>
      <c r="BP97" s="573"/>
      <c r="BQ97" s="525">
        <v>91</v>
      </c>
      <c r="BR97" s="617"/>
      <c r="BS97" s="618"/>
      <c r="BT97" s="619"/>
      <c r="BU97" s="619"/>
      <c r="BV97" s="619"/>
      <c r="BW97" s="619"/>
      <c r="BX97" s="619"/>
      <c r="BY97" s="619"/>
      <c r="BZ97" s="619"/>
      <c r="CA97" s="619"/>
      <c r="CB97" s="619"/>
      <c r="CC97" s="619"/>
      <c r="CD97" s="619"/>
      <c r="CE97" s="619"/>
      <c r="CF97" s="619"/>
      <c r="CG97" s="620"/>
      <c r="CH97" s="621"/>
      <c r="CI97" s="622"/>
      <c r="CJ97" s="622"/>
      <c r="CK97" s="622"/>
      <c r="CL97" s="623"/>
      <c r="CM97" s="621"/>
      <c r="CN97" s="622"/>
      <c r="CO97" s="622"/>
      <c r="CP97" s="622"/>
      <c r="CQ97" s="623"/>
      <c r="CR97" s="621"/>
      <c r="CS97" s="622"/>
      <c r="CT97" s="622"/>
      <c r="CU97" s="622"/>
      <c r="CV97" s="623"/>
      <c r="CW97" s="621"/>
      <c r="CX97" s="622"/>
      <c r="CY97" s="622"/>
      <c r="CZ97" s="622"/>
      <c r="DA97" s="623"/>
      <c r="DB97" s="621"/>
      <c r="DC97" s="622"/>
      <c r="DD97" s="622"/>
      <c r="DE97" s="622"/>
      <c r="DF97" s="623"/>
      <c r="DG97" s="621"/>
      <c r="DH97" s="622"/>
      <c r="DI97" s="622"/>
      <c r="DJ97" s="622"/>
      <c r="DK97" s="623"/>
      <c r="DL97" s="621"/>
      <c r="DM97" s="622"/>
      <c r="DN97" s="622"/>
      <c r="DO97" s="622"/>
      <c r="DP97" s="623"/>
      <c r="DQ97" s="621"/>
      <c r="DR97" s="622"/>
      <c r="DS97" s="622"/>
      <c r="DT97" s="622"/>
      <c r="DU97" s="623"/>
      <c r="DV97" s="618"/>
      <c r="DW97" s="619"/>
      <c r="DX97" s="619"/>
      <c r="DY97" s="619"/>
      <c r="DZ97" s="624"/>
      <c r="EA97" s="469"/>
    </row>
    <row r="98" spans="1:131" ht="26.25" hidden="1" customHeight="1" x14ac:dyDescent="0.15">
      <c r="A98" s="650"/>
      <c r="B98" s="651"/>
      <c r="C98" s="651"/>
      <c r="D98" s="651"/>
      <c r="E98" s="651"/>
      <c r="F98" s="651"/>
      <c r="G98" s="651"/>
      <c r="H98" s="651"/>
      <c r="I98" s="651"/>
      <c r="J98" s="651"/>
      <c r="K98" s="651"/>
      <c r="L98" s="651"/>
      <c r="M98" s="651"/>
      <c r="N98" s="651"/>
      <c r="O98" s="651"/>
      <c r="P98" s="651"/>
      <c r="Q98" s="652"/>
      <c r="R98" s="652"/>
      <c r="S98" s="652"/>
      <c r="T98" s="652"/>
      <c r="U98" s="652"/>
      <c r="V98" s="652"/>
      <c r="W98" s="652"/>
      <c r="X98" s="652"/>
      <c r="Y98" s="652"/>
      <c r="Z98" s="652"/>
      <c r="AA98" s="652"/>
      <c r="AB98" s="652"/>
      <c r="AC98" s="652"/>
      <c r="AD98" s="652"/>
      <c r="AE98" s="652"/>
      <c r="AF98" s="652"/>
      <c r="AG98" s="652"/>
      <c r="AH98" s="652"/>
      <c r="AI98" s="652"/>
      <c r="AJ98" s="652"/>
      <c r="AK98" s="652"/>
      <c r="AL98" s="652"/>
      <c r="AM98" s="652"/>
      <c r="AN98" s="652"/>
      <c r="AO98" s="652"/>
      <c r="AP98" s="652"/>
      <c r="AQ98" s="652"/>
      <c r="AR98" s="652"/>
      <c r="AS98" s="652"/>
      <c r="AT98" s="652"/>
      <c r="AU98" s="652"/>
      <c r="AV98" s="652"/>
      <c r="AW98" s="652"/>
      <c r="AX98" s="652"/>
      <c r="AY98" s="652"/>
      <c r="AZ98" s="653"/>
      <c r="BA98" s="653"/>
      <c r="BB98" s="653"/>
      <c r="BC98" s="653"/>
      <c r="BD98" s="653"/>
      <c r="BE98" s="573"/>
      <c r="BF98" s="573"/>
      <c r="BG98" s="573"/>
      <c r="BH98" s="573"/>
      <c r="BI98" s="573"/>
      <c r="BJ98" s="573"/>
      <c r="BK98" s="573"/>
      <c r="BL98" s="573"/>
      <c r="BM98" s="573"/>
      <c r="BN98" s="573"/>
      <c r="BO98" s="573"/>
      <c r="BP98" s="573"/>
      <c r="BQ98" s="525">
        <v>92</v>
      </c>
      <c r="BR98" s="617"/>
      <c r="BS98" s="618"/>
      <c r="BT98" s="619"/>
      <c r="BU98" s="619"/>
      <c r="BV98" s="619"/>
      <c r="BW98" s="619"/>
      <c r="BX98" s="619"/>
      <c r="BY98" s="619"/>
      <c r="BZ98" s="619"/>
      <c r="CA98" s="619"/>
      <c r="CB98" s="619"/>
      <c r="CC98" s="619"/>
      <c r="CD98" s="619"/>
      <c r="CE98" s="619"/>
      <c r="CF98" s="619"/>
      <c r="CG98" s="620"/>
      <c r="CH98" s="621"/>
      <c r="CI98" s="622"/>
      <c r="CJ98" s="622"/>
      <c r="CK98" s="622"/>
      <c r="CL98" s="623"/>
      <c r="CM98" s="621"/>
      <c r="CN98" s="622"/>
      <c r="CO98" s="622"/>
      <c r="CP98" s="622"/>
      <c r="CQ98" s="623"/>
      <c r="CR98" s="621"/>
      <c r="CS98" s="622"/>
      <c r="CT98" s="622"/>
      <c r="CU98" s="622"/>
      <c r="CV98" s="623"/>
      <c r="CW98" s="621"/>
      <c r="CX98" s="622"/>
      <c r="CY98" s="622"/>
      <c r="CZ98" s="622"/>
      <c r="DA98" s="623"/>
      <c r="DB98" s="621"/>
      <c r="DC98" s="622"/>
      <c r="DD98" s="622"/>
      <c r="DE98" s="622"/>
      <c r="DF98" s="623"/>
      <c r="DG98" s="621"/>
      <c r="DH98" s="622"/>
      <c r="DI98" s="622"/>
      <c r="DJ98" s="622"/>
      <c r="DK98" s="623"/>
      <c r="DL98" s="621"/>
      <c r="DM98" s="622"/>
      <c r="DN98" s="622"/>
      <c r="DO98" s="622"/>
      <c r="DP98" s="623"/>
      <c r="DQ98" s="621"/>
      <c r="DR98" s="622"/>
      <c r="DS98" s="622"/>
      <c r="DT98" s="622"/>
      <c r="DU98" s="623"/>
      <c r="DV98" s="618"/>
      <c r="DW98" s="619"/>
      <c r="DX98" s="619"/>
      <c r="DY98" s="619"/>
      <c r="DZ98" s="624"/>
      <c r="EA98" s="469"/>
    </row>
    <row r="99" spans="1:131" ht="26.25" hidden="1" customHeight="1" x14ac:dyDescent="0.15">
      <c r="A99" s="650"/>
      <c r="B99" s="651"/>
      <c r="C99" s="651"/>
      <c r="D99" s="651"/>
      <c r="E99" s="651"/>
      <c r="F99" s="651"/>
      <c r="G99" s="651"/>
      <c r="H99" s="651"/>
      <c r="I99" s="651"/>
      <c r="J99" s="651"/>
      <c r="K99" s="651"/>
      <c r="L99" s="651"/>
      <c r="M99" s="651"/>
      <c r="N99" s="651"/>
      <c r="O99" s="651"/>
      <c r="P99" s="651"/>
      <c r="Q99" s="652"/>
      <c r="R99" s="652"/>
      <c r="S99" s="652"/>
      <c r="T99" s="652"/>
      <c r="U99" s="652"/>
      <c r="V99" s="652"/>
      <c r="W99" s="652"/>
      <c r="X99" s="652"/>
      <c r="Y99" s="652"/>
      <c r="Z99" s="652"/>
      <c r="AA99" s="652"/>
      <c r="AB99" s="652"/>
      <c r="AC99" s="652"/>
      <c r="AD99" s="652"/>
      <c r="AE99" s="652"/>
      <c r="AF99" s="652"/>
      <c r="AG99" s="652"/>
      <c r="AH99" s="652"/>
      <c r="AI99" s="652"/>
      <c r="AJ99" s="652"/>
      <c r="AK99" s="652"/>
      <c r="AL99" s="652"/>
      <c r="AM99" s="652"/>
      <c r="AN99" s="652"/>
      <c r="AO99" s="652"/>
      <c r="AP99" s="652"/>
      <c r="AQ99" s="652"/>
      <c r="AR99" s="652"/>
      <c r="AS99" s="652"/>
      <c r="AT99" s="652"/>
      <c r="AU99" s="652"/>
      <c r="AV99" s="652"/>
      <c r="AW99" s="652"/>
      <c r="AX99" s="652"/>
      <c r="AY99" s="652"/>
      <c r="AZ99" s="653"/>
      <c r="BA99" s="653"/>
      <c r="BB99" s="653"/>
      <c r="BC99" s="653"/>
      <c r="BD99" s="653"/>
      <c r="BE99" s="573"/>
      <c r="BF99" s="573"/>
      <c r="BG99" s="573"/>
      <c r="BH99" s="573"/>
      <c r="BI99" s="573"/>
      <c r="BJ99" s="573"/>
      <c r="BK99" s="573"/>
      <c r="BL99" s="573"/>
      <c r="BM99" s="573"/>
      <c r="BN99" s="573"/>
      <c r="BO99" s="573"/>
      <c r="BP99" s="573"/>
      <c r="BQ99" s="525">
        <v>93</v>
      </c>
      <c r="BR99" s="617"/>
      <c r="BS99" s="618"/>
      <c r="BT99" s="619"/>
      <c r="BU99" s="619"/>
      <c r="BV99" s="619"/>
      <c r="BW99" s="619"/>
      <c r="BX99" s="619"/>
      <c r="BY99" s="619"/>
      <c r="BZ99" s="619"/>
      <c r="CA99" s="619"/>
      <c r="CB99" s="619"/>
      <c r="CC99" s="619"/>
      <c r="CD99" s="619"/>
      <c r="CE99" s="619"/>
      <c r="CF99" s="619"/>
      <c r="CG99" s="620"/>
      <c r="CH99" s="621"/>
      <c r="CI99" s="622"/>
      <c r="CJ99" s="622"/>
      <c r="CK99" s="622"/>
      <c r="CL99" s="623"/>
      <c r="CM99" s="621"/>
      <c r="CN99" s="622"/>
      <c r="CO99" s="622"/>
      <c r="CP99" s="622"/>
      <c r="CQ99" s="623"/>
      <c r="CR99" s="621"/>
      <c r="CS99" s="622"/>
      <c r="CT99" s="622"/>
      <c r="CU99" s="622"/>
      <c r="CV99" s="623"/>
      <c r="CW99" s="621"/>
      <c r="CX99" s="622"/>
      <c r="CY99" s="622"/>
      <c r="CZ99" s="622"/>
      <c r="DA99" s="623"/>
      <c r="DB99" s="621"/>
      <c r="DC99" s="622"/>
      <c r="DD99" s="622"/>
      <c r="DE99" s="622"/>
      <c r="DF99" s="623"/>
      <c r="DG99" s="621"/>
      <c r="DH99" s="622"/>
      <c r="DI99" s="622"/>
      <c r="DJ99" s="622"/>
      <c r="DK99" s="623"/>
      <c r="DL99" s="621"/>
      <c r="DM99" s="622"/>
      <c r="DN99" s="622"/>
      <c r="DO99" s="622"/>
      <c r="DP99" s="623"/>
      <c r="DQ99" s="621"/>
      <c r="DR99" s="622"/>
      <c r="DS99" s="622"/>
      <c r="DT99" s="622"/>
      <c r="DU99" s="623"/>
      <c r="DV99" s="618"/>
      <c r="DW99" s="619"/>
      <c r="DX99" s="619"/>
      <c r="DY99" s="619"/>
      <c r="DZ99" s="624"/>
      <c r="EA99" s="469"/>
    </row>
    <row r="100" spans="1:131" ht="26.25" hidden="1" customHeight="1" x14ac:dyDescent="0.15">
      <c r="A100" s="650"/>
      <c r="B100" s="651"/>
      <c r="C100" s="651"/>
      <c r="D100" s="651"/>
      <c r="E100" s="651"/>
      <c r="F100" s="651"/>
      <c r="G100" s="651"/>
      <c r="H100" s="651"/>
      <c r="I100" s="651"/>
      <c r="J100" s="651"/>
      <c r="K100" s="651"/>
      <c r="L100" s="651"/>
      <c r="M100" s="651"/>
      <c r="N100" s="651"/>
      <c r="O100" s="651"/>
      <c r="P100" s="651"/>
      <c r="Q100" s="652"/>
      <c r="R100" s="652"/>
      <c r="S100" s="652"/>
      <c r="T100" s="652"/>
      <c r="U100" s="652"/>
      <c r="V100" s="652"/>
      <c r="W100" s="652"/>
      <c r="X100" s="652"/>
      <c r="Y100" s="652"/>
      <c r="Z100" s="652"/>
      <c r="AA100" s="652"/>
      <c r="AB100" s="652"/>
      <c r="AC100" s="652"/>
      <c r="AD100" s="652"/>
      <c r="AE100" s="652"/>
      <c r="AF100" s="652"/>
      <c r="AG100" s="652"/>
      <c r="AH100" s="652"/>
      <c r="AI100" s="652"/>
      <c r="AJ100" s="652"/>
      <c r="AK100" s="652"/>
      <c r="AL100" s="652"/>
      <c r="AM100" s="652"/>
      <c r="AN100" s="652"/>
      <c r="AO100" s="652"/>
      <c r="AP100" s="652"/>
      <c r="AQ100" s="652"/>
      <c r="AR100" s="652"/>
      <c r="AS100" s="652"/>
      <c r="AT100" s="652"/>
      <c r="AU100" s="652"/>
      <c r="AV100" s="652"/>
      <c r="AW100" s="652"/>
      <c r="AX100" s="652"/>
      <c r="AY100" s="652"/>
      <c r="AZ100" s="653"/>
      <c r="BA100" s="653"/>
      <c r="BB100" s="653"/>
      <c r="BC100" s="653"/>
      <c r="BD100" s="653"/>
      <c r="BE100" s="573"/>
      <c r="BF100" s="573"/>
      <c r="BG100" s="573"/>
      <c r="BH100" s="573"/>
      <c r="BI100" s="573"/>
      <c r="BJ100" s="573"/>
      <c r="BK100" s="573"/>
      <c r="BL100" s="573"/>
      <c r="BM100" s="573"/>
      <c r="BN100" s="573"/>
      <c r="BO100" s="573"/>
      <c r="BP100" s="573"/>
      <c r="BQ100" s="525">
        <v>94</v>
      </c>
      <c r="BR100" s="617"/>
      <c r="BS100" s="618"/>
      <c r="BT100" s="619"/>
      <c r="BU100" s="619"/>
      <c r="BV100" s="619"/>
      <c r="BW100" s="619"/>
      <c r="BX100" s="619"/>
      <c r="BY100" s="619"/>
      <c r="BZ100" s="619"/>
      <c r="CA100" s="619"/>
      <c r="CB100" s="619"/>
      <c r="CC100" s="619"/>
      <c r="CD100" s="619"/>
      <c r="CE100" s="619"/>
      <c r="CF100" s="619"/>
      <c r="CG100" s="620"/>
      <c r="CH100" s="621"/>
      <c r="CI100" s="622"/>
      <c r="CJ100" s="622"/>
      <c r="CK100" s="622"/>
      <c r="CL100" s="623"/>
      <c r="CM100" s="621"/>
      <c r="CN100" s="622"/>
      <c r="CO100" s="622"/>
      <c r="CP100" s="622"/>
      <c r="CQ100" s="623"/>
      <c r="CR100" s="621"/>
      <c r="CS100" s="622"/>
      <c r="CT100" s="622"/>
      <c r="CU100" s="622"/>
      <c r="CV100" s="623"/>
      <c r="CW100" s="621"/>
      <c r="CX100" s="622"/>
      <c r="CY100" s="622"/>
      <c r="CZ100" s="622"/>
      <c r="DA100" s="623"/>
      <c r="DB100" s="621"/>
      <c r="DC100" s="622"/>
      <c r="DD100" s="622"/>
      <c r="DE100" s="622"/>
      <c r="DF100" s="623"/>
      <c r="DG100" s="621"/>
      <c r="DH100" s="622"/>
      <c r="DI100" s="622"/>
      <c r="DJ100" s="622"/>
      <c r="DK100" s="623"/>
      <c r="DL100" s="621"/>
      <c r="DM100" s="622"/>
      <c r="DN100" s="622"/>
      <c r="DO100" s="622"/>
      <c r="DP100" s="623"/>
      <c r="DQ100" s="621"/>
      <c r="DR100" s="622"/>
      <c r="DS100" s="622"/>
      <c r="DT100" s="622"/>
      <c r="DU100" s="623"/>
      <c r="DV100" s="618"/>
      <c r="DW100" s="619"/>
      <c r="DX100" s="619"/>
      <c r="DY100" s="619"/>
      <c r="DZ100" s="624"/>
      <c r="EA100" s="469"/>
    </row>
    <row r="101" spans="1:131" ht="26.25" hidden="1" customHeight="1" x14ac:dyDescent="0.15">
      <c r="A101" s="650"/>
      <c r="B101" s="651"/>
      <c r="C101" s="651"/>
      <c r="D101" s="651"/>
      <c r="E101" s="651"/>
      <c r="F101" s="651"/>
      <c r="G101" s="651"/>
      <c r="H101" s="651"/>
      <c r="I101" s="651"/>
      <c r="J101" s="651"/>
      <c r="K101" s="651"/>
      <c r="L101" s="651"/>
      <c r="M101" s="651"/>
      <c r="N101" s="651"/>
      <c r="O101" s="651"/>
      <c r="P101" s="651"/>
      <c r="Q101" s="652"/>
      <c r="R101" s="652"/>
      <c r="S101" s="652"/>
      <c r="T101" s="652"/>
      <c r="U101" s="652"/>
      <c r="V101" s="652"/>
      <c r="W101" s="652"/>
      <c r="X101" s="652"/>
      <c r="Y101" s="652"/>
      <c r="Z101" s="652"/>
      <c r="AA101" s="652"/>
      <c r="AB101" s="652"/>
      <c r="AC101" s="652"/>
      <c r="AD101" s="652"/>
      <c r="AE101" s="652"/>
      <c r="AF101" s="652"/>
      <c r="AG101" s="652"/>
      <c r="AH101" s="652"/>
      <c r="AI101" s="652"/>
      <c r="AJ101" s="652"/>
      <c r="AK101" s="652"/>
      <c r="AL101" s="652"/>
      <c r="AM101" s="652"/>
      <c r="AN101" s="652"/>
      <c r="AO101" s="652"/>
      <c r="AP101" s="652"/>
      <c r="AQ101" s="652"/>
      <c r="AR101" s="652"/>
      <c r="AS101" s="652"/>
      <c r="AT101" s="652"/>
      <c r="AU101" s="652"/>
      <c r="AV101" s="652"/>
      <c r="AW101" s="652"/>
      <c r="AX101" s="652"/>
      <c r="AY101" s="652"/>
      <c r="AZ101" s="653"/>
      <c r="BA101" s="653"/>
      <c r="BB101" s="653"/>
      <c r="BC101" s="653"/>
      <c r="BD101" s="653"/>
      <c r="BE101" s="573"/>
      <c r="BF101" s="573"/>
      <c r="BG101" s="573"/>
      <c r="BH101" s="573"/>
      <c r="BI101" s="573"/>
      <c r="BJ101" s="573"/>
      <c r="BK101" s="573"/>
      <c r="BL101" s="573"/>
      <c r="BM101" s="573"/>
      <c r="BN101" s="573"/>
      <c r="BO101" s="573"/>
      <c r="BP101" s="573"/>
      <c r="BQ101" s="525">
        <v>95</v>
      </c>
      <c r="BR101" s="617"/>
      <c r="BS101" s="618"/>
      <c r="BT101" s="619"/>
      <c r="BU101" s="619"/>
      <c r="BV101" s="619"/>
      <c r="BW101" s="619"/>
      <c r="BX101" s="619"/>
      <c r="BY101" s="619"/>
      <c r="BZ101" s="619"/>
      <c r="CA101" s="619"/>
      <c r="CB101" s="619"/>
      <c r="CC101" s="619"/>
      <c r="CD101" s="619"/>
      <c r="CE101" s="619"/>
      <c r="CF101" s="619"/>
      <c r="CG101" s="620"/>
      <c r="CH101" s="621"/>
      <c r="CI101" s="622"/>
      <c r="CJ101" s="622"/>
      <c r="CK101" s="622"/>
      <c r="CL101" s="623"/>
      <c r="CM101" s="621"/>
      <c r="CN101" s="622"/>
      <c r="CO101" s="622"/>
      <c r="CP101" s="622"/>
      <c r="CQ101" s="623"/>
      <c r="CR101" s="621"/>
      <c r="CS101" s="622"/>
      <c r="CT101" s="622"/>
      <c r="CU101" s="622"/>
      <c r="CV101" s="623"/>
      <c r="CW101" s="621"/>
      <c r="CX101" s="622"/>
      <c r="CY101" s="622"/>
      <c r="CZ101" s="622"/>
      <c r="DA101" s="623"/>
      <c r="DB101" s="621"/>
      <c r="DC101" s="622"/>
      <c r="DD101" s="622"/>
      <c r="DE101" s="622"/>
      <c r="DF101" s="623"/>
      <c r="DG101" s="621"/>
      <c r="DH101" s="622"/>
      <c r="DI101" s="622"/>
      <c r="DJ101" s="622"/>
      <c r="DK101" s="623"/>
      <c r="DL101" s="621"/>
      <c r="DM101" s="622"/>
      <c r="DN101" s="622"/>
      <c r="DO101" s="622"/>
      <c r="DP101" s="623"/>
      <c r="DQ101" s="621"/>
      <c r="DR101" s="622"/>
      <c r="DS101" s="622"/>
      <c r="DT101" s="622"/>
      <c r="DU101" s="623"/>
      <c r="DV101" s="618"/>
      <c r="DW101" s="619"/>
      <c r="DX101" s="619"/>
      <c r="DY101" s="619"/>
      <c r="DZ101" s="624"/>
      <c r="EA101" s="469"/>
    </row>
    <row r="102" spans="1:131" ht="26.25" customHeight="1" thickBot="1" x14ac:dyDescent="0.2">
      <c r="A102" s="650"/>
      <c r="B102" s="651"/>
      <c r="C102" s="651"/>
      <c r="D102" s="651"/>
      <c r="E102" s="651"/>
      <c r="F102" s="651"/>
      <c r="G102" s="651"/>
      <c r="H102" s="651"/>
      <c r="I102" s="651"/>
      <c r="J102" s="651"/>
      <c r="K102" s="651"/>
      <c r="L102" s="651"/>
      <c r="M102" s="651"/>
      <c r="N102" s="651"/>
      <c r="O102" s="651"/>
      <c r="P102" s="651"/>
      <c r="Q102" s="652"/>
      <c r="R102" s="652"/>
      <c r="S102" s="652"/>
      <c r="T102" s="652"/>
      <c r="U102" s="652"/>
      <c r="V102" s="652"/>
      <c r="W102" s="652"/>
      <c r="X102" s="652"/>
      <c r="Y102" s="652"/>
      <c r="Z102" s="652"/>
      <c r="AA102" s="652"/>
      <c r="AB102" s="652"/>
      <c r="AC102" s="652"/>
      <c r="AD102" s="652"/>
      <c r="AE102" s="652"/>
      <c r="AF102" s="652"/>
      <c r="AG102" s="652"/>
      <c r="AH102" s="652"/>
      <c r="AI102" s="652"/>
      <c r="AJ102" s="652"/>
      <c r="AK102" s="652"/>
      <c r="AL102" s="652"/>
      <c r="AM102" s="652"/>
      <c r="AN102" s="652"/>
      <c r="AO102" s="652"/>
      <c r="AP102" s="652"/>
      <c r="AQ102" s="652"/>
      <c r="AR102" s="652"/>
      <c r="AS102" s="652"/>
      <c r="AT102" s="652"/>
      <c r="AU102" s="652"/>
      <c r="AV102" s="652"/>
      <c r="AW102" s="652"/>
      <c r="AX102" s="652"/>
      <c r="AY102" s="652"/>
      <c r="AZ102" s="653"/>
      <c r="BA102" s="653"/>
      <c r="BB102" s="653"/>
      <c r="BC102" s="653"/>
      <c r="BD102" s="653"/>
      <c r="BE102" s="573"/>
      <c r="BF102" s="573"/>
      <c r="BG102" s="573"/>
      <c r="BH102" s="573"/>
      <c r="BI102" s="573"/>
      <c r="BJ102" s="573"/>
      <c r="BK102" s="573"/>
      <c r="BL102" s="573"/>
      <c r="BM102" s="573"/>
      <c r="BN102" s="573"/>
      <c r="BO102" s="573"/>
      <c r="BP102" s="573"/>
      <c r="BQ102" s="556" t="s">
        <v>324</v>
      </c>
      <c r="BR102" s="557" t="s">
        <v>356</v>
      </c>
      <c r="BS102" s="558"/>
      <c r="BT102" s="558"/>
      <c r="BU102" s="558"/>
      <c r="BV102" s="558"/>
      <c r="BW102" s="558"/>
      <c r="BX102" s="558"/>
      <c r="BY102" s="558"/>
      <c r="BZ102" s="558"/>
      <c r="CA102" s="558"/>
      <c r="CB102" s="558"/>
      <c r="CC102" s="558"/>
      <c r="CD102" s="558"/>
      <c r="CE102" s="558"/>
      <c r="CF102" s="558"/>
      <c r="CG102" s="559"/>
      <c r="CH102" s="654"/>
      <c r="CI102" s="655"/>
      <c r="CJ102" s="655"/>
      <c r="CK102" s="655"/>
      <c r="CL102" s="656"/>
      <c r="CM102" s="654"/>
      <c r="CN102" s="655"/>
      <c r="CO102" s="655"/>
      <c r="CP102" s="655"/>
      <c r="CQ102" s="656"/>
      <c r="CR102" s="657"/>
      <c r="CS102" s="613"/>
      <c r="CT102" s="613"/>
      <c r="CU102" s="613"/>
      <c r="CV102" s="658"/>
      <c r="CW102" s="657"/>
      <c r="CX102" s="613"/>
      <c r="CY102" s="613"/>
      <c r="CZ102" s="613"/>
      <c r="DA102" s="658"/>
      <c r="DB102" s="657"/>
      <c r="DC102" s="613"/>
      <c r="DD102" s="613"/>
      <c r="DE102" s="613"/>
      <c r="DF102" s="658"/>
      <c r="DG102" s="657"/>
      <c r="DH102" s="613"/>
      <c r="DI102" s="613"/>
      <c r="DJ102" s="613"/>
      <c r="DK102" s="658"/>
      <c r="DL102" s="657"/>
      <c r="DM102" s="613"/>
      <c r="DN102" s="613"/>
      <c r="DO102" s="613"/>
      <c r="DP102" s="658"/>
      <c r="DQ102" s="657"/>
      <c r="DR102" s="613"/>
      <c r="DS102" s="613"/>
      <c r="DT102" s="613"/>
      <c r="DU102" s="658"/>
      <c r="DV102" s="557"/>
      <c r="DW102" s="558"/>
      <c r="DX102" s="558"/>
      <c r="DY102" s="558"/>
      <c r="DZ102" s="659"/>
      <c r="EA102" s="469"/>
    </row>
    <row r="103" spans="1:131" ht="26.25" customHeight="1" x14ac:dyDescent="0.15">
      <c r="A103" s="650"/>
      <c r="B103" s="651"/>
      <c r="C103" s="651"/>
      <c r="D103" s="651"/>
      <c r="E103" s="651"/>
      <c r="F103" s="651"/>
      <c r="G103" s="651"/>
      <c r="H103" s="651"/>
      <c r="I103" s="651"/>
      <c r="J103" s="651"/>
      <c r="K103" s="651"/>
      <c r="L103" s="651"/>
      <c r="M103" s="651"/>
      <c r="N103" s="651"/>
      <c r="O103" s="651"/>
      <c r="P103" s="651"/>
      <c r="Q103" s="652"/>
      <c r="R103" s="652"/>
      <c r="S103" s="652"/>
      <c r="T103" s="652"/>
      <c r="U103" s="652"/>
      <c r="V103" s="652"/>
      <c r="W103" s="652"/>
      <c r="X103" s="652"/>
      <c r="Y103" s="652"/>
      <c r="Z103" s="652"/>
      <c r="AA103" s="652"/>
      <c r="AB103" s="652"/>
      <c r="AC103" s="652"/>
      <c r="AD103" s="652"/>
      <c r="AE103" s="652"/>
      <c r="AF103" s="652"/>
      <c r="AG103" s="652"/>
      <c r="AH103" s="652"/>
      <c r="AI103" s="652"/>
      <c r="AJ103" s="652"/>
      <c r="AK103" s="652"/>
      <c r="AL103" s="652"/>
      <c r="AM103" s="652"/>
      <c r="AN103" s="652"/>
      <c r="AO103" s="652"/>
      <c r="AP103" s="652"/>
      <c r="AQ103" s="652"/>
      <c r="AR103" s="652"/>
      <c r="AS103" s="652"/>
      <c r="AT103" s="652"/>
      <c r="AU103" s="652"/>
      <c r="AV103" s="652"/>
      <c r="AW103" s="652"/>
      <c r="AX103" s="652"/>
      <c r="AY103" s="652"/>
      <c r="AZ103" s="653"/>
      <c r="BA103" s="653"/>
      <c r="BB103" s="653"/>
      <c r="BC103" s="653"/>
      <c r="BD103" s="653"/>
      <c r="BE103" s="573"/>
      <c r="BF103" s="573"/>
      <c r="BG103" s="573"/>
      <c r="BH103" s="573"/>
      <c r="BI103" s="573"/>
      <c r="BJ103" s="573"/>
      <c r="BK103" s="573"/>
      <c r="BL103" s="573"/>
      <c r="BM103" s="573"/>
      <c r="BN103" s="573"/>
      <c r="BO103" s="573"/>
      <c r="BP103" s="573"/>
      <c r="BQ103" s="660" t="s">
        <v>357</v>
      </c>
      <c r="BR103" s="660"/>
      <c r="BS103" s="660"/>
      <c r="BT103" s="660"/>
      <c r="BU103" s="660"/>
      <c r="BV103" s="660"/>
      <c r="BW103" s="660"/>
      <c r="BX103" s="660"/>
      <c r="BY103" s="660"/>
      <c r="BZ103" s="660"/>
      <c r="CA103" s="660"/>
      <c r="CB103" s="660"/>
      <c r="CC103" s="660"/>
      <c r="CD103" s="660"/>
      <c r="CE103" s="660"/>
      <c r="CF103" s="660"/>
      <c r="CG103" s="660"/>
      <c r="CH103" s="660"/>
      <c r="CI103" s="660"/>
      <c r="CJ103" s="660"/>
      <c r="CK103" s="660"/>
      <c r="CL103" s="660"/>
      <c r="CM103" s="660"/>
      <c r="CN103" s="660"/>
      <c r="CO103" s="660"/>
      <c r="CP103" s="660"/>
      <c r="CQ103" s="660"/>
      <c r="CR103" s="660"/>
      <c r="CS103" s="660"/>
      <c r="CT103" s="660"/>
      <c r="CU103" s="660"/>
      <c r="CV103" s="660"/>
      <c r="CW103" s="660"/>
      <c r="CX103" s="660"/>
      <c r="CY103" s="660"/>
      <c r="CZ103" s="660"/>
      <c r="DA103" s="660"/>
      <c r="DB103" s="660"/>
      <c r="DC103" s="660"/>
      <c r="DD103" s="660"/>
      <c r="DE103" s="660"/>
      <c r="DF103" s="660"/>
      <c r="DG103" s="660"/>
      <c r="DH103" s="660"/>
      <c r="DI103" s="660"/>
      <c r="DJ103" s="660"/>
      <c r="DK103" s="660"/>
      <c r="DL103" s="660"/>
      <c r="DM103" s="660"/>
      <c r="DN103" s="660"/>
      <c r="DO103" s="660"/>
      <c r="DP103" s="660"/>
      <c r="DQ103" s="660"/>
      <c r="DR103" s="660"/>
      <c r="DS103" s="660"/>
      <c r="DT103" s="660"/>
      <c r="DU103" s="660"/>
      <c r="DV103" s="660"/>
      <c r="DW103" s="660"/>
      <c r="DX103" s="660"/>
      <c r="DY103" s="660"/>
      <c r="DZ103" s="660"/>
      <c r="EA103" s="469"/>
    </row>
    <row r="104" spans="1:131" ht="26.25" customHeight="1" x14ac:dyDescent="0.15">
      <c r="A104" s="650"/>
      <c r="B104" s="651"/>
      <c r="C104" s="651"/>
      <c r="D104" s="651"/>
      <c r="E104" s="651"/>
      <c r="F104" s="651"/>
      <c r="G104" s="651"/>
      <c r="H104" s="651"/>
      <c r="I104" s="651"/>
      <c r="J104" s="651"/>
      <c r="K104" s="651"/>
      <c r="L104" s="651"/>
      <c r="M104" s="651"/>
      <c r="N104" s="651"/>
      <c r="O104" s="651"/>
      <c r="P104" s="651"/>
      <c r="Q104" s="652"/>
      <c r="R104" s="652"/>
      <c r="S104" s="652"/>
      <c r="T104" s="652"/>
      <c r="U104" s="652"/>
      <c r="V104" s="652"/>
      <c r="W104" s="652"/>
      <c r="X104" s="652"/>
      <c r="Y104" s="652"/>
      <c r="Z104" s="652"/>
      <c r="AA104" s="652"/>
      <c r="AB104" s="652"/>
      <c r="AC104" s="652"/>
      <c r="AD104" s="652"/>
      <c r="AE104" s="652"/>
      <c r="AF104" s="652"/>
      <c r="AG104" s="652"/>
      <c r="AH104" s="652"/>
      <c r="AI104" s="652"/>
      <c r="AJ104" s="652"/>
      <c r="AK104" s="652"/>
      <c r="AL104" s="652"/>
      <c r="AM104" s="652"/>
      <c r="AN104" s="652"/>
      <c r="AO104" s="652"/>
      <c r="AP104" s="652"/>
      <c r="AQ104" s="652"/>
      <c r="AR104" s="652"/>
      <c r="AS104" s="652"/>
      <c r="AT104" s="652"/>
      <c r="AU104" s="652"/>
      <c r="AV104" s="652"/>
      <c r="AW104" s="652"/>
      <c r="AX104" s="652"/>
      <c r="AY104" s="652"/>
      <c r="AZ104" s="653"/>
      <c r="BA104" s="653"/>
      <c r="BB104" s="653"/>
      <c r="BC104" s="653"/>
      <c r="BD104" s="653"/>
      <c r="BE104" s="573"/>
      <c r="BF104" s="573"/>
      <c r="BG104" s="573"/>
      <c r="BH104" s="573"/>
      <c r="BI104" s="573"/>
      <c r="BJ104" s="573"/>
      <c r="BK104" s="573"/>
      <c r="BL104" s="573"/>
      <c r="BM104" s="573"/>
      <c r="BN104" s="573"/>
      <c r="BO104" s="573"/>
      <c r="BP104" s="573"/>
      <c r="BQ104" s="661" t="s">
        <v>358</v>
      </c>
      <c r="BR104" s="661"/>
      <c r="BS104" s="661"/>
      <c r="BT104" s="661"/>
      <c r="BU104" s="661"/>
      <c r="BV104" s="661"/>
      <c r="BW104" s="661"/>
      <c r="BX104" s="661"/>
      <c r="BY104" s="661"/>
      <c r="BZ104" s="661"/>
      <c r="CA104" s="661"/>
      <c r="CB104" s="661"/>
      <c r="CC104" s="661"/>
      <c r="CD104" s="661"/>
      <c r="CE104" s="661"/>
      <c r="CF104" s="661"/>
      <c r="CG104" s="661"/>
      <c r="CH104" s="661"/>
      <c r="CI104" s="661"/>
      <c r="CJ104" s="661"/>
      <c r="CK104" s="661"/>
      <c r="CL104" s="661"/>
      <c r="CM104" s="661"/>
      <c r="CN104" s="661"/>
      <c r="CO104" s="661"/>
      <c r="CP104" s="661"/>
      <c r="CQ104" s="661"/>
      <c r="CR104" s="661"/>
      <c r="CS104" s="661"/>
      <c r="CT104" s="661"/>
      <c r="CU104" s="661"/>
      <c r="CV104" s="661"/>
      <c r="CW104" s="661"/>
      <c r="CX104" s="661"/>
      <c r="CY104" s="661"/>
      <c r="CZ104" s="661"/>
      <c r="DA104" s="661"/>
      <c r="DB104" s="661"/>
      <c r="DC104" s="661"/>
      <c r="DD104" s="661"/>
      <c r="DE104" s="661"/>
      <c r="DF104" s="661"/>
      <c r="DG104" s="661"/>
      <c r="DH104" s="661"/>
      <c r="DI104" s="661"/>
      <c r="DJ104" s="661"/>
      <c r="DK104" s="661"/>
      <c r="DL104" s="661"/>
      <c r="DM104" s="661"/>
      <c r="DN104" s="661"/>
      <c r="DO104" s="661"/>
      <c r="DP104" s="661"/>
      <c r="DQ104" s="661"/>
      <c r="DR104" s="661"/>
      <c r="DS104" s="661"/>
      <c r="DT104" s="661"/>
      <c r="DU104" s="661"/>
      <c r="DV104" s="661"/>
      <c r="DW104" s="661"/>
      <c r="DX104" s="661"/>
      <c r="DY104" s="661"/>
      <c r="DZ104" s="661"/>
      <c r="EA104" s="469"/>
    </row>
    <row r="105" spans="1:131" ht="11.25" customHeight="1" x14ac:dyDescent="0.15">
      <c r="A105" s="573"/>
      <c r="B105" s="573"/>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3"/>
      <c r="AL105" s="573"/>
      <c r="AM105" s="573"/>
      <c r="AN105" s="573"/>
      <c r="AO105" s="573"/>
      <c r="AP105" s="573"/>
      <c r="AQ105" s="573"/>
      <c r="AR105" s="573"/>
      <c r="AS105" s="573"/>
      <c r="AT105" s="573"/>
      <c r="AU105" s="573"/>
      <c r="AV105" s="573"/>
      <c r="AW105" s="573"/>
      <c r="AX105" s="573"/>
      <c r="AY105" s="573"/>
      <c r="AZ105" s="573"/>
      <c r="BA105" s="573"/>
      <c r="BB105" s="573"/>
      <c r="BC105" s="573"/>
      <c r="BD105" s="573"/>
      <c r="BE105" s="573"/>
      <c r="BF105" s="573"/>
      <c r="BG105" s="573"/>
      <c r="BH105" s="573"/>
      <c r="BI105" s="573"/>
      <c r="BJ105" s="573"/>
      <c r="BK105" s="573"/>
      <c r="BL105" s="573"/>
      <c r="BM105" s="573"/>
      <c r="BN105" s="573"/>
      <c r="BO105" s="573"/>
      <c r="BP105" s="573"/>
      <c r="BQ105" s="469"/>
      <c r="BR105" s="469"/>
      <c r="BS105" s="469"/>
      <c r="BT105" s="469"/>
      <c r="BU105" s="469"/>
      <c r="BV105" s="469"/>
      <c r="BW105" s="469"/>
      <c r="BX105" s="469"/>
      <c r="BY105" s="469"/>
      <c r="BZ105" s="469"/>
      <c r="CA105" s="469"/>
      <c r="CB105" s="469"/>
      <c r="CC105" s="469"/>
      <c r="CD105" s="469"/>
      <c r="CE105" s="469"/>
      <c r="CF105" s="469"/>
      <c r="CG105" s="469"/>
      <c r="CH105" s="469"/>
      <c r="CI105" s="469"/>
      <c r="CJ105" s="469"/>
      <c r="CK105" s="469"/>
      <c r="CL105" s="469"/>
      <c r="CM105" s="469"/>
      <c r="CN105" s="469"/>
      <c r="CO105" s="469"/>
      <c r="CP105" s="469"/>
      <c r="CQ105" s="469"/>
      <c r="CR105" s="469"/>
      <c r="CS105" s="469"/>
      <c r="CT105" s="469"/>
      <c r="CU105" s="469"/>
      <c r="CV105" s="469"/>
      <c r="CW105" s="469"/>
      <c r="CX105" s="469"/>
      <c r="CY105" s="469"/>
      <c r="CZ105" s="469"/>
      <c r="DA105" s="469"/>
      <c r="DB105" s="469"/>
      <c r="DC105" s="469"/>
      <c r="DD105" s="469"/>
      <c r="DE105" s="469"/>
      <c r="DF105" s="469"/>
      <c r="DG105" s="469"/>
      <c r="DH105" s="469"/>
      <c r="DI105" s="469"/>
      <c r="DJ105" s="469"/>
      <c r="DK105" s="469"/>
      <c r="DL105" s="469"/>
      <c r="DM105" s="469"/>
      <c r="DN105" s="469"/>
      <c r="DO105" s="469"/>
      <c r="DP105" s="469"/>
      <c r="DQ105" s="469"/>
      <c r="DR105" s="469"/>
      <c r="DS105" s="469"/>
      <c r="DT105" s="469"/>
      <c r="DU105" s="469"/>
      <c r="DV105" s="469"/>
      <c r="DW105" s="469"/>
      <c r="DX105" s="469"/>
      <c r="DY105" s="469"/>
      <c r="DZ105" s="469"/>
      <c r="EA105" s="469"/>
    </row>
    <row r="106" spans="1:131" ht="11.25" customHeight="1" x14ac:dyDescent="0.15">
      <c r="A106" s="573"/>
      <c r="B106" s="573"/>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3"/>
      <c r="AL106" s="573"/>
      <c r="AM106" s="573"/>
      <c r="AN106" s="573"/>
      <c r="AO106" s="573"/>
      <c r="AP106" s="573"/>
      <c r="AQ106" s="573"/>
      <c r="AR106" s="573"/>
      <c r="AS106" s="573"/>
      <c r="AT106" s="573"/>
      <c r="AU106" s="573"/>
      <c r="AV106" s="573"/>
      <c r="AW106" s="573"/>
      <c r="AX106" s="573"/>
      <c r="AY106" s="573"/>
      <c r="AZ106" s="573"/>
      <c r="BA106" s="573"/>
      <c r="BB106" s="573"/>
      <c r="BC106" s="573"/>
      <c r="BD106" s="573"/>
      <c r="BE106" s="573"/>
      <c r="BF106" s="573"/>
      <c r="BG106" s="573"/>
      <c r="BH106" s="573"/>
      <c r="BI106" s="573"/>
      <c r="BJ106" s="573"/>
      <c r="BK106" s="573"/>
      <c r="BL106" s="573"/>
      <c r="BM106" s="573"/>
      <c r="BN106" s="573"/>
      <c r="BO106" s="573"/>
      <c r="BP106" s="573"/>
      <c r="BQ106" s="469"/>
      <c r="BR106" s="469"/>
      <c r="BS106" s="469"/>
      <c r="BT106" s="469"/>
      <c r="BU106" s="469"/>
      <c r="BV106" s="469"/>
      <c r="BW106" s="469"/>
      <c r="BX106" s="469"/>
      <c r="BY106" s="469"/>
      <c r="BZ106" s="469"/>
      <c r="CA106" s="469"/>
      <c r="CB106" s="469"/>
      <c r="CC106" s="469"/>
      <c r="CD106" s="469"/>
      <c r="CE106" s="469"/>
      <c r="CF106" s="469"/>
      <c r="CG106" s="469"/>
      <c r="CH106" s="469"/>
      <c r="CI106" s="469"/>
      <c r="CJ106" s="469"/>
      <c r="CK106" s="469"/>
      <c r="CL106" s="469"/>
      <c r="CM106" s="469"/>
      <c r="CN106" s="469"/>
      <c r="CO106" s="469"/>
      <c r="CP106" s="469"/>
      <c r="CQ106" s="469"/>
      <c r="CR106" s="469"/>
      <c r="CS106" s="469"/>
      <c r="CT106" s="469"/>
      <c r="CU106" s="469"/>
      <c r="CV106" s="469"/>
      <c r="CW106" s="469"/>
      <c r="CX106" s="469"/>
      <c r="CY106" s="469"/>
      <c r="CZ106" s="469"/>
      <c r="DA106" s="469"/>
      <c r="DB106" s="469"/>
      <c r="DC106" s="469"/>
      <c r="DD106" s="469"/>
      <c r="DE106" s="469"/>
      <c r="DF106" s="469"/>
      <c r="DG106" s="469"/>
      <c r="DH106" s="469"/>
      <c r="DI106" s="469"/>
      <c r="DJ106" s="469"/>
      <c r="DK106" s="469"/>
      <c r="DL106" s="469"/>
      <c r="DM106" s="469"/>
      <c r="DN106" s="469"/>
      <c r="DO106" s="469"/>
      <c r="DP106" s="469"/>
      <c r="DQ106" s="469"/>
      <c r="DR106" s="469"/>
      <c r="DS106" s="469"/>
      <c r="DT106" s="469"/>
      <c r="DU106" s="469"/>
      <c r="DV106" s="469"/>
      <c r="DW106" s="469"/>
      <c r="DX106" s="469"/>
      <c r="DY106" s="469"/>
      <c r="DZ106" s="469"/>
      <c r="EA106" s="469"/>
    </row>
    <row r="107" spans="1:131" s="469" customFormat="1" ht="26.25" customHeight="1" thickBot="1" x14ac:dyDescent="0.2">
      <c r="A107" s="662" t="s">
        <v>359</v>
      </c>
      <c r="B107" s="663"/>
      <c r="C107" s="663"/>
      <c r="D107" s="663"/>
      <c r="E107" s="663"/>
      <c r="F107" s="663"/>
      <c r="G107" s="663"/>
      <c r="H107" s="663"/>
      <c r="I107" s="663"/>
      <c r="J107" s="663"/>
      <c r="K107" s="663"/>
      <c r="L107" s="663"/>
      <c r="M107" s="663"/>
      <c r="N107" s="663"/>
      <c r="O107" s="663"/>
      <c r="P107" s="663"/>
      <c r="Q107" s="663"/>
      <c r="R107" s="663"/>
      <c r="S107" s="663"/>
      <c r="T107" s="663"/>
      <c r="U107" s="663"/>
      <c r="V107" s="663"/>
      <c r="W107" s="663"/>
      <c r="X107" s="663"/>
      <c r="Y107" s="663"/>
      <c r="Z107" s="663"/>
      <c r="AA107" s="663"/>
      <c r="AB107" s="663"/>
      <c r="AC107" s="663"/>
      <c r="AD107" s="663"/>
      <c r="AE107" s="663"/>
      <c r="AF107" s="663"/>
      <c r="AG107" s="663"/>
      <c r="AH107" s="663"/>
      <c r="AI107" s="663"/>
      <c r="AJ107" s="663"/>
      <c r="AK107" s="663"/>
      <c r="AL107" s="663"/>
      <c r="AM107" s="663"/>
      <c r="AN107" s="663"/>
      <c r="AO107" s="663"/>
      <c r="AP107" s="663"/>
      <c r="AQ107" s="663"/>
      <c r="AR107" s="663"/>
      <c r="AS107" s="663"/>
      <c r="AT107" s="663"/>
      <c r="AU107" s="662" t="s">
        <v>360</v>
      </c>
      <c r="AV107" s="663"/>
      <c r="AW107" s="663"/>
      <c r="AX107" s="663"/>
      <c r="AY107" s="663"/>
      <c r="AZ107" s="663"/>
      <c r="BA107" s="663"/>
      <c r="BB107" s="663"/>
      <c r="BC107" s="663"/>
      <c r="BD107" s="663"/>
      <c r="BE107" s="663"/>
      <c r="BF107" s="663"/>
      <c r="BG107" s="663"/>
      <c r="BH107" s="663"/>
      <c r="BI107" s="663"/>
      <c r="BJ107" s="663"/>
      <c r="BK107" s="663"/>
      <c r="BL107" s="663"/>
      <c r="BM107" s="663"/>
      <c r="BN107" s="663"/>
      <c r="BO107" s="663"/>
      <c r="BP107" s="663"/>
      <c r="BQ107" s="663"/>
      <c r="BR107" s="663"/>
      <c r="BS107" s="663"/>
      <c r="BT107" s="663"/>
      <c r="BU107" s="663"/>
      <c r="BV107" s="663"/>
      <c r="BW107" s="663"/>
      <c r="BX107" s="663"/>
      <c r="BY107" s="663"/>
      <c r="BZ107" s="663"/>
      <c r="CA107" s="663"/>
      <c r="CB107" s="663"/>
      <c r="CC107" s="663"/>
      <c r="CD107" s="663"/>
      <c r="CE107" s="663"/>
      <c r="CF107" s="663"/>
      <c r="CG107" s="663"/>
      <c r="CH107" s="663"/>
      <c r="CI107" s="663"/>
      <c r="CJ107" s="663"/>
      <c r="CK107" s="663"/>
      <c r="CL107" s="663"/>
      <c r="CM107" s="663"/>
      <c r="CN107" s="663"/>
      <c r="CO107" s="663"/>
      <c r="CP107" s="663"/>
      <c r="CQ107" s="663"/>
      <c r="CR107" s="663"/>
      <c r="CS107" s="663"/>
      <c r="CT107" s="663"/>
      <c r="CU107" s="663"/>
      <c r="CV107" s="663"/>
      <c r="CW107" s="663"/>
      <c r="CX107" s="663"/>
      <c r="CY107" s="663"/>
      <c r="CZ107" s="663"/>
      <c r="DA107" s="663"/>
      <c r="DB107" s="663"/>
      <c r="DC107" s="663"/>
      <c r="DD107" s="663"/>
      <c r="DE107" s="663"/>
      <c r="DF107" s="663"/>
      <c r="DG107" s="663"/>
      <c r="DH107" s="663"/>
      <c r="DI107" s="663"/>
      <c r="DJ107" s="663"/>
      <c r="DK107" s="663"/>
      <c r="DL107" s="663"/>
      <c r="DM107" s="663"/>
      <c r="DN107" s="663"/>
      <c r="DO107" s="663"/>
      <c r="DP107" s="663"/>
      <c r="DQ107" s="663"/>
      <c r="DR107" s="663"/>
      <c r="DS107" s="663"/>
      <c r="DT107" s="663"/>
      <c r="DU107" s="663"/>
      <c r="DV107" s="663"/>
      <c r="DW107" s="663"/>
      <c r="DX107" s="663"/>
      <c r="DY107" s="663"/>
      <c r="DZ107" s="663"/>
    </row>
    <row r="108" spans="1:131" s="469" customFormat="1" ht="26.25" customHeight="1" x14ac:dyDescent="0.15">
      <c r="A108" s="664" t="s">
        <v>361</v>
      </c>
      <c r="B108" s="665"/>
      <c r="C108" s="665"/>
      <c r="D108" s="665"/>
      <c r="E108" s="665"/>
      <c r="F108" s="665"/>
      <c r="G108" s="665"/>
      <c r="H108" s="665"/>
      <c r="I108" s="665"/>
      <c r="J108" s="665"/>
      <c r="K108" s="665"/>
      <c r="L108" s="665"/>
      <c r="M108" s="665"/>
      <c r="N108" s="665"/>
      <c r="O108" s="665"/>
      <c r="P108" s="665"/>
      <c r="Q108" s="665"/>
      <c r="R108" s="665"/>
      <c r="S108" s="665"/>
      <c r="T108" s="665"/>
      <c r="U108" s="665"/>
      <c r="V108" s="665"/>
      <c r="W108" s="665"/>
      <c r="X108" s="665"/>
      <c r="Y108" s="665"/>
      <c r="Z108" s="665"/>
      <c r="AA108" s="665"/>
      <c r="AB108" s="665"/>
      <c r="AC108" s="665"/>
      <c r="AD108" s="665"/>
      <c r="AE108" s="665"/>
      <c r="AF108" s="665"/>
      <c r="AG108" s="665"/>
      <c r="AH108" s="665"/>
      <c r="AI108" s="665"/>
      <c r="AJ108" s="665"/>
      <c r="AK108" s="665"/>
      <c r="AL108" s="665"/>
      <c r="AM108" s="665"/>
      <c r="AN108" s="665"/>
      <c r="AO108" s="665"/>
      <c r="AP108" s="665"/>
      <c r="AQ108" s="665"/>
      <c r="AR108" s="665"/>
      <c r="AS108" s="665"/>
      <c r="AT108" s="666"/>
      <c r="AU108" s="664" t="s">
        <v>362</v>
      </c>
      <c r="AV108" s="665"/>
      <c r="AW108" s="665"/>
      <c r="AX108" s="665"/>
      <c r="AY108" s="665"/>
      <c r="AZ108" s="665"/>
      <c r="BA108" s="665"/>
      <c r="BB108" s="665"/>
      <c r="BC108" s="665"/>
      <c r="BD108" s="665"/>
      <c r="BE108" s="665"/>
      <c r="BF108" s="665"/>
      <c r="BG108" s="665"/>
      <c r="BH108" s="665"/>
      <c r="BI108" s="665"/>
      <c r="BJ108" s="665"/>
      <c r="BK108" s="665"/>
      <c r="BL108" s="665"/>
      <c r="BM108" s="665"/>
      <c r="BN108" s="665"/>
      <c r="BO108" s="665"/>
      <c r="BP108" s="665"/>
      <c r="BQ108" s="665"/>
      <c r="BR108" s="665"/>
      <c r="BS108" s="665"/>
      <c r="BT108" s="665"/>
      <c r="BU108" s="665"/>
      <c r="BV108" s="665"/>
      <c r="BW108" s="665"/>
      <c r="BX108" s="665"/>
      <c r="BY108" s="665"/>
      <c r="BZ108" s="665"/>
      <c r="CA108" s="665"/>
      <c r="CB108" s="665"/>
      <c r="CC108" s="665"/>
      <c r="CD108" s="665"/>
      <c r="CE108" s="665"/>
      <c r="CF108" s="665"/>
      <c r="CG108" s="665"/>
      <c r="CH108" s="665"/>
      <c r="CI108" s="665"/>
      <c r="CJ108" s="665"/>
      <c r="CK108" s="665"/>
      <c r="CL108" s="665"/>
      <c r="CM108" s="665"/>
      <c r="CN108" s="665"/>
      <c r="CO108" s="665"/>
      <c r="CP108" s="665"/>
      <c r="CQ108" s="665"/>
      <c r="CR108" s="665"/>
      <c r="CS108" s="665"/>
      <c r="CT108" s="665"/>
      <c r="CU108" s="665"/>
      <c r="CV108" s="665"/>
      <c r="CW108" s="665"/>
      <c r="CX108" s="665"/>
      <c r="CY108" s="665"/>
      <c r="CZ108" s="665"/>
      <c r="DA108" s="665"/>
      <c r="DB108" s="665"/>
      <c r="DC108" s="665"/>
      <c r="DD108" s="665"/>
      <c r="DE108" s="665"/>
      <c r="DF108" s="665"/>
      <c r="DG108" s="665"/>
      <c r="DH108" s="665"/>
      <c r="DI108" s="665"/>
      <c r="DJ108" s="665"/>
      <c r="DK108" s="665"/>
      <c r="DL108" s="665"/>
      <c r="DM108" s="665"/>
      <c r="DN108" s="665"/>
      <c r="DO108" s="665"/>
      <c r="DP108" s="665"/>
      <c r="DQ108" s="665"/>
      <c r="DR108" s="665"/>
      <c r="DS108" s="665"/>
      <c r="DT108" s="665"/>
      <c r="DU108" s="665"/>
      <c r="DV108" s="665"/>
      <c r="DW108" s="665"/>
      <c r="DX108" s="665"/>
      <c r="DY108" s="665"/>
      <c r="DZ108" s="666"/>
    </row>
    <row r="109" spans="1:131" s="469" customFormat="1" ht="26.25" customHeight="1" x14ac:dyDescent="0.15">
      <c r="A109" s="667" t="s">
        <v>363</v>
      </c>
      <c r="B109" s="668"/>
      <c r="C109" s="668"/>
      <c r="D109" s="668"/>
      <c r="E109" s="668"/>
      <c r="F109" s="668"/>
      <c r="G109" s="668"/>
      <c r="H109" s="668"/>
      <c r="I109" s="668"/>
      <c r="J109" s="668"/>
      <c r="K109" s="668"/>
      <c r="L109" s="668"/>
      <c r="M109" s="668"/>
      <c r="N109" s="668"/>
      <c r="O109" s="668"/>
      <c r="P109" s="668"/>
      <c r="Q109" s="668"/>
      <c r="R109" s="668"/>
      <c r="S109" s="668"/>
      <c r="T109" s="668"/>
      <c r="U109" s="668"/>
      <c r="V109" s="668"/>
      <c r="W109" s="668"/>
      <c r="X109" s="668"/>
      <c r="Y109" s="668"/>
      <c r="Z109" s="669"/>
      <c r="AA109" s="670" t="s">
        <v>364</v>
      </c>
      <c r="AB109" s="668"/>
      <c r="AC109" s="668"/>
      <c r="AD109" s="668"/>
      <c r="AE109" s="669"/>
      <c r="AF109" s="670" t="s">
        <v>365</v>
      </c>
      <c r="AG109" s="668"/>
      <c r="AH109" s="668"/>
      <c r="AI109" s="668"/>
      <c r="AJ109" s="669"/>
      <c r="AK109" s="670" t="s">
        <v>239</v>
      </c>
      <c r="AL109" s="668"/>
      <c r="AM109" s="668"/>
      <c r="AN109" s="668"/>
      <c r="AO109" s="669"/>
      <c r="AP109" s="670" t="s">
        <v>366</v>
      </c>
      <c r="AQ109" s="668"/>
      <c r="AR109" s="668"/>
      <c r="AS109" s="668"/>
      <c r="AT109" s="671"/>
      <c r="AU109" s="667" t="s">
        <v>363</v>
      </c>
      <c r="AV109" s="668"/>
      <c r="AW109" s="668"/>
      <c r="AX109" s="668"/>
      <c r="AY109" s="668"/>
      <c r="AZ109" s="668"/>
      <c r="BA109" s="668"/>
      <c r="BB109" s="668"/>
      <c r="BC109" s="668"/>
      <c r="BD109" s="668"/>
      <c r="BE109" s="668"/>
      <c r="BF109" s="668"/>
      <c r="BG109" s="668"/>
      <c r="BH109" s="668"/>
      <c r="BI109" s="668"/>
      <c r="BJ109" s="668"/>
      <c r="BK109" s="668"/>
      <c r="BL109" s="668"/>
      <c r="BM109" s="668"/>
      <c r="BN109" s="668"/>
      <c r="BO109" s="668"/>
      <c r="BP109" s="669"/>
      <c r="BQ109" s="670" t="s">
        <v>364</v>
      </c>
      <c r="BR109" s="668"/>
      <c r="BS109" s="668"/>
      <c r="BT109" s="668"/>
      <c r="BU109" s="669"/>
      <c r="BV109" s="670" t="s">
        <v>365</v>
      </c>
      <c r="BW109" s="668"/>
      <c r="BX109" s="668"/>
      <c r="BY109" s="668"/>
      <c r="BZ109" s="669"/>
      <c r="CA109" s="670" t="s">
        <v>239</v>
      </c>
      <c r="CB109" s="668"/>
      <c r="CC109" s="668"/>
      <c r="CD109" s="668"/>
      <c r="CE109" s="669"/>
      <c r="CF109" s="672" t="s">
        <v>366</v>
      </c>
      <c r="CG109" s="672"/>
      <c r="CH109" s="672"/>
      <c r="CI109" s="672"/>
      <c r="CJ109" s="672"/>
      <c r="CK109" s="670" t="s">
        <v>367</v>
      </c>
      <c r="CL109" s="668"/>
      <c r="CM109" s="668"/>
      <c r="CN109" s="668"/>
      <c r="CO109" s="668"/>
      <c r="CP109" s="668"/>
      <c r="CQ109" s="668"/>
      <c r="CR109" s="668"/>
      <c r="CS109" s="668"/>
      <c r="CT109" s="668"/>
      <c r="CU109" s="668"/>
      <c r="CV109" s="668"/>
      <c r="CW109" s="668"/>
      <c r="CX109" s="668"/>
      <c r="CY109" s="668"/>
      <c r="CZ109" s="668"/>
      <c r="DA109" s="668"/>
      <c r="DB109" s="668"/>
      <c r="DC109" s="668"/>
      <c r="DD109" s="668"/>
      <c r="DE109" s="668"/>
      <c r="DF109" s="669"/>
      <c r="DG109" s="670" t="s">
        <v>364</v>
      </c>
      <c r="DH109" s="668"/>
      <c r="DI109" s="668"/>
      <c r="DJ109" s="668"/>
      <c r="DK109" s="669"/>
      <c r="DL109" s="670" t="s">
        <v>365</v>
      </c>
      <c r="DM109" s="668"/>
      <c r="DN109" s="668"/>
      <c r="DO109" s="668"/>
      <c r="DP109" s="669"/>
      <c r="DQ109" s="670" t="s">
        <v>239</v>
      </c>
      <c r="DR109" s="668"/>
      <c r="DS109" s="668"/>
      <c r="DT109" s="668"/>
      <c r="DU109" s="669"/>
      <c r="DV109" s="670" t="s">
        <v>366</v>
      </c>
      <c r="DW109" s="668"/>
      <c r="DX109" s="668"/>
      <c r="DY109" s="668"/>
      <c r="DZ109" s="671"/>
    </row>
    <row r="110" spans="1:131" s="469" customFormat="1" ht="26.25" customHeight="1" x14ac:dyDescent="0.15">
      <c r="A110" s="673" t="s">
        <v>368</v>
      </c>
      <c r="B110" s="674"/>
      <c r="C110" s="674"/>
      <c r="D110" s="674"/>
      <c r="E110" s="674"/>
      <c r="F110" s="674"/>
      <c r="G110" s="674"/>
      <c r="H110" s="674"/>
      <c r="I110" s="674"/>
      <c r="J110" s="674"/>
      <c r="K110" s="674"/>
      <c r="L110" s="674"/>
      <c r="M110" s="674"/>
      <c r="N110" s="674"/>
      <c r="O110" s="674"/>
      <c r="P110" s="674"/>
      <c r="Q110" s="674"/>
      <c r="R110" s="674"/>
      <c r="S110" s="674"/>
      <c r="T110" s="674"/>
      <c r="U110" s="674"/>
      <c r="V110" s="674"/>
      <c r="W110" s="674"/>
      <c r="X110" s="674"/>
      <c r="Y110" s="674"/>
      <c r="Z110" s="675"/>
      <c r="AA110" s="676">
        <v>342801</v>
      </c>
      <c r="AB110" s="677"/>
      <c r="AC110" s="677"/>
      <c r="AD110" s="677"/>
      <c r="AE110" s="678"/>
      <c r="AF110" s="679">
        <v>310810</v>
      </c>
      <c r="AG110" s="677"/>
      <c r="AH110" s="677"/>
      <c r="AI110" s="677"/>
      <c r="AJ110" s="678"/>
      <c r="AK110" s="679">
        <v>296463</v>
      </c>
      <c r="AL110" s="677"/>
      <c r="AM110" s="677"/>
      <c r="AN110" s="677"/>
      <c r="AO110" s="678"/>
      <c r="AP110" s="680">
        <v>13.3</v>
      </c>
      <c r="AQ110" s="681"/>
      <c r="AR110" s="681"/>
      <c r="AS110" s="681"/>
      <c r="AT110" s="682"/>
      <c r="AU110" s="683" t="s">
        <v>369</v>
      </c>
      <c r="AV110" s="684"/>
      <c r="AW110" s="684"/>
      <c r="AX110" s="684"/>
      <c r="AY110" s="684"/>
      <c r="AZ110" s="685" t="s">
        <v>370</v>
      </c>
      <c r="BA110" s="674"/>
      <c r="BB110" s="674"/>
      <c r="BC110" s="674"/>
      <c r="BD110" s="674"/>
      <c r="BE110" s="674"/>
      <c r="BF110" s="674"/>
      <c r="BG110" s="674"/>
      <c r="BH110" s="674"/>
      <c r="BI110" s="674"/>
      <c r="BJ110" s="674"/>
      <c r="BK110" s="674"/>
      <c r="BL110" s="674"/>
      <c r="BM110" s="674"/>
      <c r="BN110" s="674"/>
      <c r="BO110" s="674"/>
      <c r="BP110" s="675"/>
      <c r="BQ110" s="686">
        <v>2822981</v>
      </c>
      <c r="BR110" s="687"/>
      <c r="BS110" s="687"/>
      <c r="BT110" s="687"/>
      <c r="BU110" s="687"/>
      <c r="BV110" s="687">
        <v>2727041</v>
      </c>
      <c r="BW110" s="687"/>
      <c r="BX110" s="687"/>
      <c r="BY110" s="687"/>
      <c r="BZ110" s="687"/>
      <c r="CA110" s="687">
        <v>2651449</v>
      </c>
      <c r="CB110" s="687"/>
      <c r="CC110" s="687"/>
      <c r="CD110" s="687"/>
      <c r="CE110" s="687"/>
      <c r="CF110" s="688">
        <v>118.8</v>
      </c>
      <c r="CG110" s="689"/>
      <c r="CH110" s="689"/>
      <c r="CI110" s="689"/>
      <c r="CJ110" s="689"/>
      <c r="CK110" s="690" t="s">
        <v>371</v>
      </c>
      <c r="CL110" s="691"/>
      <c r="CM110" s="685" t="s">
        <v>372</v>
      </c>
      <c r="CN110" s="674"/>
      <c r="CO110" s="674"/>
      <c r="CP110" s="674"/>
      <c r="CQ110" s="674"/>
      <c r="CR110" s="674"/>
      <c r="CS110" s="674"/>
      <c r="CT110" s="674"/>
      <c r="CU110" s="674"/>
      <c r="CV110" s="674"/>
      <c r="CW110" s="674"/>
      <c r="CX110" s="674"/>
      <c r="CY110" s="674"/>
      <c r="CZ110" s="674"/>
      <c r="DA110" s="674"/>
      <c r="DB110" s="674"/>
      <c r="DC110" s="674"/>
      <c r="DD110" s="674"/>
      <c r="DE110" s="674"/>
      <c r="DF110" s="675"/>
      <c r="DG110" s="686" t="s">
        <v>64</v>
      </c>
      <c r="DH110" s="687"/>
      <c r="DI110" s="687"/>
      <c r="DJ110" s="687"/>
      <c r="DK110" s="687"/>
      <c r="DL110" s="687" t="s">
        <v>64</v>
      </c>
      <c r="DM110" s="687"/>
      <c r="DN110" s="687"/>
      <c r="DO110" s="687"/>
      <c r="DP110" s="687"/>
      <c r="DQ110" s="687" t="s">
        <v>64</v>
      </c>
      <c r="DR110" s="687"/>
      <c r="DS110" s="687"/>
      <c r="DT110" s="687"/>
      <c r="DU110" s="687"/>
      <c r="DV110" s="692" t="s">
        <v>64</v>
      </c>
      <c r="DW110" s="692"/>
      <c r="DX110" s="692"/>
      <c r="DY110" s="692"/>
      <c r="DZ110" s="693"/>
    </row>
    <row r="111" spans="1:131" s="469" customFormat="1" ht="26.25" customHeight="1" x14ac:dyDescent="0.15">
      <c r="A111" s="694" t="s">
        <v>373</v>
      </c>
      <c r="B111" s="695"/>
      <c r="C111" s="695"/>
      <c r="D111" s="695"/>
      <c r="E111" s="695"/>
      <c r="F111" s="695"/>
      <c r="G111" s="695"/>
      <c r="H111" s="695"/>
      <c r="I111" s="695"/>
      <c r="J111" s="695"/>
      <c r="K111" s="695"/>
      <c r="L111" s="695"/>
      <c r="M111" s="695"/>
      <c r="N111" s="695"/>
      <c r="O111" s="695"/>
      <c r="P111" s="695"/>
      <c r="Q111" s="695"/>
      <c r="R111" s="695"/>
      <c r="S111" s="695"/>
      <c r="T111" s="695"/>
      <c r="U111" s="695"/>
      <c r="V111" s="695"/>
      <c r="W111" s="695"/>
      <c r="X111" s="695"/>
      <c r="Y111" s="695"/>
      <c r="Z111" s="696"/>
      <c r="AA111" s="697" t="s">
        <v>64</v>
      </c>
      <c r="AB111" s="698"/>
      <c r="AC111" s="698"/>
      <c r="AD111" s="698"/>
      <c r="AE111" s="699"/>
      <c r="AF111" s="700" t="s">
        <v>64</v>
      </c>
      <c r="AG111" s="698"/>
      <c r="AH111" s="698"/>
      <c r="AI111" s="698"/>
      <c r="AJ111" s="699"/>
      <c r="AK111" s="700" t="s">
        <v>64</v>
      </c>
      <c r="AL111" s="698"/>
      <c r="AM111" s="698"/>
      <c r="AN111" s="698"/>
      <c r="AO111" s="699"/>
      <c r="AP111" s="701" t="s">
        <v>64</v>
      </c>
      <c r="AQ111" s="702"/>
      <c r="AR111" s="702"/>
      <c r="AS111" s="702"/>
      <c r="AT111" s="703"/>
      <c r="AU111" s="704"/>
      <c r="AV111" s="705"/>
      <c r="AW111" s="705"/>
      <c r="AX111" s="705"/>
      <c r="AY111" s="705"/>
      <c r="AZ111" s="706" t="s">
        <v>374</v>
      </c>
      <c r="BA111" s="707"/>
      <c r="BB111" s="707"/>
      <c r="BC111" s="707"/>
      <c r="BD111" s="707"/>
      <c r="BE111" s="707"/>
      <c r="BF111" s="707"/>
      <c r="BG111" s="707"/>
      <c r="BH111" s="707"/>
      <c r="BI111" s="707"/>
      <c r="BJ111" s="707"/>
      <c r="BK111" s="707"/>
      <c r="BL111" s="707"/>
      <c r="BM111" s="707"/>
      <c r="BN111" s="707"/>
      <c r="BO111" s="707"/>
      <c r="BP111" s="708"/>
      <c r="BQ111" s="709" t="s">
        <v>64</v>
      </c>
      <c r="BR111" s="710"/>
      <c r="BS111" s="710"/>
      <c r="BT111" s="710"/>
      <c r="BU111" s="710"/>
      <c r="BV111" s="710" t="s">
        <v>64</v>
      </c>
      <c r="BW111" s="710"/>
      <c r="BX111" s="710"/>
      <c r="BY111" s="710"/>
      <c r="BZ111" s="710"/>
      <c r="CA111" s="710" t="s">
        <v>64</v>
      </c>
      <c r="CB111" s="710"/>
      <c r="CC111" s="710"/>
      <c r="CD111" s="710"/>
      <c r="CE111" s="710"/>
      <c r="CF111" s="711" t="s">
        <v>64</v>
      </c>
      <c r="CG111" s="712"/>
      <c r="CH111" s="712"/>
      <c r="CI111" s="712"/>
      <c r="CJ111" s="712"/>
      <c r="CK111" s="713"/>
      <c r="CL111" s="714"/>
      <c r="CM111" s="706" t="s">
        <v>375</v>
      </c>
      <c r="CN111" s="707"/>
      <c r="CO111" s="707"/>
      <c r="CP111" s="707"/>
      <c r="CQ111" s="707"/>
      <c r="CR111" s="707"/>
      <c r="CS111" s="707"/>
      <c r="CT111" s="707"/>
      <c r="CU111" s="707"/>
      <c r="CV111" s="707"/>
      <c r="CW111" s="707"/>
      <c r="CX111" s="707"/>
      <c r="CY111" s="707"/>
      <c r="CZ111" s="707"/>
      <c r="DA111" s="707"/>
      <c r="DB111" s="707"/>
      <c r="DC111" s="707"/>
      <c r="DD111" s="707"/>
      <c r="DE111" s="707"/>
      <c r="DF111" s="708"/>
      <c r="DG111" s="709" t="s">
        <v>64</v>
      </c>
      <c r="DH111" s="710"/>
      <c r="DI111" s="710"/>
      <c r="DJ111" s="710"/>
      <c r="DK111" s="710"/>
      <c r="DL111" s="710" t="s">
        <v>64</v>
      </c>
      <c r="DM111" s="710"/>
      <c r="DN111" s="710"/>
      <c r="DO111" s="710"/>
      <c r="DP111" s="710"/>
      <c r="DQ111" s="710" t="s">
        <v>64</v>
      </c>
      <c r="DR111" s="710"/>
      <c r="DS111" s="710"/>
      <c r="DT111" s="710"/>
      <c r="DU111" s="710"/>
      <c r="DV111" s="715" t="s">
        <v>64</v>
      </c>
      <c r="DW111" s="715"/>
      <c r="DX111" s="715"/>
      <c r="DY111" s="715"/>
      <c r="DZ111" s="716"/>
    </row>
    <row r="112" spans="1:131" s="469" customFormat="1" ht="26.25" customHeight="1" x14ac:dyDescent="0.15">
      <c r="A112" s="717" t="s">
        <v>376</v>
      </c>
      <c r="B112" s="718"/>
      <c r="C112" s="707" t="s">
        <v>377</v>
      </c>
      <c r="D112" s="707"/>
      <c r="E112" s="707"/>
      <c r="F112" s="707"/>
      <c r="G112" s="707"/>
      <c r="H112" s="707"/>
      <c r="I112" s="707"/>
      <c r="J112" s="707"/>
      <c r="K112" s="707"/>
      <c r="L112" s="707"/>
      <c r="M112" s="707"/>
      <c r="N112" s="707"/>
      <c r="O112" s="707"/>
      <c r="P112" s="707"/>
      <c r="Q112" s="707"/>
      <c r="R112" s="707"/>
      <c r="S112" s="707"/>
      <c r="T112" s="707"/>
      <c r="U112" s="707"/>
      <c r="V112" s="707"/>
      <c r="W112" s="707"/>
      <c r="X112" s="707"/>
      <c r="Y112" s="707"/>
      <c r="Z112" s="708"/>
      <c r="AA112" s="719" t="s">
        <v>64</v>
      </c>
      <c r="AB112" s="720"/>
      <c r="AC112" s="720"/>
      <c r="AD112" s="720"/>
      <c r="AE112" s="721"/>
      <c r="AF112" s="722" t="s">
        <v>64</v>
      </c>
      <c r="AG112" s="720"/>
      <c r="AH112" s="720"/>
      <c r="AI112" s="720"/>
      <c r="AJ112" s="721"/>
      <c r="AK112" s="722" t="s">
        <v>64</v>
      </c>
      <c r="AL112" s="720"/>
      <c r="AM112" s="720"/>
      <c r="AN112" s="720"/>
      <c r="AO112" s="721"/>
      <c r="AP112" s="723" t="s">
        <v>64</v>
      </c>
      <c r="AQ112" s="724"/>
      <c r="AR112" s="724"/>
      <c r="AS112" s="724"/>
      <c r="AT112" s="725"/>
      <c r="AU112" s="704"/>
      <c r="AV112" s="705"/>
      <c r="AW112" s="705"/>
      <c r="AX112" s="705"/>
      <c r="AY112" s="705"/>
      <c r="AZ112" s="706" t="s">
        <v>378</v>
      </c>
      <c r="BA112" s="707"/>
      <c r="BB112" s="707"/>
      <c r="BC112" s="707"/>
      <c r="BD112" s="707"/>
      <c r="BE112" s="707"/>
      <c r="BF112" s="707"/>
      <c r="BG112" s="707"/>
      <c r="BH112" s="707"/>
      <c r="BI112" s="707"/>
      <c r="BJ112" s="707"/>
      <c r="BK112" s="707"/>
      <c r="BL112" s="707"/>
      <c r="BM112" s="707"/>
      <c r="BN112" s="707"/>
      <c r="BO112" s="707"/>
      <c r="BP112" s="708"/>
      <c r="BQ112" s="709">
        <v>1374232</v>
      </c>
      <c r="BR112" s="710"/>
      <c r="BS112" s="710"/>
      <c r="BT112" s="710"/>
      <c r="BU112" s="710"/>
      <c r="BV112" s="710">
        <v>1280409</v>
      </c>
      <c r="BW112" s="710"/>
      <c r="BX112" s="710"/>
      <c r="BY112" s="710"/>
      <c r="BZ112" s="710"/>
      <c r="CA112" s="710">
        <v>1256469</v>
      </c>
      <c r="CB112" s="710"/>
      <c r="CC112" s="710"/>
      <c r="CD112" s="710"/>
      <c r="CE112" s="710"/>
      <c r="CF112" s="711">
        <v>56.3</v>
      </c>
      <c r="CG112" s="712"/>
      <c r="CH112" s="712"/>
      <c r="CI112" s="712"/>
      <c r="CJ112" s="712"/>
      <c r="CK112" s="713"/>
      <c r="CL112" s="714"/>
      <c r="CM112" s="706" t="s">
        <v>379</v>
      </c>
      <c r="CN112" s="707"/>
      <c r="CO112" s="707"/>
      <c r="CP112" s="707"/>
      <c r="CQ112" s="707"/>
      <c r="CR112" s="707"/>
      <c r="CS112" s="707"/>
      <c r="CT112" s="707"/>
      <c r="CU112" s="707"/>
      <c r="CV112" s="707"/>
      <c r="CW112" s="707"/>
      <c r="CX112" s="707"/>
      <c r="CY112" s="707"/>
      <c r="CZ112" s="707"/>
      <c r="DA112" s="707"/>
      <c r="DB112" s="707"/>
      <c r="DC112" s="707"/>
      <c r="DD112" s="707"/>
      <c r="DE112" s="707"/>
      <c r="DF112" s="708"/>
      <c r="DG112" s="709" t="s">
        <v>64</v>
      </c>
      <c r="DH112" s="710"/>
      <c r="DI112" s="710"/>
      <c r="DJ112" s="710"/>
      <c r="DK112" s="710"/>
      <c r="DL112" s="710" t="s">
        <v>64</v>
      </c>
      <c r="DM112" s="710"/>
      <c r="DN112" s="710"/>
      <c r="DO112" s="710"/>
      <c r="DP112" s="710"/>
      <c r="DQ112" s="710" t="s">
        <v>64</v>
      </c>
      <c r="DR112" s="710"/>
      <c r="DS112" s="710"/>
      <c r="DT112" s="710"/>
      <c r="DU112" s="710"/>
      <c r="DV112" s="715" t="s">
        <v>64</v>
      </c>
      <c r="DW112" s="715"/>
      <c r="DX112" s="715"/>
      <c r="DY112" s="715"/>
      <c r="DZ112" s="716"/>
    </row>
    <row r="113" spans="1:130" s="469" customFormat="1" ht="26.25" customHeight="1" x14ac:dyDescent="0.15">
      <c r="A113" s="726"/>
      <c r="B113" s="727"/>
      <c r="C113" s="707" t="s">
        <v>380</v>
      </c>
      <c r="D113" s="707"/>
      <c r="E113" s="707"/>
      <c r="F113" s="707"/>
      <c r="G113" s="707"/>
      <c r="H113" s="707"/>
      <c r="I113" s="707"/>
      <c r="J113" s="707"/>
      <c r="K113" s="707"/>
      <c r="L113" s="707"/>
      <c r="M113" s="707"/>
      <c r="N113" s="707"/>
      <c r="O113" s="707"/>
      <c r="P113" s="707"/>
      <c r="Q113" s="707"/>
      <c r="R113" s="707"/>
      <c r="S113" s="707"/>
      <c r="T113" s="707"/>
      <c r="U113" s="707"/>
      <c r="V113" s="707"/>
      <c r="W113" s="707"/>
      <c r="X113" s="707"/>
      <c r="Y113" s="707"/>
      <c r="Z113" s="708"/>
      <c r="AA113" s="697">
        <v>100781</v>
      </c>
      <c r="AB113" s="698"/>
      <c r="AC113" s="698"/>
      <c r="AD113" s="698"/>
      <c r="AE113" s="699"/>
      <c r="AF113" s="700">
        <v>103587</v>
      </c>
      <c r="AG113" s="698"/>
      <c r="AH113" s="698"/>
      <c r="AI113" s="698"/>
      <c r="AJ113" s="699"/>
      <c r="AK113" s="700">
        <v>136974</v>
      </c>
      <c r="AL113" s="698"/>
      <c r="AM113" s="698"/>
      <c r="AN113" s="698"/>
      <c r="AO113" s="699"/>
      <c r="AP113" s="701">
        <v>6.1</v>
      </c>
      <c r="AQ113" s="702"/>
      <c r="AR113" s="702"/>
      <c r="AS113" s="702"/>
      <c r="AT113" s="703"/>
      <c r="AU113" s="704"/>
      <c r="AV113" s="705"/>
      <c r="AW113" s="705"/>
      <c r="AX113" s="705"/>
      <c r="AY113" s="705"/>
      <c r="AZ113" s="706" t="s">
        <v>381</v>
      </c>
      <c r="BA113" s="707"/>
      <c r="BB113" s="707"/>
      <c r="BC113" s="707"/>
      <c r="BD113" s="707"/>
      <c r="BE113" s="707"/>
      <c r="BF113" s="707"/>
      <c r="BG113" s="707"/>
      <c r="BH113" s="707"/>
      <c r="BI113" s="707"/>
      <c r="BJ113" s="707"/>
      <c r="BK113" s="707"/>
      <c r="BL113" s="707"/>
      <c r="BM113" s="707"/>
      <c r="BN113" s="707"/>
      <c r="BO113" s="707"/>
      <c r="BP113" s="708"/>
      <c r="BQ113" s="709">
        <v>65667</v>
      </c>
      <c r="BR113" s="710"/>
      <c r="BS113" s="710"/>
      <c r="BT113" s="710"/>
      <c r="BU113" s="710"/>
      <c r="BV113" s="710">
        <v>81035</v>
      </c>
      <c r="BW113" s="710"/>
      <c r="BX113" s="710"/>
      <c r="BY113" s="710"/>
      <c r="BZ113" s="710"/>
      <c r="CA113" s="710">
        <v>112110</v>
      </c>
      <c r="CB113" s="710"/>
      <c r="CC113" s="710"/>
      <c r="CD113" s="710"/>
      <c r="CE113" s="710"/>
      <c r="CF113" s="711">
        <v>5</v>
      </c>
      <c r="CG113" s="712"/>
      <c r="CH113" s="712"/>
      <c r="CI113" s="712"/>
      <c r="CJ113" s="712"/>
      <c r="CK113" s="713"/>
      <c r="CL113" s="714"/>
      <c r="CM113" s="706" t="s">
        <v>382</v>
      </c>
      <c r="CN113" s="707"/>
      <c r="CO113" s="707"/>
      <c r="CP113" s="707"/>
      <c r="CQ113" s="707"/>
      <c r="CR113" s="707"/>
      <c r="CS113" s="707"/>
      <c r="CT113" s="707"/>
      <c r="CU113" s="707"/>
      <c r="CV113" s="707"/>
      <c r="CW113" s="707"/>
      <c r="CX113" s="707"/>
      <c r="CY113" s="707"/>
      <c r="CZ113" s="707"/>
      <c r="DA113" s="707"/>
      <c r="DB113" s="707"/>
      <c r="DC113" s="707"/>
      <c r="DD113" s="707"/>
      <c r="DE113" s="707"/>
      <c r="DF113" s="708"/>
      <c r="DG113" s="719" t="s">
        <v>64</v>
      </c>
      <c r="DH113" s="720"/>
      <c r="DI113" s="720"/>
      <c r="DJ113" s="720"/>
      <c r="DK113" s="721"/>
      <c r="DL113" s="722" t="s">
        <v>64</v>
      </c>
      <c r="DM113" s="720"/>
      <c r="DN113" s="720"/>
      <c r="DO113" s="720"/>
      <c r="DP113" s="721"/>
      <c r="DQ113" s="722" t="s">
        <v>64</v>
      </c>
      <c r="DR113" s="720"/>
      <c r="DS113" s="720"/>
      <c r="DT113" s="720"/>
      <c r="DU113" s="721"/>
      <c r="DV113" s="723" t="s">
        <v>64</v>
      </c>
      <c r="DW113" s="724"/>
      <c r="DX113" s="724"/>
      <c r="DY113" s="724"/>
      <c r="DZ113" s="725"/>
    </row>
    <row r="114" spans="1:130" s="469" customFormat="1" ht="26.25" customHeight="1" x14ac:dyDescent="0.15">
      <c r="A114" s="726"/>
      <c r="B114" s="727"/>
      <c r="C114" s="707" t="s">
        <v>383</v>
      </c>
      <c r="D114" s="707"/>
      <c r="E114" s="707"/>
      <c r="F114" s="707"/>
      <c r="G114" s="707"/>
      <c r="H114" s="707"/>
      <c r="I114" s="707"/>
      <c r="J114" s="707"/>
      <c r="K114" s="707"/>
      <c r="L114" s="707"/>
      <c r="M114" s="707"/>
      <c r="N114" s="707"/>
      <c r="O114" s="707"/>
      <c r="P114" s="707"/>
      <c r="Q114" s="707"/>
      <c r="R114" s="707"/>
      <c r="S114" s="707"/>
      <c r="T114" s="707"/>
      <c r="U114" s="707"/>
      <c r="V114" s="707"/>
      <c r="W114" s="707"/>
      <c r="X114" s="707"/>
      <c r="Y114" s="707"/>
      <c r="Z114" s="708"/>
      <c r="AA114" s="719">
        <v>7674</v>
      </c>
      <c r="AB114" s="720"/>
      <c r="AC114" s="720"/>
      <c r="AD114" s="720"/>
      <c r="AE114" s="721"/>
      <c r="AF114" s="722">
        <v>8034</v>
      </c>
      <c r="AG114" s="720"/>
      <c r="AH114" s="720"/>
      <c r="AI114" s="720"/>
      <c r="AJ114" s="721"/>
      <c r="AK114" s="722">
        <v>9390</v>
      </c>
      <c r="AL114" s="720"/>
      <c r="AM114" s="720"/>
      <c r="AN114" s="720"/>
      <c r="AO114" s="721"/>
      <c r="AP114" s="723">
        <v>0.4</v>
      </c>
      <c r="AQ114" s="724"/>
      <c r="AR114" s="724"/>
      <c r="AS114" s="724"/>
      <c r="AT114" s="725"/>
      <c r="AU114" s="704"/>
      <c r="AV114" s="705"/>
      <c r="AW114" s="705"/>
      <c r="AX114" s="705"/>
      <c r="AY114" s="705"/>
      <c r="AZ114" s="706" t="s">
        <v>384</v>
      </c>
      <c r="BA114" s="707"/>
      <c r="BB114" s="707"/>
      <c r="BC114" s="707"/>
      <c r="BD114" s="707"/>
      <c r="BE114" s="707"/>
      <c r="BF114" s="707"/>
      <c r="BG114" s="707"/>
      <c r="BH114" s="707"/>
      <c r="BI114" s="707"/>
      <c r="BJ114" s="707"/>
      <c r="BK114" s="707"/>
      <c r="BL114" s="707"/>
      <c r="BM114" s="707"/>
      <c r="BN114" s="707"/>
      <c r="BO114" s="707"/>
      <c r="BP114" s="708"/>
      <c r="BQ114" s="709">
        <v>116048</v>
      </c>
      <c r="BR114" s="710"/>
      <c r="BS114" s="710"/>
      <c r="BT114" s="710"/>
      <c r="BU114" s="710"/>
      <c r="BV114" s="710">
        <v>139642</v>
      </c>
      <c r="BW114" s="710"/>
      <c r="BX114" s="710"/>
      <c r="BY114" s="710"/>
      <c r="BZ114" s="710"/>
      <c r="CA114" s="710">
        <v>97801</v>
      </c>
      <c r="CB114" s="710"/>
      <c r="CC114" s="710"/>
      <c r="CD114" s="710"/>
      <c r="CE114" s="710"/>
      <c r="CF114" s="711">
        <v>4.4000000000000004</v>
      </c>
      <c r="CG114" s="712"/>
      <c r="CH114" s="712"/>
      <c r="CI114" s="712"/>
      <c r="CJ114" s="712"/>
      <c r="CK114" s="713"/>
      <c r="CL114" s="714"/>
      <c r="CM114" s="706" t="s">
        <v>385</v>
      </c>
      <c r="CN114" s="707"/>
      <c r="CO114" s="707"/>
      <c r="CP114" s="707"/>
      <c r="CQ114" s="707"/>
      <c r="CR114" s="707"/>
      <c r="CS114" s="707"/>
      <c r="CT114" s="707"/>
      <c r="CU114" s="707"/>
      <c r="CV114" s="707"/>
      <c r="CW114" s="707"/>
      <c r="CX114" s="707"/>
      <c r="CY114" s="707"/>
      <c r="CZ114" s="707"/>
      <c r="DA114" s="707"/>
      <c r="DB114" s="707"/>
      <c r="DC114" s="707"/>
      <c r="DD114" s="707"/>
      <c r="DE114" s="707"/>
      <c r="DF114" s="708"/>
      <c r="DG114" s="719" t="s">
        <v>64</v>
      </c>
      <c r="DH114" s="720"/>
      <c r="DI114" s="720"/>
      <c r="DJ114" s="720"/>
      <c r="DK114" s="721"/>
      <c r="DL114" s="722" t="s">
        <v>64</v>
      </c>
      <c r="DM114" s="720"/>
      <c r="DN114" s="720"/>
      <c r="DO114" s="720"/>
      <c r="DP114" s="721"/>
      <c r="DQ114" s="722" t="s">
        <v>64</v>
      </c>
      <c r="DR114" s="720"/>
      <c r="DS114" s="720"/>
      <c r="DT114" s="720"/>
      <c r="DU114" s="721"/>
      <c r="DV114" s="723" t="s">
        <v>64</v>
      </c>
      <c r="DW114" s="724"/>
      <c r="DX114" s="724"/>
      <c r="DY114" s="724"/>
      <c r="DZ114" s="725"/>
    </row>
    <row r="115" spans="1:130" s="469" customFormat="1" ht="26.25" customHeight="1" x14ac:dyDescent="0.15">
      <c r="A115" s="726"/>
      <c r="B115" s="727"/>
      <c r="C115" s="707" t="s">
        <v>386</v>
      </c>
      <c r="D115" s="707"/>
      <c r="E115" s="707"/>
      <c r="F115" s="707"/>
      <c r="G115" s="707"/>
      <c r="H115" s="707"/>
      <c r="I115" s="707"/>
      <c r="J115" s="707"/>
      <c r="K115" s="707"/>
      <c r="L115" s="707"/>
      <c r="M115" s="707"/>
      <c r="N115" s="707"/>
      <c r="O115" s="707"/>
      <c r="P115" s="707"/>
      <c r="Q115" s="707"/>
      <c r="R115" s="707"/>
      <c r="S115" s="707"/>
      <c r="T115" s="707"/>
      <c r="U115" s="707"/>
      <c r="V115" s="707"/>
      <c r="W115" s="707"/>
      <c r="X115" s="707"/>
      <c r="Y115" s="707"/>
      <c r="Z115" s="708"/>
      <c r="AA115" s="697" t="s">
        <v>64</v>
      </c>
      <c r="AB115" s="698"/>
      <c r="AC115" s="698"/>
      <c r="AD115" s="698"/>
      <c r="AE115" s="699"/>
      <c r="AF115" s="700" t="s">
        <v>64</v>
      </c>
      <c r="AG115" s="698"/>
      <c r="AH115" s="698"/>
      <c r="AI115" s="698"/>
      <c r="AJ115" s="699"/>
      <c r="AK115" s="700" t="s">
        <v>64</v>
      </c>
      <c r="AL115" s="698"/>
      <c r="AM115" s="698"/>
      <c r="AN115" s="698"/>
      <c r="AO115" s="699"/>
      <c r="AP115" s="701" t="s">
        <v>64</v>
      </c>
      <c r="AQ115" s="702"/>
      <c r="AR115" s="702"/>
      <c r="AS115" s="702"/>
      <c r="AT115" s="703"/>
      <c r="AU115" s="704"/>
      <c r="AV115" s="705"/>
      <c r="AW115" s="705"/>
      <c r="AX115" s="705"/>
      <c r="AY115" s="705"/>
      <c r="AZ115" s="706" t="s">
        <v>387</v>
      </c>
      <c r="BA115" s="707"/>
      <c r="BB115" s="707"/>
      <c r="BC115" s="707"/>
      <c r="BD115" s="707"/>
      <c r="BE115" s="707"/>
      <c r="BF115" s="707"/>
      <c r="BG115" s="707"/>
      <c r="BH115" s="707"/>
      <c r="BI115" s="707"/>
      <c r="BJ115" s="707"/>
      <c r="BK115" s="707"/>
      <c r="BL115" s="707"/>
      <c r="BM115" s="707"/>
      <c r="BN115" s="707"/>
      <c r="BO115" s="707"/>
      <c r="BP115" s="708"/>
      <c r="BQ115" s="709" t="s">
        <v>64</v>
      </c>
      <c r="BR115" s="710"/>
      <c r="BS115" s="710"/>
      <c r="BT115" s="710"/>
      <c r="BU115" s="710"/>
      <c r="BV115" s="710" t="s">
        <v>64</v>
      </c>
      <c r="BW115" s="710"/>
      <c r="BX115" s="710"/>
      <c r="BY115" s="710"/>
      <c r="BZ115" s="710"/>
      <c r="CA115" s="710" t="s">
        <v>64</v>
      </c>
      <c r="CB115" s="710"/>
      <c r="CC115" s="710"/>
      <c r="CD115" s="710"/>
      <c r="CE115" s="710"/>
      <c r="CF115" s="711" t="s">
        <v>64</v>
      </c>
      <c r="CG115" s="712"/>
      <c r="CH115" s="712"/>
      <c r="CI115" s="712"/>
      <c r="CJ115" s="712"/>
      <c r="CK115" s="713"/>
      <c r="CL115" s="714"/>
      <c r="CM115" s="706" t="s">
        <v>388</v>
      </c>
      <c r="CN115" s="707"/>
      <c r="CO115" s="707"/>
      <c r="CP115" s="707"/>
      <c r="CQ115" s="707"/>
      <c r="CR115" s="707"/>
      <c r="CS115" s="707"/>
      <c r="CT115" s="707"/>
      <c r="CU115" s="707"/>
      <c r="CV115" s="707"/>
      <c r="CW115" s="707"/>
      <c r="CX115" s="707"/>
      <c r="CY115" s="707"/>
      <c r="CZ115" s="707"/>
      <c r="DA115" s="707"/>
      <c r="DB115" s="707"/>
      <c r="DC115" s="707"/>
      <c r="DD115" s="707"/>
      <c r="DE115" s="707"/>
      <c r="DF115" s="708"/>
      <c r="DG115" s="719" t="s">
        <v>64</v>
      </c>
      <c r="DH115" s="720"/>
      <c r="DI115" s="720"/>
      <c r="DJ115" s="720"/>
      <c r="DK115" s="721"/>
      <c r="DL115" s="722" t="s">
        <v>64</v>
      </c>
      <c r="DM115" s="720"/>
      <c r="DN115" s="720"/>
      <c r="DO115" s="720"/>
      <c r="DP115" s="721"/>
      <c r="DQ115" s="722" t="s">
        <v>64</v>
      </c>
      <c r="DR115" s="720"/>
      <c r="DS115" s="720"/>
      <c r="DT115" s="720"/>
      <c r="DU115" s="721"/>
      <c r="DV115" s="723" t="s">
        <v>64</v>
      </c>
      <c r="DW115" s="724"/>
      <c r="DX115" s="724"/>
      <c r="DY115" s="724"/>
      <c r="DZ115" s="725"/>
    </row>
    <row r="116" spans="1:130" s="469" customFormat="1" ht="26.25" customHeight="1" x14ac:dyDescent="0.15">
      <c r="A116" s="728"/>
      <c r="B116" s="729"/>
      <c r="C116" s="730" t="s">
        <v>389</v>
      </c>
      <c r="D116" s="730"/>
      <c r="E116" s="730"/>
      <c r="F116" s="730"/>
      <c r="G116" s="730"/>
      <c r="H116" s="730"/>
      <c r="I116" s="730"/>
      <c r="J116" s="730"/>
      <c r="K116" s="730"/>
      <c r="L116" s="730"/>
      <c r="M116" s="730"/>
      <c r="N116" s="730"/>
      <c r="O116" s="730"/>
      <c r="P116" s="730"/>
      <c r="Q116" s="730"/>
      <c r="R116" s="730"/>
      <c r="S116" s="730"/>
      <c r="T116" s="730"/>
      <c r="U116" s="730"/>
      <c r="V116" s="730"/>
      <c r="W116" s="730"/>
      <c r="X116" s="730"/>
      <c r="Y116" s="730"/>
      <c r="Z116" s="731"/>
      <c r="AA116" s="719" t="s">
        <v>64</v>
      </c>
      <c r="AB116" s="720"/>
      <c r="AC116" s="720"/>
      <c r="AD116" s="720"/>
      <c r="AE116" s="721"/>
      <c r="AF116" s="722" t="s">
        <v>64</v>
      </c>
      <c r="AG116" s="720"/>
      <c r="AH116" s="720"/>
      <c r="AI116" s="720"/>
      <c r="AJ116" s="721"/>
      <c r="AK116" s="722" t="s">
        <v>64</v>
      </c>
      <c r="AL116" s="720"/>
      <c r="AM116" s="720"/>
      <c r="AN116" s="720"/>
      <c r="AO116" s="721"/>
      <c r="AP116" s="723" t="s">
        <v>64</v>
      </c>
      <c r="AQ116" s="724"/>
      <c r="AR116" s="724"/>
      <c r="AS116" s="724"/>
      <c r="AT116" s="725"/>
      <c r="AU116" s="704"/>
      <c r="AV116" s="705"/>
      <c r="AW116" s="705"/>
      <c r="AX116" s="705"/>
      <c r="AY116" s="705"/>
      <c r="AZ116" s="732" t="s">
        <v>390</v>
      </c>
      <c r="BA116" s="733"/>
      <c r="BB116" s="733"/>
      <c r="BC116" s="733"/>
      <c r="BD116" s="733"/>
      <c r="BE116" s="733"/>
      <c r="BF116" s="733"/>
      <c r="BG116" s="733"/>
      <c r="BH116" s="733"/>
      <c r="BI116" s="733"/>
      <c r="BJ116" s="733"/>
      <c r="BK116" s="733"/>
      <c r="BL116" s="733"/>
      <c r="BM116" s="733"/>
      <c r="BN116" s="733"/>
      <c r="BO116" s="733"/>
      <c r="BP116" s="734"/>
      <c r="BQ116" s="709" t="s">
        <v>64</v>
      </c>
      <c r="BR116" s="710"/>
      <c r="BS116" s="710"/>
      <c r="BT116" s="710"/>
      <c r="BU116" s="710"/>
      <c r="BV116" s="710" t="s">
        <v>64</v>
      </c>
      <c r="BW116" s="710"/>
      <c r="BX116" s="710"/>
      <c r="BY116" s="710"/>
      <c r="BZ116" s="710"/>
      <c r="CA116" s="710" t="s">
        <v>64</v>
      </c>
      <c r="CB116" s="710"/>
      <c r="CC116" s="710"/>
      <c r="CD116" s="710"/>
      <c r="CE116" s="710"/>
      <c r="CF116" s="711" t="s">
        <v>64</v>
      </c>
      <c r="CG116" s="712"/>
      <c r="CH116" s="712"/>
      <c r="CI116" s="712"/>
      <c r="CJ116" s="712"/>
      <c r="CK116" s="713"/>
      <c r="CL116" s="714"/>
      <c r="CM116" s="706" t="s">
        <v>391</v>
      </c>
      <c r="CN116" s="707"/>
      <c r="CO116" s="707"/>
      <c r="CP116" s="707"/>
      <c r="CQ116" s="707"/>
      <c r="CR116" s="707"/>
      <c r="CS116" s="707"/>
      <c r="CT116" s="707"/>
      <c r="CU116" s="707"/>
      <c r="CV116" s="707"/>
      <c r="CW116" s="707"/>
      <c r="CX116" s="707"/>
      <c r="CY116" s="707"/>
      <c r="CZ116" s="707"/>
      <c r="DA116" s="707"/>
      <c r="DB116" s="707"/>
      <c r="DC116" s="707"/>
      <c r="DD116" s="707"/>
      <c r="DE116" s="707"/>
      <c r="DF116" s="708"/>
      <c r="DG116" s="719" t="s">
        <v>64</v>
      </c>
      <c r="DH116" s="720"/>
      <c r="DI116" s="720"/>
      <c r="DJ116" s="720"/>
      <c r="DK116" s="721"/>
      <c r="DL116" s="722" t="s">
        <v>64</v>
      </c>
      <c r="DM116" s="720"/>
      <c r="DN116" s="720"/>
      <c r="DO116" s="720"/>
      <c r="DP116" s="721"/>
      <c r="DQ116" s="722" t="s">
        <v>64</v>
      </c>
      <c r="DR116" s="720"/>
      <c r="DS116" s="720"/>
      <c r="DT116" s="720"/>
      <c r="DU116" s="721"/>
      <c r="DV116" s="723" t="s">
        <v>64</v>
      </c>
      <c r="DW116" s="724"/>
      <c r="DX116" s="724"/>
      <c r="DY116" s="724"/>
      <c r="DZ116" s="725"/>
    </row>
    <row r="117" spans="1:130" s="469" customFormat="1" ht="26.25" customHeight="1" x14ac:dyDescent="0.15">
      <c r="A117" s="667" t="s">
        <v>120</v>
      </c>
      <c r="B117" s="668"/>
      <c r="C117" s="668"/>
      <c r="D117" s="668"/>
      <c r="E117" s="668"/>
      <c r="F117" s="668"/>
      <c r="G117" s="668"/>
      <c r="H117" s="668"/>
      <c r="I117" s="668"/>
      <c r="J117" s="668"/>
      <c r="K117" s="668"/>
      <c r="L117" s="668"/>
      <c r="M117" s="668"/>
      <c r="N117" s="668"/>
      <c r="O117" s="668"/>
      <c r="P117" s="668"/>
      <c r="Q117" s="668"/>
      <c r="R117" s="668"/>
      <c r="S117" s="668"/>
      <c r="T117" s="668"/>
      <c r="U117" s="668"/>
      <c r="V117" s="668"/>
      <c r="W117" s="668"/>
      <c r="X117" s="668"/>
      <c r="Y117" s="735" t="s">
        <v>392</v>
      </c>
      <c r="Z117" s="669"/>
      <c r="AA117" s="736">
        <v>451256</v>
      </c>
      <c r="AB117" s="737"/>
      <c r="AC117" s="737"/>
      <c r="AD117" s="737"/>
      <c r="AE117" s="738"/>
      <c r="AF117" s="739">
        <v>422431</v>
      </c>
      <c r="AG117" s="737"/>
      <c r="AH117" s="737"/>
      <c r="AI117" s="737"/>
      <c r="AJ117" s="738"/>
      <c r="AK117" s="739">
        <v>442827</v>
      </c>
      <c r="AL117" s="737"/>
      <c r="AM117" s="737"/>
      <c r="AN117" s="737"/>
      <c r="AO117" s="738"/>
      <c r="AP117" s="740"/>
      <c r="AQ117" s="741"/>
      <c r="AR117" s="741"/>
      <c r="AS117" s="741"/>
      <c r="AT117" s="742"/>
      <c r="AU117" s="704"/>
      <c r="AV117" s="705"/>
      <c r="AW117" s="705"/>
      <c r="AX117" s="705"/>
      <c r="AY117" s="705"/>
      <c r="AZ117" s="743" t="s">
        <v>393</v>
      </c>
      <c r="BA117" s="744"/>
      <c r="BB117" s="744"/>
      <c r="BC117" s="744"/>
      <c r="BD117" s="744"/>
      <c r="BE117" s="744"/>
      <c r="BF117" s="744"/>
      <c r="BG117" s="744"/>
      <c r="BH117" s="744"/>
      <c r="BI117" s="744"/>
      <c r="BJ117" s="744"/>
      <c r="BK117" s="744"/>
      <c r="BL117" s="744"/>
      <c r="BM117" s="744"/>
      <c r="BN117" s="744"/>
      <c r="BO117" s="744"/>
      <c r="BP117" s="745"/>
      <c r="BQ117" s="709" t="s">
        <v>64</v>
      </c>
      <c r="BR117" s="710"/>
      <c r="BS117" s="710"/>
      <c r="BT117" s="710"/>
      <c r="BU117" s="710"/>
      <c r="BV117" s="710" t="s">
        <v>64</v>
      </c>
      <c r="BW117" s="710"/>
      <c r="BX117" s="710"/>
      <c r="BY117" s="710"/>
      <c r="BZ117" s="710"/>
      <c r="CA117" s="710" t="s">
        <v>64</v>
      </c>
      <c r="CB117" s="710"/>
      <c r="CC117" s="710"/>
      <c r="CD117" s="710"/>
      <c r="CE117" s="710"/>
      <c r="CF117" s="711" t="s">
        <v>64</v>
      </c>
      <c r="CG117" s="712"/>
      <c r="CH117" s="712"/>
      <c r="CI117" s="712"/>
      <c r="CJ117" s="712"/>
      <c r="CK117" s="713"/>
      <c r="CL117" s="714"/>
      <c r="CM117" s="706" t="s">
        <v>394</v>
      </c>
      <c r="CN117" s="707"/>
      <c r="CO117" s="707"/>
      <c r="CP117" s="707"/>
      <c r="CQ117" s="707"/>
      <c r="CR117" s="707"/>
      <c r="CS117" s="707"/>
      <c r="CT117" s="707"/>
      <c r="CU117" s="707"/>
      <c r="CV117" s="707"/>
      <c r="CW117" s="707"/>
      <c r="CX117" s="707"/>
      <c r="CY117" s="707"/>
      <c r="CZ117" s="707"/>
      <c r="DA117" s="707"/>
      <c r="DB117" s="707"/>
      <c r="DC117" s="707"/>
      <c r="DD117" s="707"/>
      <c r="DE117" s="707"/>
      <c r="DF117" s="708"/>
      <c r="DG117" s="719" t="s">
        <v>64</v>
      </c>
      <c r="DH117" s="720"/>
      <c r="DI117" s="720"/>
      <c r="DJ117" s="720"/>
      <c r="DK117" s="721"/>
      <c r="DL117" s="722" t="s">
        <v>64</v>
      </c>
      <c r="DM117" s="720"/>
      <c r="DN117" s="720"/>
      <c r="DO117" s="720"/>
      <c r="DP117" s="721"/>
      <c r="DQ117" s="722" t="s">
        <v>64</v>
      </c>
      <c r="DR117" s="720"/>
      <c r="DS117" s="720"/>
      <c r="DT117" s="720"/>
      <c r="DU117" s="721"/>
      <c r="DV117" s="723" t="s">
        <v>64</v>
      </c>
      <c r="DW117" s="724"/>
      <c r="DX117" s="724"/>
      <c r="DY117" s="724"/>
      <c r="DZ117" s="725"/>
    </row>
    <row r="118" spans="1:130" s="469" customFormat="1" ht="26.25" customHeight="1" x14ac:dyDescent="0.15">
      <c r="A118" s="667" t="s">
        <v>367</v>
      </c>
      <c r="B118" s="668"/>
      <c r="C118" s="668"/>
      <c r="D118" s="668"/>
      <c r="E118" s="668"/>
      <c r="F118" s="668"/>
      <c r="G118" s="668"/>
      <c r="H118" s="668"/>
      <c r="I118" s="668"/>
      <c r="J118" s="668"/>
      <c r="K118" s="668"/>
      <c r="L118" s="668"/>
      <c r="M118" s="668"/>
      <c r="N118" s="668"/>
      <c r="O118" s="668"/>
      <c r="P118" s="668"/>
      <c r="Q118" s="668"/>
      <c r="R118" s="668"/>
      <c r="S118" s="668"/>
      <c r="T118" s="668"/>
      <c r="U118" s="668"/>
      <c r="V118" s="668"/>
      <c r="W118" s="668"/>
      <c r="X118" s="668"/>
      <c r="Y118" s="668"/>
      <c r="Z118" s="669"/>
      <c r="AA118" s="670" t="s">
        <v>364</v>
      </c>
      <c r="AB118" s="668"/>
      <c r="AC118" s="668"/>
      <c r="AD118" s="668"/>
      <c r="AE118" s="669"/>
      <c r="AF118" s="670" t="s">
        <v>365</v>
      </c>
      <c r="AG118" s="668"/>
      <c r="AH118" s="668"/>
      <c r="AI118" s="668"/>
      <c r="AJ118" s="669"/>
      <c r="AK118" s="670" t="s">
        <v>239</v>
      </c>
      <c r="AL118" s="668"/>
      <c r="AM118" s="668"/>
      <c r="AN118" s="668"/>
      <c r="AO118" s="669"/>
      <c r="AP118" s="746" t="s">
        <v>366</v>
      </c>
      <c r="AQ118" s="747"/>
      <c r="AR118" s="747"/>
      <c r="AS118" s="747"/>
      <c r="AT118" s="748"/>
      <c r="AU118" s="704"/>
      <c r="AV118" s="705"/>
      <c r="AW118" s="705"/>
      <c r="AX118" s="705"/>
      <c r="AY118" s="705"/>
      <c r="AZ118" s="749" t="s">
        <v>395</v>
      </c>
      <c r="BA118" s="730"/>
      <c r="BB118" s="730"/>
      <c r="BC118" s="730"/>
      <c r="BD118" s="730"/>
      <c r="BE118" s="730"/>
      <c r="BF118" s="730"/>
      <c r="BG118" s="730"/>
      <c r="BH118" s="730"/>
      <c r="BI118" s="730"/>
      <c r="BJ118" s="730"/>
      <c r="BK118" s="730"/>
      <c r="BL118" s="730"/>
      <c r="BM118" s="730"/>
      <c r="BN118" s="730"/>
      <c r="BO118" s="730"/>
      <c r="BP118" s="731"/>
      <c r="BQ118" s="750" t="s">
        <v>64</v>
      </c>
      <c r="BR118" s="751"/>
      <c r="BS118" s="751"/>
      <c r="BT118" s="751"/>
      <c r="BU118" s="751"/>
      <c r="BV118" s="751" t="s">
        <v>64</v>
      </c>
      <c r="BW118" s="751"/>
      <c r="BX118" s="751"/>
      <c r="BY118" s="751"/>
      <c r="BZ118" s="751"/>
      <c r="CA118" s="751" t="s">
        <v>64</v>
      </c>
      <c r="CB118" s="751"/>
      <c r="CC118" s="751"/>
      <c r="CD118" s="751"/>
      <c r="CE118" s="751"/>
      <c r="CF118" s="711" t="s">
        <v>64</v>
      </c>
      <c r="CG118" s="712"/>
      <c r="CH118" s="712"/>
      <c r="CI118" s="712"/>
      <c r="CJ118" s="712"/>
      <c r="CK118" s="713"/>
      <c r="CL118" s="714"/>
      <c r="CM118" s="706" t="s">
        <v>396</v>
      </c>
      <c r="CN118" s="707"/>
      <c r="CO118" s="707"/>
      <c r="CP118" s="707"/>
      <c r="CQ118" s="707"/>
      <c r="CR118" s="707"/>
      <c r="CS118" s="707"/>
      <c r="CT118" s="707"/>
      <c r="CU118" s="707"/>
      <c r="CV118" s="707"/>
      <c r="CW118" s="707"/>
      <c r="CX118" s="707"/>
      <c r="CY118" s="707"/>
      <c r="CZ118" s="707"/>
      <c r="DA118" s="707"/>
      <c r="DB118" s="707"/>
      <c r="DC118" s="707"/>
      <c r="DD118" s="707"/>
      <c r="DE118" s="707"/>
      <c r="DF118" s="708"/>
      <c r="DG118" s="719" t="s">
        <v>64</v>
      </c>
      <c r="DH118" s="720"/>
      <c r="DI118" s="720"/>
      <c r="DJ118" s="720"/>
      <c r="DK118" s="721"/>
      <c r="DL118" s="722" t="s">
        <v>64</v>
      </c>
      <c r="DM118" s="720"/>
      <c r="DN118" s="720"/>
      <c r="DO118" s="720"/>
      <c r="DP118" s="721"/>
      <c r="DQ118" s="722" t="s">
        <v>64</v>
      </c>
      <c r="DR118" s="720"/>
      <c r="DS118" s="720"/>
      <c r="DT118" s="720"/>
      <c r="DU118" s="721"/>
      <c r="DV118" s="723" t="s">
        <v>64</v>
      </c>
      <c r="DW118" s="724"/>
      <c r="DX118" s="724"/>
      <c r="DY118" s="724"/>
      <c r="DZ118" s="725"/>
    </row>
    <row r="119" spans="1:130" s="469" customFormat="1" ht="26.25" customHeight="1" x14ac:dyDescent="0.15">
      <c r="A119" s="752" t="s">
        <v>371</v>
      </c>
      <c r="B119" s="691"/>
      <c r="C119" s="685" t="s">
        <v>372</v>
      </c>
      <c r="D119" s="674"/>
      <c r="E119" s="674"/>
      <c r="F119" s="674"/>
      <c r="G119" s="674"/>
      <c r="H119" s="674"/>
      <c r="I119" s="674"/>
      <c r="J119" s="674"/>
      <c r="K119" s="674"/>
      <c r="L119" s="674"/>
      <c r="M119" s="674"/>
      <c r="N119" s="674"/>
      <c r="O119" s="674"/>
      <c r="P119" s="674"/>
      <c r="Q119" s="674"/>
      <c r="R119" s="674"/>
      <c r="S119" s="674"/>
      <c r="T119" s="674"/>
      <c r="U119" s="674"/>
      <c r="V119" s="674"/>
      <c r="W119" s="674"/>
      <c r="X119" s="674"/>
      <c r="Y119" s="674"/>
      <c r="Z119" s="675"/>
      <c r="AA119" s="676" t="s">
        <v>64</v>
      </c>
      <c r="AB119" s="677"/>
      <c r="AC119" s="677"/>
      <c r="AD119" s="677"/>
      <c r="AE119" s="678"/>
      <c r="AF119" s="679" t="s">
        <v>64</v>
      </c>
      <c r="AG119" s="677"/>
      <c r="AH119" s="677"/>
      <c r="AI119" s="677"/>
      <c r="AJ119" s="678"/>
      <c r="AK119" s="679" t="s">
        <v>64</v>
      </c>
      <c r="AL119" s="677"/>
      <c r="AM119" s="677"/>
      <c r="AN119" s="677"/>
      <c r="AO119" s="678"/>
      <c r="AP119" s="680" t="s">
        <v>64</v>
      </c>
      <c r="AQ119" s="681"/>
      <c r="AR119" s="681"/>
      <c r="AS119" s="681"/>
      <c r="AT119" s="682"/>
      <c r="AU119" s="753"/>
      <c r="AV119" s="754"/>
      <c r="AW119" s="754"/>
      <c r="AX119" s="754"/>
      <c r="AY119" s="754"/>
      <c r="AZ119" s="755" t="s">
        <v>120</v>
      </c>
      <c r="BA119" s="755"/>
      <c r="BB119" s="755"/>
      <c r="BC119" s="755"/>
      <c r="BD119" s="755"/>
      <c r="BE119" s="755"/>
      <c r="BF119" s="755"/>
      <c r="BG119" s="755"/>
      <c r="BH119" s="755"/>
      <c r="BI119" s="755"/>
      <c r="BJ119" s="755"/>
      <c r="BK119" s="755"/>
      <c r="BL119" s="755"/>
      <c r="BM119" s="755"/>
      <c r="BN119" s="755"/>
      <c r="BO119" s="735" t="s">
        <v>397</v>
      </c>
      <c r="BP119" s="756"/>
      <c r="BQ119" s="750">
        <v>4378928</v>
      </c>
      <c r="BR119" s="751"/>
      <c r="BS119" s="751"/>
      <c r="BT119" s="751"/>
      <c r="BU119" s="751"/>
      <c r="BV119" s="751">
        <v>4228127</v>
      </c>
      <c r="BW119" s="751"/>
      <c r="BX119" s="751"/>
      <c r="BY119" s="751"/>
      <c r="BZ119" s="751"/>
      <c r="CA119" s="751">
        <v>4117829</v>
      </c>
      <c r="CB119" s="751"/>
      <c r="CC119" s="751"/>
      <c r="CD119" s="751"/>
      <c r="CE119" s="751"/>
      <c r="CF119" s="757"/>
      <c r="CG119" s="758"/>
      <c r="CH119" s="758"/>
      <c r="CI119" s="758"/>
      <c r="CJ119" s="759"/>
      <c r="CK119" s="760"/>
      <c r="CL119" s="761"/>
      <c r="CM119" s="749" t="s">
        <v>398</v>
      </c>
      <c r="CN119" s="730"/>
      <c r="CO119" s="730"/>
      <c r="CP119" s="730"/>
      <c r="CQ119" s="730"/>
      <c r="CR119" s="730"/>
      <c r="CS119" s="730"/>
      <c r="CT119" s="730"/>
      <c r="CU119" s="730"/>
      <c r="CV119" s="730"/>
      <c r="CW119" s="730"/>
      <c r="CX119" s="730"/>
      <c r="CY119" s="730"/>
      <c r="CZ119" s="730"/>
      <c r="DA119" s="730"/>
      <c r="DB119" s="730"/>
      <c r="DC119" s="730"/>
      <c r="DD119" s="730"/>
      <c r="DE119" s="730"/>
      <c r="DF119" s="731"/>
      <c r="DG119" s="762" t="s">
        <v>64</v>
      </c>
      <c r="DH119" s="763"/>
      <c r="DI119" s="763"/>
      <c r="DJ119" s="763"/>
      <c r="DK119" s="764"/>
      <c r="DL119" s="765" t="s">
        <v>64</v>
      </c>
      <c r="DM119" s="763"/>
      <c r="DN119" s="763"/>
      <c r="DO119" s="763"/>
      <c r="DP119" s="764"/>
      <c r="DQ119" s="765" t="s">
        <v>64</v>
      </c>
      <c r="DR119" s="763"/>
      <c r="DS119" s="763"/>
      <c r="DT119" s="763"/>
      <c r="DU119" s="764"/>
      <c r="DV119" s="766" t="s">
        <v>64</v>
      </c>
      <c r="DW119" s="767"/>
      <c r="DX119" s="767"/>
      <c r="DY119" s="767"/>
      <c r="DZ119" s="768"/>
    </row>
    <row r="120" spans="1:130" s="469" customFormat="1" ht="26.25" customHeight="1" x14ac:dyDescent="0.15">
      <c r="A120" s="769"/>
      <c r="B120" s="714"/>
      <c r="C120" s="706" t="s">
        <v>375</v>
      </c>
      <c r="D120" s="707"/>
      <c r="E120" s="707"/>
      <c r="F120" s="707"/>
      <c r="G120" s="707"/>
      <c r="H120" s="707"/>
      <c r="I120" s="707"/>
      <c r="J120" s="707"/>
      <c r="K120" s="707"/>
      <c r="L120" s="707"/>
      <c r="M120" s="707"/>
      <c r="N120" s="707"/>
      <c r="O120" s="707"/>
      <c r="P120" s="707"/>
      <c r="Q120" s="707"/>
      <c r="R120" s="707"/>
      <c r="S120" s="707"/>
      <c r="T120" s="707"/>
      <c r="U120" s="707"/>
      <c r="V120" s="707"/>
      <c r="W120" s="707"/>
      <c r="X120" s="707"/>
      <c r="Y120" s="707"/>
      <c r="Z120" s="708"/>
      <c r="AA120" s="719" t="s">
        <v>64</v>
      </c>
      <c r="AB120" s="720"/>
      <c r="AC120" s="720"/>
      <c r="AD120" s="720"/>
      <c r="AE120" s="721"/>
      <c r="AF120" s="722" t="s">
        <v>64</v>
      </c>
      <c r="AG120" s="720"/>
      <c r="AH120" s="720"/>
      <c r="AI120" s="720"/>
      <c r="AJ120" s="721"/>
      <c r="AK120" s="722" t="s">
        <v>64</v>
      </c>
      <c r="AL120" s="720"/>
      <c r="AM120" s="720"/>
      <c r="AN120" s="720"/>
      <c r="AO120" s="721"/>
      <c r="AP120" s="723" t="s">
        <v>64</v>
      </c>
      <c r="AQ120" s="724"/>
      <c r="AR120" s="724"/>
      <c r="AS120" s="724"/>
      <c r="AT120" s="725"/>
      <c r="AU120" s="770" t="s">
        <v>399</v>
      </c>
      <c r="AV120" s="771"/>
      <c r="AW120" s="771"/>
      <c r="AX120" s="771"/>
      <c r="AY120" s="772"/>
      <c r="AZ120" s="685" t="s">
        <v>400</v>
      </c>
      <c r="BA120" s="674"/>
      <c r="BB120" s="674"/>
      <c r="BC120" s="674"/>
      <c r="BD120" s="674"/>
      <c r="BE120" s="674"/>
      <c r="BF120" s="674"/>
      <c r="BG120" s="674"/>
      <c r="BH120" s="674"/>
      <c r="BI120" s="674"/>
      <c r="BJ120" s="674"/>
      <c r="BK120" s="674"/>
      <c r="BL120" s="674"/>
      <c r="BM120" s="674"/>
      <c r="BN120" s="674"/>
      <c r="BO120" s="674"/>
      <c r="BP120" s="675"/>
      <c r="BQ120" s="686">
        <v>1249242</v>
      </c>
      <c r="BR120" s="687"/>
      <c r="BS120" s="687"/>
      <c r="BT120" s="687"/>
      <c r="BU120" s="687"/>
      <c r="BV120" s="687">
        <v>1347698</v>
      </c>
      <c r="BW120" s="687"/>
      <c r="BX120" s="687"/>
      <c r="BY120" s="687"/>
      <c r="BZ120" s="687"/>
      <c r="CA120" s="687">
        <v>1398311</v>
      </c>
      <c r="CB120" s="687"/>
      <c r="CC120" s="687"/>
      <c r="CD120" s="687"/>
      <c r="CE120" s="687"/>
      <c r="CF120" s="688">
        <v>62.6</v>
      </c>
      <c r="CG120" s="689"/>
      <c r="CH120" s="689"/>
      <c r="CI120" s="689"/>
      <c r="CJ120" s="689"/>
      <c r="CK120" s="773" t="s">
        <v>401</v>
      </c>
      <c r="CL120" s="774"/>
      <c r="CM120" s="774"/>
      <c r="CN120" s="774"/>
      <c r="CO120" s="775"/>
      <c r="CP120" s="776" t="s">
        <v>342</v>
      </c>
      <c r="CQ120" s="777"/>
      <c r="CR120" s="777"/>
      <c r="CS120" s="777"/>
      <c r="CT120" s="777"/>
      <c r="CU120" s="777"/>
      <c r="CV120" s="777"/>
      <c r="CW120" s="777"/>
      <c r="CX120" s="777"/>
      <c r="CY120" s="777"/>
      <c r="CZ120" s="777"/>
      <c r="DA120" s="777"/>
      <c r="DB120" s="777"/>
      <c r="DC120" s="777"/>
      <c r="DD120" s="777"/>
      <c r="DE120" s="777"/>
      <c r="DF120" s="778"/>
      <c r="DG120" s="686" t="s">
        <v>64</v>
      </c>
      <c r="DH120" s="687"/>
      <c r="DI120" s="687"/>
      <c r="DJ120" s="687"/>
      <c r="DK120" s="687"/>
      <c r="DL120" s="687" t="s">
        <v>64</v>
      </c>
      <c r="DM120" s="687"/>
      <c r="DN120" s="687"/>
      <c r="DO120" s="687"/>
      <c r="DP120" s="687"/>
      <c r="DQ120" s="687">
        <v>1256469</v>
      </c>
      <c r="DR120" s="687"/>
      <c r="DS120" s="687"/>
      <c r="DT120" s="687"/>
      <c r="DU120" s="687"/>
      <c r="DV120" s="692">
        <v>56.3</v>
      </c>
      <c r="DW120" s="692"/>
      <c r="DX120" s="692"/>
      <c r="DY120" s="692"/>
      <c r="DZ120" s="693"/>
    </row>
    <row r="121" spans="1:130" s="469" customFormat="1" ht="26.25" customHeight="1" x14ac:dyDescent="0.15">
      <c r="A121" s="769"/>
      <c r="B121" s="714"/>
      <c r="C121" s="743" t="s">
        <v>402</v>
      </c>
      <c r="D121" s="744"/>
      <c r="E121" s="744"/>
      <c r="F121" s="744"/>
      <c r="G121" s="744"/>
      <c r="H121" s="744"/>
      <c r="I121" s="744"/>
      <c r="J121" s="744"/>
      <c r="K121" s="744"/>
      <c r="L121" s="744"/>
      <c r="M121" s="744"/>
      <c r="N121" s="744"/>
      <c r="O121" s="744"/>
      <c r="P121" s="744"/>
      <c r="Q121" s="744"/>
      <c r="R121" s="744"/>
      <c r="S121" s="744"/>
      <c r="T121" s="744"/>
      <c r="U121" s="744"/>
      <c r="V121" s="744"/>
      <c r="W121" s="744"/>
      <c r="X121" s="744"/>
      <c r="Y121" s="744"/>
      <c r="Z121" s="745"/>
      <c r="AA121" s="719" t="s">
        <v>64</v>
      </c>
      <c r="AB121" s="720"/>
      <c r="AC121" s="720"/>
      <c r="AD121" s="720"/>
      <c r="AE121" s="721"/>
      <c r="AF121" s="722" t="s">
        <v>64</v>
      </c>
      <c r="AG121" s="720"/>
      <c r="AH121" s="720"/>
      <c r="AI121" s="720"/>
      <c r="AJ121" s="721"/>
      <c r="AK121" s="722" t="s">
        <v>64</v>
      </c>
      <c r="AL121" s="720"/>
      <c r="AM121" s="720"/>
      <c r="AN121" s="720"/>
      <c r="AO121" s="721"/>
      <c r="AP121" s="723" t="s">
        <v>64</v>
      </c>
      <c r="AQ121" s="724"/>
      <c r="AR121" s="724"/>
      <c r="AS121" s="724"/>
      <c r="AT121" s="725"/>
      <c r="AU121" s="779"/>
      <c r="AV121" s="780"/>
      <c r="AW121" s="780"/>
      <c r="AX121" s="780"/>
      <c r="AY121" s="781"/>
      <c r="AZ121" s="706" t="s">
        <v>403</v>
      </c>
      <c r="BA121" s="707"/>
      <c r="BB121" s="707"/>
      <c r="BC121" s="707"/>
      <c r="BD121" s="707"/>
      <c r="BE121" s="707"/>
      <c r="BF121" s="707"/>
      <c r="BG121" s="707"/>
      <c r="BH121" s="707"/>
      <c r="BI121" s="707"/>
      <c r="BJ121" s="707"/>
      <c r="BK121" s="707"/>
      <c r="BL121" s="707"/>
      <c r="BM121" s="707"/>
      <c r="BN121" s="707"/>
      <c r="BO121" s="707"/>
      <c r="BP121" s="708"/>
      <c r="BQ121" s="709">
        <v>31078</v>
      </c>
      <c r="BR121" s="710"/>
      <c r="BS121" s="710"/>
      <c r="BT121" s="710"/>
      <c r="BU121" s="710"/>
      <c r="BV121" s="710">
        <v>23660</v>
      </c>
      <c r="BW121" s="710"/>
      <c r="BX121" s="710"/>
      <c r="BY121" s="710"/>
      <c r="BZ121" s="710"/>
      <c r="CA121" s="710">
        <v>16972</v>
      </c>
      <c r="CB121" s="710"/>
      <c r="CC121" s="710"/>
      <c r="CD121" s="710"/>
      <c r="CE121" s="710"/>
      <c r="CF121" s="711">
        <v>0.8</v>
      </c>
      <c r="CG121" s="712"/>
      <c r="CH121" s="712"/>
      <c r="CI121" s="712"/>
      <c r="CJ121" s="712"/>
      <c r="CK121" s="782"/>
      <c r="CL121" s="783"/>
      <c r="CM121" s="783"/>
      <c r="CN121" s="783"/>
      <c r="CO121" s="784"/>
      <c r="CP121" s="785" t="s">
        <v>340</v>
      </c>
      <c r="CQ121" s="786"/>
      <c r="CR121" s="786"/>
      <c r="CS121" s="786"/>
      <c r="CT121" s="786"/>
      <c r="CU121" s="786"/>
      <c r="CV121" s="786"/>
      <c r="CW121" s="786"/>
      <c r="CX121" s="786"/>
      <c r="CY121" s="786"/>
      <c r="CZ121" s="786"/>
      <c r="DA121" s="786"/>
      <c r="DB121" s="786"/>
      <c r="DC121" s="786"/>
      <c r="DD121" s="786"/>
      <c r="DE121" s="786"/>
      <c r="DF121" s="787"/>
      <c r="DG121" s="709" t="s">
        <v>64</v>
      </c>
      <c r="DH121" s="710"/>
      <c r="DI121" s="710"/>
      <c r="DJ121" s="710"/>
      <c r="DK121" s="710"/>
      <c r="DL121" s="710" t="s">
        <v>64</v>
      </c>
      <c r="DM121" s="710"/>
      <c r="DN121" s="710"/>
      <c r="DO121" s="710"/>
      <c r="DP121" s="710"/>
      <c r="DQ121" s="710" t="s">
        <v>64</v>
      </c>
      <c r="DR121" s="710"/>
      <c r="DS121" s="710"/>
      <c r="DT121" s="710"/>
      <c r="DU121" s="710"/>
      <c r="DV121" s="715" t="s">
        <v>64</v>
      </c>
      <c r="DW121" s="715"/>
      <c r="DX121" s="715"/>
      <c r="DY121" s="715"/>
      <c r="DZ121" s="716"/>
    </row>
    <row r="122" spans="1:130" s="469" customFormat="1" ht="26.25" customHeight="1" x14ac:dyDescent="0.15">
      <c r="A122" s="769"/>
      <c r="B122" s="714"/>
      <c r="C122" s="706" t="s">
        <v>385</v>
      </c>
      <c r="D122" s="707"/>
      <c r="E122" s="707"/>
      <c r="F122" s="707"/>
      <c r="G122" s="707"/>
      <c r="H122" s="707"/>
      <c r="I122" s="707"/>
      <c r="J122" s="707"/>
      <c r="K122" s="707"/>
      <c r="L122" s="707"/>
      <c r="M122" s="707"/>
      <c r="N122" s="707"/>
      <c r="O122" s="707"/>
      <c r="P122" s="707"/>
      <c r="Q122" s="707"/>
      <c r="R122" s="707"/>
      <c r="S122" s="707"/>
      <c r="T122" s="707"/>
      <c r="U122" s="707"/>
      <c r="V122" s="707"/>
      <c r="W122" s="707"/>
      <c r="X122" s="707"/>
      <c r="Y122" s="707"/>
      <c r="Z122" s="708"/>
      <c r="AA122" s="719" t="s">
        <v>64</v>
      </c>
      <c r="AB122" s="720"/>
      <c r="AC122" s="720"/>
      <c r="AD122" s="720"/>
      <c r="AE122" s="721"/>
      <c r="AF122" s="722" t="s">
        <v>64</v>
      </c>
      <c r="AG122" s="720"/>
      <c r="AH122" s="720"/>
      <c r="AI122" s="720"/>
      <c r="AJ122" s="721"/>
      <c r="AK122" s="722" t="s">
        <v>64</v>
      </c>
      <c r="AL122" s="720"/>
      <c r="AM122" s="720"/>
      <c r="AN122" s="720"/>
      <c r="AO122" s="721"/>
      <c r="AP122" s="723" t="s">
        <v>64</v>
      </c>
      <c r="AQ122" s="724"/>
      <c r="AR122" s="724"/>
      <c r="AS122" s="724"/>
      <c r="AT122" s="725"/>
      <c r="AU122" s="779"/>
      <c r="AV122" s="780"/>
      <c r="AW122" s="780"/>
      <c r="AX122" s="780"/>
      <c r="AY122" s="781"/>
      <c r="AZ122" s="749" t="s">
        <v>404</v>
      </c>
      <c r="BA122" s="730"/>
      <c r="BB122" s="730"/>
      <c r="BC122" s="730"/>
      <c r="BD122" s="730"/>
      <c r="BE122" s="730"/>
      <c r="BF122" s="730"/>
      <c r="BG122" s="730"/>
      <c r="BH122" s="730"/>
      <c r="BI122" s="730"/>
      <c r="BJ122" s="730"/>
      <c r="BK122" s="730"/>
      <c r="BL122" s="730"/>
      <c r="BM122" s="730"/>
      <c r="BN122" s="730"/>
      <c r="BO122" s="730"/>
      <c r="BP122" s="731"/>
      <c r="BQ122" s="750">
        <v>2920762</v>
      </c>
      <c r="BR122" s="751"/>
      <c r="BS122" s="751"/>
      <c r="BT122" s="751"/>
      <c r="BU122" s="751"/>
      <c r="BV122" s="751">
        <v>2716523</v>
      </c>
      <c r="BW122" s="751"/>
      <c r="BX122" s="751"/>
      <c r="BY122" s="751"/>
      <c r="BZ122" s="751"/>
      <c r="CA122" s="751">
        <v>2567445</v>
      </c>
      <c r="CB122" s="751"/>
      <c r="CC122" s="751"/>
      <c r="CD122" s="751"/>
      <c r="CE122" s="751"/>
      <c r="CF122" s="788">
        <v>115</v>
      </c>
      <c r="CG122" s="789"/>
      <c r="CH122" s="789"/>
      <c r="CI122" s="789"/>
      <c r="CJ122" s="789"/>
      <c r="CK122" s="782"/>
      <c r="CL122" s="783"/>
      <c r="CM122" s="783"/>
      <c r="CN122" s="783"/>
      <c r="CO122" s="784"/>
      <c r="CP122" s="785"/>
      <c r="CQ122" s="786"/>
      <c r="CR122" s="786"/>
      <c r="CS122" s="786"/>
      <c r="CT122" s="786"/>
      <c r="CU122" s="786"/>
      <c r="CV122" s="786"/>
      <c r="CW122" s="786"/>
      <c r="CX122" s="786"/>
      <c r="CY122" s="786"/>
      <c r="CZ122" s="786"/>
      <c r="DA122" s="786"/>
      <c r="DB122" s="786"/>
      <c r="DC122" s="786"/>
      <c r="DD122" s="786"/>
      <c r="DE122" s="786"/>
      <c r="DF122" s="787"/>
      <c r="DG122" s="709"/>
      <c r="DH122" s="710"/>
      <c r="DI122" s="710"/>
      <c r="DJ122" s="710"/>
      <c r="DK122" s="710"/>
      <c r="DL122" s="710"/>
      <c r="DM122" s="710"/>
      <c r="DN122" s="710"/>
      <c r="DO122" s="710"/>
      <c r="DP122" s="710"/>
      <c r="DQ122" s="710"/>
      <c r="DR122" s="710"/>
      <c r="DS122" s="710"/>
      <c r="DT122" s="710"/>
      <c r="DU122" s="710"/>
      <c r="DV122" s="715"/>
      <c r="DW122" s="715"/>
      <c r="DX122" s="715"/>
      <c r="DY122" s="715"/>
      <c r="DZ122" s="716"/>
    </row>
    <row r="123" spans="1:130" s="469" customFormat="1" ht="26.25" customHeight="1" x14ac:dyDescent="0.15">
      <c r="A123" s="769"/>
      <c r="B123" s="714"/>
      <c r="C123" s="706" t="s">
        <v>391</v>
      </c>
      <c r="D123" s="707"/>
      <c r="E123" s="707"/>
      <c r="F123" s="707"/>
      <c r="G123" s="707"/>
      <c r="H123" s="707"/>
      <c r="I123" s="707"/>
      <c r="J123" s="707"/>
      <c r="K123" s="707"/>
      <c r="L123" s="707"/>
      <c r="M123" s="707"/>
      <c r="N123" s="707"/>
      <c r="O123" s="707"/>
      <c r="P123" s="707"/>
      <c r="Q123" s="707"/>
      <c r="R123" s="707"/>
      <c r="S123" s="707"/>
      <c r="T123" s="707"/>
      <c r="U123" s="707"/>
      <c r="V123" s="707"/>
      <c r="W123" s="707"/>
      <c r="X123" s="707"/>
      <c r="Y123" s="707"/>
      <c r="Z123" s="708"/>
      <c r="AA123" s="719" t="s">
        <v>64</v>
      </c>
      <c r="AB123" s="720"/>
      <c r="AC123" s="720"/>
      <c r="AD123" s="720"/>
      <c r="AE123" s="721"/>
      <c r="AF123" s="722" t="s">
        <v>64</v>
      </c>
      <c r="AG123" s="720"/>
      <c r="AH123" s="720"/>
      <c r="AI123" s="720"/>
      <c r="AJ123" s="721"/>
      <c r="AK123" s="722" t="s">
        <v>64</v>
      </c>
      <c r="AL123" s="720"/>
      <c r="AM123" s="720"/>
      <c r="AN123" s="720"/>
      <c r="AO123" s="721"/>
      <c r="AP123" s="723" t="s">
        <v>64</v>
      </c>
      <c r="AQ123" s="724"/>
      <c r="AR123" s="724"/>
      <c r="AS123" s="724"/>
      <c r="AT123" s="725"/>
      <c r="AU123" s="790"/>
      <c r="AV123" s="791"/>
      <c r="AW123" s="791"/>
      <c r="AX123" s="791"/>
      <c r="AY123" s="791"/>
      <c r="AZ123" s="755" t="s">
        <v>120</v>
      </c>
      <c r="BA123" s="755"/>
      <c r="BB123" s="755"/>
      <c r="BC123" s="755"/>
      <c r="BD123" s="755"/>
      <c r="BE123" s="755"/>
      <c r="BF123" s="755"/>
      <c r="BG123" s="755"/>
      <c r="BH123" s="755"/>
      <c r="BI123" s="755"/>
      <c r="BJ123" s="755"/>
      <c r="BK123" s="755"/>
      <c r="BL123" s="755"/>
      <c r="BM123" s="755"/>
      <c r="BN123" s="755"/>
      <c r="BO123" s="735" t="s">
        <v>405</v>
      </c>
      <c r="BP123" s="756"/>
      <c r="BQ123" s="792">
        <v>4201082</v>
      </c>
      <c r="BR123" s="793"/>
      <c r="BS123" s="793"/>
      <c r="BT123" s="793"/>
      <c r="BU123" s="793"/>
      <c r="BV123" s="793">
        <v>4087881</v>
      </c>
      <c r="BW123" s="793"/>
      <c r="BX123" s="793"/>
      <c r="BY123" s="793"/>
      <c r="BZ123" s="793"/>
      <c r="CA123" s="793">
        <v>3982728</v>
      </c>
      <c r="CB123" s="793"/>
      <c r="CC123" s="793"/>
      <c r="CD123" s="793"/>
      <c r="CE123" s="793"/>
      <c r="CF123" s="757"/>
      <c r="CG123" s="758"/>
      <c r="CH123" s="758"/>
      <c r="CI123" s="758"/>
      <c r="CJ123" s="759"/>
      <c r="CK123" s="782"/>
      <c r="CL123" s="783"/>
      <c r="CM123" s="783"/>
      <c r="CN123" s="783"/>
      <c r="CO123" s="784"/>
      <c r="CP123" s="785"/>
      <c r="CQ123" s="786"/>
      <c r="CR123" s="786"/>
      <c r="CS123" s="786"/>
      <c r="CT123" s="786"/>
      <c r="CU123" s="786"/>
      <c r="CV123" s="786"/>
      <c r="CW123" s="786"/>
      <c r="CX123" s="786"/>
      <c r="CY123" s="786"/>
      <c r="CZ123" s="786"/>
      <c r="DA123" s="786"/>
      <c r="DB123" s="786"/>
      <c r="DC123" s="786"/>
      <c r="DD123" s="786"/>
      <c r="DE123" s="786"/>
      <c r="DF123" s="787"/>
      <c r="DG123" s="719"/>
      <c r="DH123" s="720"/>
      <c r="DI123" s="720"/>
      <c r="DJ123" s="720"/>
      <c r="DK123" s="721"/>
      <c r="DL123" s="722"/>
      <c r="DM123" s="720"/>
      <c r="DN123" s="720"/>
      <c r="DO123" s="720"/>
      <c r="DP123" s="721"/>
      <c r="DQ123" s="722"/>
      <c r="DR123" s="720"/>
      <c r="DS123" s="720"/>
      <c r="DT123" s="720"/>
      <c r="DU123" s="721"/>
      <c r="DV123" s="723"/>
      <c r="DW123" s="724"/>
      <c r="DX123" s="724"/>
      <c r="DY123" s="724"/>
      <c r="DZ123" s="725"/>
    </row>
    <row r="124" spans="1:130" s="469" customFormat="1" ht="26.25" customHeight="1" thickBot="1" x14ac:dyDescent="0.2">
      <c r="A124" s="769"/>
      <c r="B124" s="714"/>
      <c r="C124" s="706" t="s">
        <v>394</v>
      </c>
      <c r="D124" s="707"/>
      <c r="E124" s="707"/>
      <c r="F124" s="707"/>
      <c r="G124" s="707"/>
      <c r="H124" s="707"/>
      <c r="I124" s="707"/>
      <c r="J124" s="707"/>
      <c r="K124" s="707"/>
      <c r="L124" s="707"/>
      <c r="M124" s="707"/>
      <c r="N124" s="707"/>
      <c r="O124" s="707"/>
      <c r="P124" s="707"/>
      <c r="Q124" s="707"/>
      <c r="R124" s="707"/>
      <c r="S124" s="707"/>
      <c r="T124" s="707"/>
      <c r="U124" s="707"/>
      <c r="V124" s="707"/>
      <c r="W124" s="707"/>
      <c r="X124" s="707"/>
      <c r="Y124" s="707"/>
      <c r="Z124" s="708"/>
      <c r="AA124" s="719" t="s">
        <v>64</v>
      </c>
      <c r="AB124" s="720"/>
      <c r="AC124" s="720"/>
      <c r="AD124" s="720"/>
      <c r="AE124" s="721"/>
      <c r="AF124" s="722" t="s">
        <v>64</v>
      </c>
      <c r="AG124" s="720"/>
      <c r="AH124" s="720"/>
      <c r="AI124" s="720"/>
      <c r="AJ124" s="721"/>
      <c r="AK124" s="722" t="s">
        <v>64</v>
      </c>
      <c r="AL124" s="720"/>
      <c r="AM124" s="720"/>
      <c r="AN124" s="720"/>
      <c r="AO124" s="721"/>
      <c r="AP124" s="723" t="s">
        <v>64</v>
      </c>
      <c r="AQ124" s="724"/>
      <c r="AR124" s="724"/>
      <c r="AS124" s="724"/>
      <c r="AT124" s="725"/>
      <c r="AU124" s="794" t="s">
        <v>406</v>
      </c>
      <c r="AV124" s="795"/>
      <c r="AW124" s="795"/>
      <c r="AX124" s="795"/>
      <c r="AY124" s="795"/>
      <c r="AZ124" s="795"/>
      <c r="BA124" s="795"/>
      <c r="BB124" s="795"/>
      <c r="BC124" s="795"/>
      <c r="BD124" s="795"/>
      <c r="BE124" s="795"/>
      <c r="BF124" s="795"/>
      <c r="BG124" s="795"/>
      <c r="BH124" s="795"/>
      <c r="BI124" s="795"/>
      <c r="BJ124" s="795"/>
      <c r="BK124" s="795"/>
      <c r="BL124" s="795"/>
      <c r="BM124" s="795"/>
      <c r="BN124" s="795"/>
      <c r="BO124" s="795"/>
      <c r="BP124" s="796"/>
      <c r="BQ124" s="797">
        <v>8.1</v>
      </c>
      <c r="BR124" s="798"/>
      <c r="BS124" s="798"/>
      <c r="BT124" s="798"/>
      <c r="BU124" s="798"/>
      <c r="BV124" s="798">
        <v>6.4</v>
      </c>
      <c r="BW124" s="798"/>
      <c r="BX124" s="798"/>
      <c r="BY124" s="798"/>
      <c r="BZ124" s="798"/>
      <c r="CA124" s="798">
        <v>6</v>
      </c>
      <c r="CB124" s="798"/>
      <c r="CC124" s="798"/>
      <c r="CD124" s="798"/>
      <c r="CE124" s="798"/>
      <c r="CF124" s="799"/>
      <c r="CG124" s="800"/>
      <c r="CH124" s="800"/>
      <c r="CI124" s="800"/>
      <c r="CJ124" s="801"/>
      <c r="CK124" s="802"/>
      <c r="CL124" s="802"/>
      <c r="CM124" s="802"/>
      <c r="CN124" s="802"/>
      <c r="CO124" s="803"/>
      <c r="CP124" s="785" t="s">
        <v>407</v>
      </c>
      <c r="CQ124" s="786"/>
      <c r="CR124" s="786"/>
      <c r="CS124" s="786"/>
      <c r="CT124" s="786"/>
      <c r="CU124" s="786"/>
      <c r="CV124" s="786"/>
      <c r="CW124" s="786"/>
      <c r="CX124" s="786"/>
      <c r="CY124" s="786"/>
      <c r="CZ124" s="786"/>
      <c r="DA124" s="786"/>
      <c r="DB124" s="786"/>
      <c r="DC124" s="786"/>
      <c r="DD124" s="786"/>
      <c r="DE124" s="786"/>
      <c r="DF124" s="787"/>
      <c r="DG124" s="762">
        <v>1374232</v>
      </c>
      <c r="DH124" s="763"/>
      <c r="DI124" s="763"/>
      <c r="DJ124" s="763"/>
      <c r="DK124" s="764"/>
      <c r="DL124" s="765">
        <v>1280409</v>
      </c>
      <c r="DM124" s="763"/>
      <c r="DN124" s="763"/>
      <c r="DO124" s="763"/>
      <c r="DP124" s="764"/>
      <c r="DQ124" s="765" t="s">
        <v>64</v>
      </c>
      <c r="DR124" s="763"/>
      <c r="DS124" s="763"/>
      <c r="DT124" s="763"/>
      <c r="DU124" s="764"/>
      <c r="DV124" s="766" t="s">
        <v>64</v>
      </c>
      <c r="DW124" s="767"/>
      <c r="DX124" s="767"/>
      <c r="DY124" s="767"/>
      <c r="DZ124" s="768"/>
    </row>
    <row r="125" spans="1:130" s="469" customFormat="1" ht="26.25" customHeight="1" x14ac:dyDescent="0.15">
      <c r="A125" s="769"/>
      <c r="B125" s="714"/>
      <c r="C125" s="706" t="s">
        <v>396</v>
      </c>
      <c r="D125" s="707"/>
      <c r="E125" s="707"/>
      <c r="F125" s="707"/>
      <c r="G125" s="707"/>
      <c r="H125" s="707"/>
      <c r="I125" s="707"/>
      <c r="J125" s="707"/>
      <c r="K125" s="707"/>
      <c r="L125" s="707"/>
      <c r="M125" s="707"/>
      <c r="N125" s="707"/>
      <c r="O125" s="707"/>
      <c r="P125" s="707"/>
      <c r="Q125" s="707"/>
      <c r="R125" s="707"/>
      <c r="S125" s="707"/>
      <c r="T125" s="707"/>
      <c r="U125" s="707"/>
      <c r="V125" s="707"/>
      <c r="W125" s="707"/>
      <c r="X125" s="707"/>
      <c r="Y125" s="707"/>
      <c r="Z125" s="708"/>
      <c r="AA125" s="719" t="s">
        <v>64</v>
      </c>
      <c r="AB125" s="720"/>
      <c r="AC125" s="720"/>
      <c r="AD125" s="720"/>
      <c r="AE125" s="721"/>
      <c r="AF125" s="722" t="s">
        <v>64</v>
      </c>
      <c r="AG125" s="720"/>
      <c r="AH125" s="720"/>
      <c r="AI125" s="720"/>
      <c r="AJ125" s="721"/>
      <c r="AK125" s="722" t="s">
        <v>64</v>
      </c>
      <c r="AL125" s="720"/>
      <c r="AM125" s="720"/>
      <c r="AN125" s="720"/>
      <c r="AO125" s="721"/>
      <c r="AP125" s="723" t="s">
        <v>64</v>
      </c>
      <c r="AQ125" s="724"/>
      <c r="AR125" s="724"/>
      <c r="AS125" s="724"/>
      <c r="AT125" s="725"/>
      <c r="AU125" s="804"/>
      <c r="AV125" s="805"/>
      <c r="AW125" s="805"/>
      <c r="AX125" s="805"/>
      <c r="AY125" s="805"/>
      <c r="AZ125" s="805"/>
      <c r="BA125" s="805"/>
      <c r="BB125" s="805"/>
      <c r="BC125" s="805"/>
      <c r="BD125" s="805"/>
      <c r="BE125" s="805"/>
      <c r="BF125" s="805"/>
      <c r="BG125" s="805"/>
      <c r="BH125" s="805"/>
      <c r="BI125" s="805"/>
      <c r="BJ125" s="805"/>
      <c r="BK125" s="805"/>
      <c r="BL125" s="805"/>
      <c r="BM125" s="805"/>
      <c r="BN125" s="805"/>
      <c r="BO125" s="805"/>
      <c r="BP125" s="805"/>
      <c r="BQ125" s="476"/>
      <c r="BR125" s="476"/>
      <c r="BS125" s="476"/>
      <c r="BT125" s="476"/>
      <c r="BU125" s="476"/>
      <c r="BV125" s="476"/>
      <c r="BW125" s="476"/>
      <c r="BX125" s="476"/>
      <c r="BY125" s="476"/>
      <c r="BZ125" s="476"/>
      <c r="CA125" s="476"/>
      <c r="CB125" s="476"/>
      <c r="CC125" s="476"/>
      <c r="CD125" s="476"/>
      <c r="CE125" s="476"/>
      <c r="CF125" s="476"/>
      <c r="CG125" s="476"/>
      <c r="CH125" s="476"/>
      <c r="CI125" s="476"/>
      <c r="CJ125" s="806"/>
      <c r="CK125" s="807" t="s">
        <v>408</v>
      </c>
      <c r="CL125" s="774"/>
      <c r="CM125" s="774"/>
      <c r="CN125" s="774"/>
      <c r="CO125" s="775"/>
      <c r="CP125" s="685" t="s">
        <v>409</v>
      </c>
      <c r="CQ125" s="674"/>
      <c r="CR125" s="674"/>
      <c r="CS125" s="674"/>
      <c r="CT125" s="674"/>
      <c r="CU125" s="674"/>
      <c r="CV125" s="674"/>
      <c r="CW125" s="674"/>
      <c r="CX125" s="674"/>
      <c r="CY125" s="674"/>
      <c r="CZ125" s="674"/>
      <c r="DA125" s="674"/>
      <c r="DB125" s="674"/>
      <c r="DC125" s="674"/>
      <c r="DD125" s="674"/>
      <c r="DE125" s="674"/>
      <c r="DF125" s="675"/>
      <c r="DG125" s="686" t="s">
        <v>64</v>
      </c>
      <c r="DH125" s="687"/>
      <c r="DI125" s="687"/>
      <c r="DJ125" s="687"/>
      <c r="DK125" s="687"/>
      <c r="DL125" s="687" t="s">
        <v>64</v>
      </c>
      <c r="DM125" s="687"/>
      <c r="DN125" s="687"/>
      <c r="DO125" s="687"/>
      <c r="DP125" s="687"/>
      <c r="DQ125" s="687" t="s">
        <v>64</v>
      </c>
      <c r="DR125" s="687"/>
      <c r="DS125" s="687"/>
      <c r="DT125" s="687"/>
      <c r="DU125" s="687"/>
      <c r="DV125" s="692" t="s">
        <v>64</v>
      </c>
      <c r="DW125" s="692"/>
      <c r="DX125" s="692"/>
      <c r="DY125" s="692"/>
      <c r="DZ125" s="693"/>
    </row>
    <row r="126" spans="1:130" s="469" customFormat="1" ht="26.25" customHeight="1" thickBot="1" x14ac:dyDescent="0.2">
      <c r="A126" s="769"/>
      <c r="B126" s="714"/>
      <c r="C126" s="706" t="s">
        <v>398</v>
      </c>
      <c r="D126" s="707"/>
      <c r="E126" s="707"/>
      <c r="F126" s="707"/>
      <c r="G126" s="707"/>
      <c r="H126" s="707"/>
      <c r="I126" s="707"/>
      <c r="J126" s="707"/>
      <c r="K126" s="707"/>
      <c r="L126" s="707"/>
      <c r="M126" s="707"/>
      <c r="N126" s="707"/>
      <c r="O126" s="707"/>
      <c r="P126" s="707"/>
      <c r="Q126" s="707"/>
      <c r="R126" s="707"/>
      <c r="S126" s="707"/>
      <c r="T126" s="707"/>
      <c r="U126" s="707"/>
      <c r="V126" s="707"/>
      <c r="W126" s="707"/>
      <c r="X126" s="707"/>
      <c r="Y126" s="707"/>
      <c r="Z126" s="708"/>
      <c r="AA126" s="719" t="s">
        <v>64</v>
      </c>
      <c r="AB126" s="720"/>
      <c r="AC126" s="720"/>
      <c r="AD126" s="720"/>
      <c r="AE126" s="721"/>
      <c r="AF126" s="722" t="s">
        <v>64</v>
      </c>
      <c r="AG126" s="720"/>
      <c r="AH126" s="720"/>
      <c r="AI126" s="720"/>
      <c r="AJ126" s="721"/>
      <c r="AK126" s="722" t="s">
        <v>64</v>
      </c>
      <c r="AL126" s="720"/>
      <c r="AM126" s="720"/>
      <c r="AN126" s="720"/>
      <c r="AO126" s="721"/>
      <c r="AP126" s="723" t="s">
        <v>64</v>
      </c>
      <c r="AQ126" s="724"/>
      <c r="AR126" s="724"/>
      <c r="AS126" s="724"/>
      <c r="AT126" s="725"/>
      <c r="AU126" s="476"/>
      <c r="AV126" s="476"/>
      <c r="AW126" s="476"/>
      <c r="AX126" s="476"/>
      <c r="AY126" s="476"/>
      <c r="AZ126" s="476"/>
      <c r="BA126" s="476"/>
      <c r="BB126" s="476"/>
      <c r="BC126" s="476"/>
      <c r="BD126" s="476"/>
      <c r="BE126" s="476"/>
      <c r="BF126" s="476"/>
      <c r="BG126" s="476"/>
      <c r="BH126" s="476"/>
      <c r="BI126" s="476"/>
      <c r="BJ126" s="476"/>
      <c r="BK126" s="476"/>
      <c r="BL126" s="476"/>
      <c r="BM126" s="476"/>
      <c r="BN126" s="476"/>
      <c r="BO126" s="476"/>
      <c r="BP126" s="476"/>
      <c r="BQ126" s="476"/>
      <c r="BR126" s="476"/>
      <c r="BS126" s="476"/>
      <c r="BT126" s="476"/>
      <c r="BU126" s="476"/>
      <c r="BV126" s="476"/>
      <c r="BW126" s="476"/>
      <c r="BX126" s="476"/>
      <c r="BY126" s="476"/>
      <c r="BZ126" s="476"/>
      <c r="CA126" s="476"/>
      <c r="CB126" s="476"/>
      <c r="CC126" s="476"/>
      <c r="CD126" s="808"/>
      <c r="CE126" s="808"/>
      <c r="CF126" s="808"/>
      <c r="CG126" s="476"/>
      <c r="CH126" s="476"/>
      <c r="CI126" s="476"/>
      <c r="CJ126" s="806"/>
      <c r="CK126" s="809"/>
      <c r="CL126" s="783"/>
      <c r="CM126" s="783"/>
      <c r="CN126" s="783"/>
      <c r="CO126" s="784"/>
      <c r="CP126" s="706" t="s">
        <v>410</v>
      </c>
      <c r="CQ126" s="707"/>
      <c r="CR126" s="707"/>
      <c r="CS126" s="707"/>
      <c r="CT126" s="707"/>
      <c r="CU126" s="707"/>
      <c r="CV126" s="707"/>
      <c r="CW126" s="707"/>
      <c r="CX126" s="707"/>
      <c r="CY126" s="707"/>
      <c r="CZ126" s="707"/>
      <c r="DA126" s="707"/>
      <c r="DB126" s="707"/>
      <c r="DC126" s="707"/>
      <c r="DD126" s="707"/>
      <c r="DE126" s="707"/>
      <c r="DF126" s="708"/>
      <c r="DG126" s="709" t="s">
        <v>64</v>
      </c>
      <c r="DH126" s="710"/>
      <c r="DI126" s="710"/>
      <c r="DJ126" s="710"/>
      <c r="DK126" s="710"/>
      <c r="DL126" s="710" t="s">
        <v>64</v>
      </c>
      <c r="DM126" s="710"/>
      <c r="DN126" s="710"/>
      <c r="DO126" s="710"/>
      <c r="DP126" s="710"/>
      <c r="DQ126" s="710" t="s">
        <v>64</v>
      </c>
      <c r="DR126" s="710"/>
      <c r="DS126" s="710"/>
      <c r="DT126" s="710"/>
      <c r="DU126" s="710"/>
      <c r="DV126" s="715" t="s">
        <v>64</v>
      </c>
      <c r="DW126" s="715"/>
      <c r="DX126" s="715"/>
      <c r="DY126" s="715"/>
      <c r="DZ126" s="716"/>
    </row>
    <row r="127" spans="1:130" s="469" customFormat="1" ht="26.25" customHeight="1" x14ac:dyDescent="0.15">
      <c r="A127" s="810"/>
      <c r="B127" s="761"/>
      <c r="C127" s="749" t="s">
        <v>411</v>
      </c>
      <c r="D127" s="730"/>
      <c r="E127" s="730"/>
      <c r="F127" s="730"/>
      <c r="G127" s="730"/>
      <c r="H127" s="730"/>
      <c r="I127" s="730"/>
      <c r="J127" s="730"/>
      <c r="K127" s="730"/>
      <c r="L127" s="730"/>
      <c r="M127" s="730"/>
      <c r="N127" s="730"/>
      <c r="O127" s="730"/>
      <c r="P127" s="730"/>
      <c r="Q127" s="730"/>
      <c r="R127" s="730"/>
      <c r="S127" s="730"/>
      <c r="T127" s="730"/>
      <c r="U127" s="730"/>
      <c r="V127" s="730"/>
      <c r="W127" s="730"/>
      <c r="X127" s="730"/>
      <c r="Y127" s="730"/>
      <c r="Z127" s="731"/>
      <c r="AA127" s="719" t="s">
        <v>64</v>
      </c>
      <c r="AB127" s="720"/>
      <c r="AC127" s="720"/>
      <c r="AD127" s="720"/>
      <c r="AE127" s="721"/>
      <c r="AF127" s="722" t="s">
        <v>64</v>
      </c>
      <c r="AG127" s="720"/>
      <c r="AH127" s="720"/>
      <c r="AI127" s="720"/>
      <c r="AJ127" s="721"/>
      <c r="AK127" s="722" t="s">
        <v>64</v>
      </c>
      <c r="AL127" s="720"/>
      <c r="AM127" s="720"/>
      <c r="AN127" s="720"/>
      <c r="AO127" s="721"/>
      <c r="AP127" s="723" t="s">
        <v>64</v>
      </c>
      <c r="AQ127" s="724"/>
      <c r="AR127" s="724"/>
      <c r="AS127" s="724"/>
      <c r="AT127" s="725"/>
      <c r="AU127" s="476"/>
      <c r="AV127" s="476"/>
      <c r="AW127" s="476"/>
      <c r="AX127" s="811" t="s">
        <v>412</v>
      </c>
      <c r="AY127" s="812"/>
      <c r="AZ127" s="812"/>
      <c r="BA127" s="812"/>
      <c r="BB127" s="812"/>
      <c r="BC127" s="812"/>
      <c r="BD127" s="812"/>
      <c r="BE127" s="813"/>
      <c r="BF127" s="814" t="s">
        <v>413</v>
      </c>
      <c r="BG127" s="812"/>
      <c r="BH127" s="812"/>
      <c r="BI127" s="812"/>
      <c r="BJ127" s="812"/>
      <c r="BK127" s="812"/>
      <c r="BL127" s="813"/>
      <c r="BM127" s="814" t="s">
        <v>414</v>
      </c>
      <c r="BN127" s="812"/>
      <c r="BO127" s="812"/>
      <c r="BP127" s="812"/>
      <c r="BQ127" s="812"/>
      <c r="BR127" s="812"/>
      <c r="BS127" s="813"/>
      <c r="BT127" s="814" t="s">
        <v>415</v>
      </c>
      <c r="BU127" s="812"/>
      <c r="BV127" s="812"/>
      <c r="BW127" s="812"/>
      <c r="BX127" s="812"/>
      <c r="BY127" s="812"/>
      <c r="BZ127" s="815"/>
      <c r="CA127" s="476"/>
      <c r="CB127" s="476"/>
      <c r="CC127" s="476"/>
      <c r="CD127" s="808"/>
      <c r="CE127" s="808"/>
      <c r="CF127" s="808"/>
      <c r="CG127" s="476"/>
      <c r="CH127" s="476"/>
      <c r="CI127" s="476"/>
      <c r="CJ127" s="806"/>
      <c r="CK127" s="809"/>
      <c r="CL127" s="783"/>
      <c r="CM127" s="783"/>
      <c r="CN127" s="783"/>
      <c r="CO127" s="784"/>
      <c r="CP127" s="706" t="s">
        <v>416</v>
      </c>
      <c r="CQ127" s="707"/>
      <c r="CR127" s="707"/>
      <c r="CS127" s="707"/>
      <c r="CT127" s="707"/>
      <c r="CU127" s="707"/>
      <c r="CV127" s="707"/>
      <c r="CW127" s="707"/>
      <c r="CX127" s="707"/>
      <c r="CY127" s="707"/>
      <c r="CZ127" s="707"/>
      <c r="DA127" s="707"/>
      <c r="DB127" s="707"/>
      <c r="DC127" s="707"/>
      <c r="DD127" s="707"/>
      <c r="DE127" s="707"/>
      <c r="DF127" s="708"/>
      <c r="DG127" s="709" t="s">
        <v>64</v>
      </c>
      <c r="DH127" s="710"/>
      <c r="DI127" s="710"/>
      <c r="DJ127" s="710"/>
      <c r="DK127" s="710"/>
      <c r="DL127" s="710" t="s">
        <v>64</v>
      </c>
      <c r="DM127" s="710"/>
      <c r="DN127" s="710"/>
      <c r="DO127" s="710"/>
      <c r="DP127" s="710"/>
      <c r="DQ127" s="710" t="s">
        <v>64</v>
      </c>
      <c r="DR127" s="710"/>
      <c r="DS127" s="710"/>
      <c r="DT127" s="710"/>
      <c r="DU127" s="710"/>
      <c r="DV127" s="715" t="s">
        <v>64</v>
      </c>
      <c r="DW127" s="715"/>
      <c r="DX127" s="715"/>
      <c r="DY127" s="715"/>
      <c r="DZ127" s="716"/>
    </row>
    <row r="128" spans="1:130" s="469" customFormat="1" ht="26.25" customHeight="1" thickBot="1" x14ac:dyDescent="0.2">
      <c r="A128" s="816" t="s">
        <v>417</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418</v>
      </c>
      <c r="X128" s="818"/>
      <c r="Y128" s="818"/>
      <c r="Z128" s="819"/>
      <c r="AA128" s="820">
        <v>18028</v>
      </c>
      <c r="AB128" s="821"/>
      <c r="AC128" s="821"/>
      <c r="AD128" s="821"/>
      <c r="AE128" s="822"/>
      <c r="AF128" s="823">
        <v>14837</v>
      </c>
      <c r="AG128" s="821"/>
      <c r="AH128" s="821"/>
      <c r="AI128" s="821"/>
      <c r="AJ128" s="822"/>
      <c r="AK128" s="823">
        <v>12976</v>
      </c>
      <c r="AL128" s="821"/>
      <c r="AM128" s="821"/>
      <c r="AN128" s="821"/>
      <c r="AO128" s="822"/>
      <c r="AP128" s="824"/>
      <c r="AQ128" s="825"/>
      <c r="AR128" s="825"/>
      <c r="AS128" s="825"/>
      <c r="AT128" s="826"/>
      <c r="AU128" s="476"/>
      <c r="AV128" s="476"/>
      <c r="AW128" s="476"/>
      <c r="AX128" s="673" t="s">
        <v>419</v>
      </c>
      <c r="AY128" s="674"/>
      <c r="AZ128" s="674"/>
      <c r="BA128" s="674"/>
      <c r="BB128" s="674"/>
      <c r="BC128" s="674"/>
      <c r="BD128" s="674"/>
      <c r="BE128" s="675"/>
      <c r="BF128" s="827" t="s">
        <v>64</v>
      </c>
      <c r="BG128" s="828"/>
      <c r="BH128" s="828"/>
      <c r="BI128" s="828"/>
      <c r="BJ128" s="828"/>
      <c r="BK128" s="828"/>
      <c r="BL128" s="829"/>
      <c r="BM128" s="827">
        <v>15</v>
      </c>
      <c r="BN128" s="828"/>
      <c r="BO128" s="828"/>
      <c r="BP128" s="828"/>
      <c r="BQ128" s="828"/>
      <c r="BR128" s="828"/>
      <c r="BS128" s="829"/>
      <c r="BT128" s="827">
        <v>20</v>
      </c>
      <c r="BU128" s="828"/>
      <c r="BV128" s="828"/>
      <c r="BW128" s="828"/>
      <c r="BX128" s="828"/>
      <c r="BY128" s="828"/>
      <c r="BZ128" s="830"/>
      <c r="CA128" s="808"/>
      <c r="CB128" s="808"/>
      <c r="CC128" s="808"/>
      <c r="CD128" s="808"/>
      <c r="CE128" s="808"/>
      <c r="CF128" s="808"/>
      <c r="CG128" s="476"/>
      <c r="CH128" s="476"/>
      <c r="CI128" s="476"/>
      <c r="CJ128" s="806"/>
      <c r="CK128" s="831"/>
      <c r="CL128" s="832"/>
      <c r="CM128" s="832"/>
      <c r="CN128" s="832"/>
      <c r="CO128" s="833"/>
      <c r="CP128" s="834" t="s">
        <v>420</v>
      </c>
      <c r="CQ128" s="478"/>
      <c r="CR128" s="478"/>
      <c r="CS128" s="478"/>
      <c r="CT128" s="478"/>
      <c r="CU128" s="478"/>
      <c r="CV128" s="478"/>
      <c r="CW128" s="478"/>
      <c r="CX128" s="478"/>
      <c r="CY128" s="478"/>
      <c r="CZ128" s="478"/>
      <c r="DA128" s="478"/>
      <c r="DB128" s="478"/>
      <c r="DC128" s="478"/>
      <c r="DD128" s="478"/>
      <c r="DE128" s="478"/>
      <c r="DF128" s="835"/>
      <c r="DG128" s="836" t="s">
        <v>64</v>
      </c>
      <c r="DH128" s="837"/>
      <c r="DI128" s="837"/>
      <c r="DJ128" s="837"/>
      <c r="DK128" s="837"/>
      <c r="DL128" s="837" t="s">
        <v>64</v>
      </c>
      <c r="DM128" s="837"/>
      <c r="DN128" s="837"/>
      <c r="DO128" s="837"/>
      <c r="DP128" s="837"/>
      <c r="DQ128" s="837" t="s">
        <v>64</v>
      </c>
      <c r="DR128" s="837"/>
      <c r="DS128" s="837"/>
      <c r="DT128" s="837"/>
      <c r="DU128" s="837"/>
      <c r="DV128" s="838" t="s">
        <v>64</v>
      </c>
      <c r="DW128" s="838"/>
      <c r="DX128" s="838"/>
      <c r="DY128" s="838"/>
      <c r="DZ128" s="839"/>
    </row>
    <row r="129" spans="1:131" s="469" customFormat="1" ht="26.25" customHeight="1" x14ac:dyDescent="0.15">
      <c r="A129" s="694" t="s">
        <v>44</v>
      </c>
      <c r="B129" s="695"/>
      <c r="C129" s="695"/>
      <c r="D129" s="695"/>
      <c r="E129" s="695"/>
      <c r="F129" s="695"/>
      <c r="G129" s="695"/>
      <c r="H129" s="695"/>
      <c r="I129" s="695"/>
      <c r="J129" s="695"/>
      <c r="K129" s="695"/>
      <c r="L129" s="695"/>
      <c r="M129" s="695"/>
      <c r="N129" s="695"/>
      <c r="O129" s="695"/>
      <c r="P129" s="695"/>
      <c r="Q129" s="695"/>
      <c r="R129" s="695"/>
      <c r="S129" s="695"/>
      <c r="T129" s="695"/>
      <c r="U129" s="695"/>
      <c r="V129" s="695"/>
      <c r="W129" s="840" t="s">
        <v>421</v>
      </c>
      <c r="X129" s="841"/>
      <c r="Y129" s="841"/>
      <c r="Z129" s="842"/>
      <c r="AA129" s="719">
        <v>2497430</v>
      </c>
      <c r="AB129" s="720"/>
      <c r="AC129" s="720"/>
      <c r="AD129" s="720"/>
      <c r="AE129" s="721"/>
      <c r="AF129" s="722">
        <v>2464437</v>
      </c>
      <c r="AG129" s="720"/>
      <c r="AH129" s="720"/>
      <c r="AI129" s="720"/>
      <c r="AJ129" s="721"/>
      <c r="AK129" s="722">
        <v>2498040</v>
      </c>
      <c r="AL129" s="720"/>
      <c r="AM129" s="720"/>
      <c r="AN129" s="720"/>
      <c r="AO129" s="721"/>
      <c r="AP129" s="843"/>
      <c r="AQ129" s="844"/>
      <c r="AR129" s="844"/>
      <c r="AS129" s="844"/>
      <c r="AT129" s="845"/>
      <c r="AU129" s="477"/>
      <c r="AV129" s="477"/>
      <c r="AW129" s="477"/>
      <c r="AX129" s="846" t="s">
        <v>422</v>
      </c>
      <c r="AY129" s="707"/>
      <c r="AZ129" s="707"/>
      <c r="BA129" s="707"/>
      <c r="BB129" s="707"/>
      <c r="BC129" s="707"/>
      <c r="BD129" s="707"/>
      <c r="BE129" s="708"/>
      <c r="BF129" s="847" t="s">
        <v>64</v>
      </c>
      <c r="BG129" s="848"/>
      <c r="BH129" s="848"/>
      <c r="BI129" s="848"/>
      <c r="BJ129" s="848"/>
      <c r="BK129" s="848"/>
      <c r="BL129" s="849"/>
      <c r="BM129" s="847">
        <v>20</v>
      </c>
      <c r="BN129" s="848"/>
      <c r="BO129" s="848"/>
      <c r="BP129" s="848"/>
      <c r="BQ129" s="848"/>
      <c r="BR129" s="848"/>
      <c r="BS129" s="849"/>
      <c r="BT129" s="847">
        <v>30</v>
      </c>
      <c r="BU129" s="848"/>
      <c r="BV129" s="848"/>
      <c r="BW129" s="848"/>
      <c r="BX129" s="848"/>
      <c r="BY129" s="848"/>
      <c r="BZ129" s="850"/>
      <c r="CA129" s="851"/>
      <c r="CB129" s="851"/>
      <c r="CC129" s="851"/>
      <c r="CD129" s="851"/>
      <c r="CE129" s="851"/>
      <c r="CF129" s="851"/>
      <c r="CG129" s="851"/>
      <c r="CH129" s="851"/>
      <c r="CI129" s="851"/>
      <c r="CJ129" s="851"/>
      <c r="CK129" s="851"/>
      <c r="CL129" s="851"/>
      <c r="CM129" s="851"/>
      <c r="CN129" s="851"/>
      <c r="CO129" s="851"/>
      <c r="CP129" s="851"/>
      <c r="CQ129" s="851"/>
      <c r="CR129" s="851"/>
      <c r="CS129" s="851"/>
      <c r="CT129" s="851"/>
      <c r="CU129" s="851"/>
      <c r="CV129" s="851"/>
      <c r="CW129" s="851"/>
      <c r="CX129" s="851"/>
      <c r="CY129" s="851"/>
      <c r="CZ129" s="851"/>
      <c r="DA129" s="851"/>
      <c r="DB129" s="851"/>
      <c r="DC129" s="851"/>
      <c r="DD129" s="851"/>
      <c r="DE129" s="851"/>
      <c r="DF129" s="851"/>
      <c r="DG129" s="851"/>
      <c r="DH129" s="851"/>
      <c r="DI129" s="851"/>
      <c r="DJ129" s="851"/>
      <c r="DK129" s="851"/>
      <c r="DL129" s="851"/>
      <c r="DM129" s="851"/>
      <c r="DN129" s="851"/>
      <c r="DO129" s="851"/>
      <c r="DP129" s="477"/>
      <c r="DQ129" s="477"/>
      <c r="DR129" s="477"/>
      <c r="DS129" s="477"/>
      <c r="DT129" s="477"/>
      <c r="DU129" s="477"/>
      <c r="DV129" s="477"/>
      <c r="DW129" s="477"/>
      <c r="DX129" s="477"/>
      <c r="DY129" s="477"/>
      <c r="DZ129" s="477"/>
    </row>
    <row r="130" spans="1:131" s="469" customFormat="1" ht="26.25" customHeight="1" x14ac:dyDescent="0.15">
      <c r="A130" s="694" t="s">
        <v>423</v>
      </c>
      <c r="B130" s="695"/>
      <c r="C130" s="695"/>
      <c r="D130" s="695"/>
      <c r="E130" s="695"/>
      <c r="F130" s="695"/>
      <c r="G130" s="695"/>
      <c r="H130" s="695"/>
      <c r="I130" s="695"/>
      <c r="J130" s="695"/>
      <c r="K130" s="695"/>
      <c r="L130" s="695"/>
      <c r="M130" s="695"/>
      <c r="N130" s="695"/>
      <c r="O130" s="695"/>
      <c r="P130" s="695"/>
      <c r="Q130" s="695"/>
      <c r="R130" s="695"/>
      <c r="S130" s="695"/>
      <c r="T130" s="695"/>
      <c r="U130" s="695"/>
      <c r="V130" s="695"/>
      <c r="W130" s="840" t="s">
        <v>424</v>
      </c>
      <c r="X130" s="841"/>
      <c r="Y130" s="841"/>
      <c r="Z130" s="842"/>
      <c r="AA130" s="719">
        <v>302983</v>
      </c>
      <c r="AB130" s="720"/>
      <c r="AC130" s="720"/>
      <c r="AD130" s="720"/>
      <c r="AE130" s="721"/>
      <c r="AF130" s="722">
        <v>286104</v>
      </c>
      <c r="AG130" s="720"/>
      <c r="AH130" s="720"/>
      <c r="AI130" s="720"/>
      <c r="AJ130" s="721"/>
      <c r="AK130" s="722">
        <v>265801</v>
      </c>
      <c r="AL130" s="720"/>
      <c r="AM130" s="720"/>
      <c r="AN130" s="720"/>
      <c r="AO130" s="721"/>
      <c r="AP130" s="843"/>
      <c r="AQ130" s="844"/>
      <c r="AR130" s="844"/>
      <c r="AS130" s="844"/>
      <c r="AT130" s="845"/>
      <c r="AU130" s="477"/>
      <c r="AV130" s="477"/>
      <c r="AW130" s="477"/>
      <c r="AX130" s="846" t="s">
        <v>425</v>
      </c>
      <c r="AY130" s="707"/>
      <c r="AZ130" s="707"/>
      <c r="BA130" s="707"/>
      <c r="BB130" s="707"/>
      <c r="BC130" s="707"/>
      <c r="BD130" s="707"/>
      <c r="BE130" s="708"/>
      <c r="BF130" s="852">
        <v>6.2</v>
      </c>
      <c r="BG130" s="853"/>
      <c r="BH130" s="853"/>
      <c r="BI130" s="853"/>
      <c r="BJ130" s="853"/>
      <c r="BK130" s="853"/>
      <c r="BL130" s="854"/>
      <c r="BM130" s="852">
        <v>25</v>
      </c>
      <c r="BN130" s="853"/>
      <c r="BO130" s="853"/>
      <c r="BP130" s="853"/>
      <c r="BQ130" s="853"/>
      <c r="BR130" s="853"/>
      <c r="BS130" s="854"/>
      <c r="BT130" s="852">
        <v>35</v>
      </c>
      <c r="BU130" s="853"/>
      <c r="BV130" s="853"/>
      <c r="BW130" s="853"/>
      <c r="BX130" s="853"/>
      <c r="BY130" s="853"/>
      <c r="BZ130" s="855"/>
      <c r="CA130" s="851"/>
      <c r="CB130" s="851"/>
      <c r="CC130" s="851"/>
      <c r="CD130" s="851"/>
      <c r="CE130" s="851"/>
      <c r="CF130" s="851"/>
      <c r="CG130" s="851"/>
      <c r="CH130" s="851"/>
      <c r="CI130" s="851"/>
      <c r="CJ130" s="851"/>
      <c r="CK130" s="851"/>
      <c r="CL130" s="851"/>
      <c r="CM130" s="851"/>
      <c r="CN130" s="851"/>
      <c r="CO130" s="851"/>
      <c r="CP130" s="851"/>
      <c r="CQ130" s="851"/>
      <c r="CR130" s="851"/>
      <c r="CS130" s="851"/>
      <c r="CT130" s="851"/>
      <c r="CU130" s="851"/>
      <c r="CV130" s="851"/>
      <c r="CW130" s="851"/>
      <c r="CX130" s="851"/>
      <c r="CY130" s="851"/>
      <c r="CZ130" s="851"/>
      <c r="DA130" s="851"/>
      <c r="DB130" s="851"/>
      <c r="DC130" s="851"/>
      <c r="DD130" s="851"/>
      <c r="DE130" s="851"/>
      <c r="DF130" s="851"/>
      <c r="DG130" s="851"/>
      <c r="DH130" s="851"/>
      <c r="DI130" s="851"/>
      <c r="DJ130" s="851"/>
      <c r="DK130" s="851"/>
      <c r="DL130" s="851"/>
      <c r="DM130" s="851"/>
      <c r="DN130" s="851"/>
      <c r="DO130" s="851"/>
      <c r="DP130" s="477"/>
      <c r="DQ130" s="477"/>
      <c r="DR130" s="477"/>
      <c r="DS130" s="477"/>
      <c r="DT130" s="477"/>
      <c r="DU130" s="477"/>
      <c r="DV130" s="477"/>
      <c r="DW130" s="477"/>
      <c r="DX130" s="477"/>
      <c r="DY130" s="477"/>
      <c r="DZ130" s="477"/>
    </row>
    <row r="131" spans="1:131" s="469" customFormat="1" ht="26.25" customHeight="1" thickBot="1" x14ac:dyDescent="0.2">
      <c r="A131" s="856"/>
      <c r="B131" s="857"/>
      <c r="C131" s="857"/>
      <c r="D131" s="857"/>
      <c r="E131" s="857"/>
      <c r="F131" s="857"/>
      <c r="G131" s="857"/>
      <c r="H131" s="857"/>
      <c r="I131" s="857"/>
      <c r="J131" s="857"/>
      <c r="K131" s="857"/>
      <c r="L131" s="857"/>
      <c r="M131" s="857"/>
      <c r="N131" s="857"/>
      <c r="O131" s="857"/>
      <c r="P131" s="857"/>
      <c r="Q131" s="857"/>
      <c r="R131" s="857"/>
      <c r="S131" s="857"/>
      <c r="T131" s="857"/>
      <c r="U131" s="857"/>
      <c r="V131" s="857"/>
      <c r="W131" s="858" t="s">
        <v>426</v>
      </c>
      <c r="X131" s="859"/>
      <c r="Y131" s="859"/>
      <c r="Z131" s="860"/>
      <c r="AA131" s="762">
        <v>2194447</v>
      </c>
      <c r="AB131" s="763"/>
      <c r="AC131" s="763"/>
      <c r="AD131" s="763"/>
      <c r="AE131" s="764"/>
      <c r="AF131" s="765">
        <v>2178333</v>
      </c>
      <c r="AG131" s="763"/>
      <c r="AH131" s="763"/>
      <c r="AI131" s="763"/>
      <c r="AJ131" s="764"/>
      <c r="AK131" s="765">
        <v>2232239</v>
      </c>
      <c r="AL131" s="763"/>
      <c r="AM131" s="763"/>
      <c r="AN131" s="763"/>
      <c r="AO131" s="764"/>
      <c r="AP131" s="861"/>
      <c r="AQ131" s="862"/>
      <c r="AR131" s="862"/>
      <c r="AS131" s="862"/>
      <c r="AT131" s="863"/>
      <c r="AU131" s="477"/>
      <c r="AV131" s="477"/>
      <c r="AW131" s="477"/>
      <c r="AX131" s="864" t="s">
        <v>427</v>
      </c>
      <c r="AY131" s="478"/>
      <c r="AZ131" s="478"/>
      <c r="BA131" s="478"/>
      <c r="BB131" s="478"/>
      <c r="BC131" s="478"/>
      <c r="BD131" s="478"/>
      <c r="BE131" s="835"/>
      <c r="BF131" s="865">
        <v>6</v>
      </c>
      <c r="BG131" s="866"/>
      <c r="BH131" s="866"/>
      <c r="BI131" s="866"/>
      <c r="BJ131" s="866"/>
      <c r="BK131" s="866"/>
      <c r="BL131" s="867"/>
      <c r="BM131" s="865">
        <v>350</v>
      </c>
      <c r="BN131" s="866"/>
      <c r="BO131" s="866"/>
      <c r="BP131" s="866"/>
      <c r="BQ131" s="866"/>
      <c r="BR131" s="866"/>
      <c r="BS131" s="867"/>
      <c r="BT131" s="868"/>
      <c r="BU131" s="869"/>
      <c r="BV131" s="869"/>
      <c r="BW131" s="869"/>
      <c r="BX131" s="869"/>
      <c r="BY131" s="869"/>
      <c r="BZ131" s="870"/>
      <c r="CA131" s="851"/>
      <c r="CB131" s="851"/>
      <c r="CC131" s="851"/>
      <c r="CD131" s="851"/>
      <c r="CE131" s="851"/>
      <c r="CF131" s="851"/>
      <c r="CG131" s="851"/>
      <c r="CH131" s="851"/>
      <c r="CI131" s="851"/>
      <c r="CJ131" s="851"/>
      <c r="CK131" s="851"/>
      <c r="CL131" s="851"/>
      <c r="CM131" s="851"/>
      <c r="CN131" s="851"/>
      <c r="CO131" s="851"/>
      <c r="CP131" s="851"/>
      <c r="CQ131" s="851"/>
      <c r="CR131" s="851"/>
      <c r="CS131" s="851"/>
      <c r="CT131" s="851"/>
      <c r="CU131" s="851"/>
      <c r="CV131" s="851"/>
      <c r="CW131" s="851"/>
      <c r="CX131" s="851"/>
      <c r="CY131" s="851"/>
      <c r="CZ131" s="851"/>
      <c r="DA131" s="851"/>
      <c r="DB131" s="851"/>
      <c r="DC131" s="851"/>
      <c r="DD131" s="851"/>
      <c r="DE131" s="851"/>
      <c r="DF131" s="851"/>
      <c r="DG131" s="851"/>
      <c r="DH131" s="851"/>
      <c r="DI131" s="851"/>
      <c r="DJ131" s="851"/>
      <c r="DK131" s="851"/>
      <c r="DL131" s="851"/>
      <c r="DM131" s="851"/>
      <c r="DN131" s="851"/>
      <c r="DO131" s="851"/>
      <c r="DP131" s="477"/>
      <c r="DQ131" s="477"/>
      <c r="DR131" s="477"/>
      <c r="DS131" s="477"/>
      <c r="DT131" s="477"/>
      <c r="DU131" s="477"/>
      <c r="DV131" s="477"/>
      <c r="DW131" s="477"/>
      <c r="DX131" s="477"/>
      <c r="DY131" s="477"/>
      <c r="DZ131" s="477"/>
    </row>
    <row r="132" spans="1:131" s="469" customFormat="1" ht="26.25" customHeight="1" x14ac:dyDescent="0.15">
      <c r="A132" s="871" t="s">
        <v>428</v>
      </c>
      <c r="B132" s="872"/>
      <c r="C132" s="872"/>
      <c r="D132" s="872"/>
      <c r="E132" s="872"/>
      <c r="F132" s="872"/>
      <c r="G132" s="872"/>
      <c r="H132" s="872"/>
      <c r="I132" s="872"/>
      <c r="J132" s="872"/>
      <c r="K132" s="872"/>
      <c r="L132" s="872"/>
      <c r="M132" s="872"/>
      <c r="N132" s="872"/>
      <c r="O132" s="872"/>
      <c r="P132" s="872"/>
      <c r="Q132" s="872"/>
      <c r="R132" s="872"/>
      <c r="S132" s="872"/>
      <c r="T132" s="872"/>
      <c r="U132" s="872"/>
      <c r="V132" s="873" t="s">
        <v>429</v>
      </c>
      <c r="W132" s="873"/>
      <c r="X132" s="873"/>
      <c r="Y132" s="873"/>
      <c r="Z132" s="874"/>
      <c r="AA132" s="875">
        <v>5.9352082780000002</v>
      </c>
      <c r="AB132" s="876"/>
      <c r="AC132" s="876"/>
      <c r="AD132" s="876"/>
      <c r="AE132" s="877"/>
      <c r="AF132" s="878">
        <v>5.5772005470000003</v>
      </c>
      <c r="AG132" s="876"/>
      <c r="AH132" s="876"/>
      <c r="AI132" s="876"/>
      <c r="AJ132" s="877"/>
      <c r="AK132" s="878">
        <v>7.3491234590000003</v>
      </c>
      <c r="AL132" s="876"/>
      <c r="AM132" s="876"/>
      <c r="AN132" s="876"/>
      <c r="AO132" s="877"/>
      <c r="AP132" s="757"/>
      <c r="AQ132" s="758"/>
      <c r="AR132" s="758"/>
      <c r="AS132" s="758"/>
      <c r="AT132" s="879"/>
      <c r="AU132" s="880"/>
      <c r="AV132" s="477"/>
      <c r="AW132" s="477"/>
      <c r="AX132" s="477"/>
      <c r="AY132" s="477"/>
      <c r="AZ132" s="477"/>
      <c r="BA132" s="477"/>
      <c r="BB132" s="477"/>
      <c r="BC132" s="477"/>
      <c r="BD132" s="477"/>
      <c r="BE132" s="477"/>
      <c r="BF132" s="477"/>
      <c r="BG132" s="477"/>
      <c r="BH132" s="477"/>
      <c r="BI132" s="477"/>
      <c r="BJ132" s="477"/>
      <c r="BK132" s="477"/>
      <c r="BL132" s="477"/>
      <c r="BM132" s="477"/>
      <c r="BN132" s="477"/>
      <c r="BO132" s="477"/>
      <c r="BP132" s="477"/>
      <c r="BQ132" s="477"/>
      <c r="BR132" s="477"/>
      <c r="BS132" s="479"/>
      <c r="BT132" s="477"/>
      <c r="BU132" s="477"/>
      <c r="BV132" s="477"/>
      <c r="BW132" s="477"/>
      <c r="BX132" s="477"/>
      <c r="BY132" s="477"/>
      <c r="BZ132" s="477"/>
      <c r="CA132" s="851"/>
      <c r="CB132" s="851"/>
      <c r="CC132" s="851"/>
      <c r="CD132" s="851"/>
      <c r="CE132" s="851"/>
      <c r="CF132" s="851"/>
      <c r="CG132" s="851"/>
      <c r="CH132" s="851"/>
      <c r="CI132" s="851"/>
      <c r="CJ132" s="851"/>
      <c r="CK132" s="851"/>
      <c r="CL132" s="851"/>
      <c r="CM132" s="851"/>
      <c r="CN132" s="851"/>
      <c r="CO132" s="851"/>
      <c r="CP132" s="851"/>
      <c r="CQ132" s="851"/>
      <c r="CR132" s="851"/>
      <c r="CS132" s="851"/>
      <c r="CT132" s="851"/>
      <c r="CU132" s="851"/>
      <c r="CV132" s="851"/>
      <c r="CW132" s="851"/>
      <c r="CX132" s="851"/>
      <c r="CY132" s="851"/>
      <c r="CZ132" s="851"/>
      <c r="DA132" s="851"/>
      <c r="DB132" s="851"/>
      <c r="DC132" s="851"/>
      <c r="DD132" s="851"/>
      <c r="DE132" s="851"/>
      <c r="DF132" s="851"/>
      <c r="DG132" s="851"/>
      <c r="DH132" s="851"/>
      <c r="DI132" s="851"/>
      <c r="DJ132" s="851"/>
      <c r="DK132" s="851"/>
      <c r="DL132" s="851"/>
      <c r="DM132" s="851"/>
      <c r="DN132" s="851"/>
      <c r="DO132" s="851"/>
      <c r="DP132" s="477"/>
      <c r="DQ132" s="477"/>
      <c r="DR132" s="477"/>
      <c r="DS132" s="477"/>
      <c r="DT132" s="477"/>
      <c r="DU132" s="477"/>
      <c r="DV132" s="477"/>
      <c r="DW132" s="477"/>
      <c r="DX132" s="477"/>
      <c r="DY132" s="477"/>
      <c r="DZ132" s="477"/>
    </row>
    <row r="133" spans="1:131" s="469" customFormat="1" ht="26.25" customHeight="1" thickBot="1" x14ac:dyDescent="0.2">
      <c r="A133" s="881"/>
      <c r="B133" s="882"/>
      <c r="C133" s="882"/>
      <c r="D133" s="882"/>
      <c r="E133" s="882"/>
      <c r="F133" s="882"/>
      <c r="G133" s="882"/>
      <c r="H133" s="882"/>
      <c r="I133" s="882"/>
      <c r="J133" s="882"/>
      <c r="K133" s="882"/>
      <c r="L133" s="882"/>
      <c r="M133" s="882"/>
      <c r="N133" s="882"/>
      <c r="O133" s="882"/>
      <c r="P133" s="882"/>
      <c r="Q133" s="882"/>
      <c r="R133" s="882"/>
      <c r="S133" s="882"/>
      <c r="T133" s="882"/>
      <c r="U133" s="882"/>
      <c r="V133" s="883" t="s">
        <v>430</v>
      </c>
      <c r="W133" s="883"/>
      <c r="X133" s="883"/>
      <c r="Y133" s="883"/>
      <c r="Z133" s="884"/>
      <c r="AA133" s="885">
        <v>5.9</v>
      </c>
      <c r="AB133" s="886"/>
      <c r="AC133" s="886"/>
      <c r="AD133" s="886"/>
      <c r="AE133" s="887"/>
      <c r="AF133" s="885">
        <v>5.8</v>
      </c>
      <c r="AG133" s="886"/>
      <c r="AH133" s="886"/>
      <c r="AI133" s="886"/>
      <c r="AJ133" s="887"/>
      <c r="AK133" s="885">
        <v>6.2</v>
      </c>
      <c r="AL133" s="886"/>
      <c r="AM133" s="886"/>
      <c r="AN133" s="886"/>
      <c r="AO133" s="887"/>
      <c r="AP133" s="799"/>
      <c r="AQ133" s="800"/>
      <c r="AR133" s="800"/>
      <c r="AS133" s="800"/>
      <c r="AT133" s="888"/>
      <c r="AU133" s="477"/>
      <c r="AV133" s="477"/>
      <c r="AW133" s="477"/>
      <c r="AX133" s="477"/>
      <c r="AY133" s="477"/>
      <c r="AZ133" s="477"/>
      <c r="BA133" s="477"/>
      <c r="BB133" s="477"/>
      <c r="BC133" s="477"/>
      <c r="BD133" s="477"/>
      <c r="BE133" s="477"/>
      <c r="BF133" s="477"/>
      <c r="BG133" s="477"/>
      <c r="BH133" s="477"/>
      <c r="BI133" s="477"/>
      <c r="BJ133" s="477"/>
      <c r="BK133" s="477"/>
      <c r="BL133" s="477"/>
      <c r="BM133" s="477"/>
      <c r="BN133" s="851"/>
      <c r="BO133" s="851"/>
      <c r="BP133" s="851"/>
      <c r="BQ133" s="851"/>
      <c r="BR133" s="851"/>
      <c r="BS133" s="851"/>
      <c r="BT133" s="851"/>
      <c r="BU133" s="851"/>
      <c r="BV133" s="851"/>
      <c r="BW133" s="851"/>
      <c r="BX133" s="851"/>
      <c r="BY133" s="851"/>
      <c r="BZ133" s="851"/>
      <c r="CA133" s="851"/>
      <c r="CB133" s="851"/>
      <c r="CC133" s="851"/>
      <c r="CD133" s="851"/>
      <c r="CE133" s="851"/>
      <c r="CF133" s="851"/>
      <c r="CG133" s="851"/>
      <c r="CH133" s="851"/>
      <c r="CI133" s="851"/>
      <c r="CJ133" s="851"/>
      <c r="CK133" s="851"/>
      <c r="CL133" s="851"/>
      <c r="CM133" s="851"/>
      <c r="CN133" s="851"/>
      <c r="CO133" s="851"/>
      <c r="CP133" s="851"/>
      <c r="CQ133" s="851"/>
      <c r="CR133" s="851"/>
      <c r="CS133" s="851"/>
      <c r="CT133" s="851"/>
      <c r="CU133" s="851"/>
      <c r="CV133" s="851"/>
      <c r="CW133" s="851"/>
      <c r="CX133" s="851"/>
      <c r="CY133" s="851"/>
      <c r="CZ133" s="851"/>
      <c r="DA133" s="851"/>
      <c r="DB133" s="851"/>
      <c r="DC133" s="851"/>
      <c r="DD133" s="851"/>
      <c r="DE133" s="851"/>
      <c r="DF133" s="851"/>
      <c r="DG133" s="851"/>
      <c r="DH133" s="851"/>
      <c r="DI133" s="851"/>
      <c r="DJ133" s="851"/>
      <c r="DK133" s="851"/>
      <c r="DL133" s="851"/>
      <c r="DM133" s="851"/>
      <c r="DN133" s="851"/>
      <c r="DO133" s="851"/>
      <c r="DP133" s="477"/>
      <c r="DQ133" s="477"/>
      <c r="DR133" s="477"/>
      <c r="DS133" s="477"/>
      <c r="DT133" s="477"/>
      <c r="DU133" s="477"/>
      <c r="DV133" s="477"/>
      <c r="DW133" s="477"/>
      <c r="DX133" s="477"/>
      <c r="DY133" s="477"/>
      <c r="DZ133" s="477"/>
    </row>
    <row r="134" spans="1:131" ht="11.25" customHeight="1" x14ac:dyDescent="0.15">
      <c r="A134" s="889"/>
      <c r="B134" s="889"/>
      <c r="C134" s="889"/>
      <c r="D134" s="889"/>
      <c r="E134" s="889"/>
      <c r="F134" s="889"/>
      <c r="G134" s="889"/>
      <c r="H134" s="889"/>
      <c r="I134" s="889"/>
      <c r="J134" s="889"/>
      <c r="K134" s="889"/>
      <c r="L134" s="889"/>
      <c r="M134" s="889"/>
      <c r="N134" s="889"/>
      <c r="O134" s="889"/>
      <c r="P134" s="889"/>
      <c r="Q134" s="889"/>
      <c r="R134" s="889"/>
      <c r="S134" s="889"/>
      <c r="T134" s="889"/>
      <c r="U134" s="889"/>
      <c r="V134" s="889"/>
      <c r="W134" s="889"/>
      <c r="X134" s="889"/>
      <c r="Y134" s="889"/>
      <c r="Z134" s="889"/>
      <c r="AA134" s="889"/>
      <c r="AB134" s="889"/>
      <c r="AC134" s="889"/>
      <c r="AD134" s="889"/>
      <c r="AE134" s="889"/>
      <c r="AF134" s="889"/>
      <c r="AG134" s="889"/>
      <c r="AH134" s="889"/>
      <c r="AI134" s="889"/>
      <c r="AJ134" s="889"/>
      <c r="AK134" s="889"/>
      <c r="AL134" s="889"/>
      <c r="AM134" s="889"/>
      <c r="AN134" s="889"/>
      <c r="AO134" s="889"/>
      <c r="AP134" s="889"/>
      <c r="AQ134" s="889"/>
      <c r="AR134" s="889"/>
      <c r="AS134" s="889"/>
      <c r="AT134" s="889"/>
      <c r="AU134" s="477"/>
      <c r="AV134" s="477"/>
      <c r="AW134" s="477"/>
      <c r="AX134" s="477"/>
      <c r="AY134" s="477"/>
      <c r="AZ134" s="477"/>
      <c r="BA134" s="477"/>
      <c r="BB134" s="477"/>
      <c r="BC134" s="477"/>
      <c r="BD134" s="477"/>
      <c r="BE134" s="477"/>
      <c r="BF134" s="477"/>
      <c r="BG134" s="477"/>
      <c r="BH134" s="477"/>
      <c r="BI134" s="477"/>
      <c r="BJ134" s="477"/>
      <c r="BK134" s="477"/>
      <c r="BL134" s="477"/>
      <c r="BM134" s="477"/>
      <c r="BN134" s="851"/>
      <c r="BO134" s="851"/>
      <c r="BP134" s="851"/>
      <c r="BQ134" s="851"/>
      <c r="BR134" s="851"/>
      <c r="BS134" s="851"/>
      <c r="BT134" s="851"/>
      <c r="BU134" s="851"/>
      <c r="BV134" s="851"/>
      <c r="BW134" s="851"/>
      <c r="BX134" s="851"/>
      <c r="BY134" s="851"/>
      <c r="BZ134" s="851"/>
      <c r="CA134" s="851"/>
      <c r="CB134" s="851"/>
      <c r="CC134" s="851"/>
      <c r="CD134" s="851"/>
      <c r="CE134" s="851"/>
      <c r="CF134" s="851"/>
      <c r="CG134" s="851"/>
      <c r="CH134" s="851"/>
      <c r="CI134" s="851"/>
      <c r="CJ134" s="851"/>
      <c r="CK134" s="851"/>
      <c r="CL134" s="851"/>
      <c r="CM134" s="851"/>
      <c r="CN134" s="851"/>
      <c r="CO134" s="851"/>
      <c r="CP134" s="851"/>
      <c r="CQ134" s="851"/>
      <c r="CR134" s="851"/>
      <c r="CS134" s="851"/>
      <c r="CT134" s="851"/>
      <c r="CU134" s="851"/>
      <c r="CV134" s="851"/>
      <c r="CW134" s="851"/>
      <c r="CX134" s="851"/>
      <c r="CY134" s="851"/>
      <c r="CZ134" s="851"/>
      <c r="DA134" s="851"/>
      <c r="DB134" s="851"/>
      <c r="DC134" s="851"/>
      <c r="DD134" s="851"/>
      <c r="DE134" s="851"/>
      <c r="DF134" s="851"/>
      <c r="DG134" s="851"/>
      <c r="DH134" s="851"/>
      <c r="DI134" s="851"/>
      <c r="DJ134" s="851"/>
      <c r="DK134" s="851"/>
      <c r="DL134" s="851"/>
      <c r="DM134" s="851"/>
      <c r="DN134" s="851"/>
      <c r="DO134" s="851"/>
      <c r="DP134" s="477"/>
      <c r="DQ134" s="477"/>
      <c r="DR134" s="477"/>
      <c r="DS134" s="477"/>
      <c r="DT134" s="477"/>
      <c r="DU134" s="477"/>
      <c r="DV134" s="477"/>
      <c r="DW134" s="477"/>
      <c r="DX134" s="477"/>
      <c r="DY134" s="477"/>
      <c r="DZ134" s="477"/>
      <c r="EA134" s="469"/>
    </row>
    <row r="135" spans="1:131" ht="14.25" hidden="1" x14ac:dyDescent="0.15">
      <c r="AU135" s="889"/>
      <c r="AV135" s="889"/>
      <c r="AW135" s="889"/>
      <c r="AX135" s="889"/>
      <c r="AY135" s="889"/>
      <c r="AZ135" s="889"/>
      <c r="BA135" s="889"/>
      <c r="BB135" s="889"/>
      <c r="BC135" s="889"/>
      <c r="BD135" s="889"/>
      <c r="BE135" s="889"/>
      <c r="BF135" s="889"/>
      <c r="BG135" s="889"/>
      <c r="BH135" s="889"/>
      <c r="BI135" s="889"/>
      <c r="BJ135" s="889"/>
      <c r="BK135" s="889"/>
      <c r="BL135" s="889"/>
      <c r="BM135" s="889"/>
      <c r="BN135" s="889"/>
      <c r="BO135" s="889"/>
      <c r="BP135" s="889"/>
      <c r="BQ135" s="889"/>
      <c r="BR135" s="889"/>
      <c r="BS135" s="889"/>
      <c r="BT135" s="889"/>
      <c r="BU135" s="889"/>
      <c r="BV135" s="889"/>
      <c r="BW135" s="889"/>
      <c r="BX135" s="889"/>
      <c r="BY135" s="889"/>
      <c r="BZ135" s="889"/>
      <c r="CA135" s="889"/>
      <c r="CB135" s="889"/>
      <c r="CC135" s="889"/>
      <c r="CD135" s="889"/>
      <c r="CE135" s="889"/>
      <c r="CF135" s="889"/>
      <c r="CG135" s="889"/>
      <c r="CH135" s="889"/>
      <c r="CI135" s="889"/>
      <c r="CJ135" s="889"/>
      <c r="CK135" s="889"/>
      <c r="CL135" s="889"/>
      <c r="CM135" s="889"/>
      <c r="CN135" s="889"/>
      <c r="CO135" s="889"/>
      <c r="CP135" s="889"/>
      <c r="CQ135" s="889"/>
      <c r="CR135" s="889"/>
      <c r="CS135" s="889"/>
      <c r="CT135" s="889"/>
      <c r="CU135" s="889"/>
      <c r="CV135" s="889"/>
      <c r="CW135" s="889"/>
      <c r="CX135" s="889"/>
      <c r="CY135" s="889"/>
      <c r="CZ135" s="889"/>
      <c r="DA135" s="889"/>
      <c r="DB135" s="889"/>
      <c r="DC135" s="889"/>
      <c r="DD135" s="889"/>
      <c r="DE135" s="889"/>
      <c r="DF135" s="889"/>
      <c r="DG135" s="889"/>
      <c r="DH135" s="889"/>
      <c r="DI135" s="889"/>
      <c r="DJ135" s="889"/>
      <c r="DK135" s="889"/>
      <c r="DL135" s="889"/>
      <c r="DM135" s="889"/>
      <c r="DN135" s="889"/>
      <c r="DO135" s="889"/>
      <c r="DP135" s="889"/>
      <c r="DQ135" s="889"/>
      <c r="DR135" s="889"/>
      <c r="DS135" s="889"/>
      <c r="DT135" s="889"/>
      <c r="DU135" s="889"/>
      <c r="DV135" s="889"/>
      <c r="DW135" s="889"/>
      <c r="DX135" s="889"/>
      <c r="DY135" s="889"/>
      <c r="DZ135" s="889"/>
    </row>
  </sheetData>
  <sheetProtection algorithmName="SHA-512" hashValue="cFvBpe3lYGScvGchXy0Su2aaC3/CeyxEcuzZVuXUuLyqK1f+P0Avj9JShPC2EEDBKxxADoMXckvOpOMnA3EzKw==" saltValue="pVAxnKAW/YR13HuKNJd1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F210D-A094-4DFC-8490-B735BCB121CD}">
  <sheetPr>
    <pageSetUpPr fitToPage="1"/>
  </sheetPr>
  <dimension ref="A1:DQ105"/>
  <sheetViews>
    <sheetView showGridLines="0" tabSelected="1" view="pageBreakPreview" topLeftCell="A70" zoomScale="80" zoomScaleNormal="85" zoomScaleSheetLayoutView="8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GxQzAO4LlC7IZ5aCSfqX5mxJ8Rx30WpUY383btevnqYGyUiRFPge2Rgl+w2Uoolk7JBf95+CkSzfJOpgsBCGKQ==" saltValue="yL3zm+Fd0YxeC0tOPLA1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26309-59A3-4B45-8DEC-22D2369C2879}">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a/Gogja3aBkeHKpMlPL4uSWrJxr0dRcTn7NPcSd+stMwW4a9lan62OmcfhhaVXwjCVLAdhrpZxx7WBflFm5Ww==" saltValue="0ZXyDC4Fd2OLf6oi+YLZ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3A2B3-F49A-4B13-AE25-153D61A93018}">
  <sheetPr>
    <pageSetUpPr fitToPage="1"/>
  </sheetPr>
  <dimension ref="A1:AZ73"/>
  <sheetViews>
    <sheetView showGridLines="0" view="pageBreakPreview" workbookViewId="0"/>
  </sheetViews>
  <sheetFormatPr defaultColWidth="0" defaultRowHeight="13.5" customHeight="1" zeroHeight="1" x14ac:dyDescent="0.15"/>
  <cols>
    <col min="1" max="36" width="2.5" style="890" customWidth="1"/>
    <col min="37" max="44" width="17" style="890" customWidth="1"/>
    <col min="45" max="45" width="6.125" style="897" customWidth="1"/>
    <col min="46" max="46" width="3" style="895" customWidth="1"/>
    <col min="47" max="47" width="19.125" style="890" hidden="1" customWidth="1"/>
    <col min="48" max="52" width="12.625" style="890" hidden="1" customWidth="1"/>
    <col min="53" max="16384" width="8.625" style="890" hidden="1"/>
  </cols>
  <sheetData>
    <row r="1" spans="1:46" x14ac:dyDescent="0.15">
      <c r="AS1" s="891"/>
      <c r="AT1" s="891"/>
    </row>
    <row r="2" spans="1:46" x14ac:dyDescent="0.15">
      <c r="AS2" s="891"/>
      <c r="AT2" s="891"/>
    </row>
    <row r="3" spans="1:46" x14ac:dyDescent="0.15">
      <c r="AS3" s="891"/>
      <c r="AT3" s="891"/>
    </row>
    <row r="4" spans="1:46" x14ac:dyDescent="0.15">
      <c r="AS4" s="891"/>
      <c r="AT4" s="891"/>
    </row>
    <row r="5" spans="1:46" ht="17.25" x14ac:dyDescent="0.15">
      <c r="A5" s="892" t="s">
        <v>431</v>
      </c>
      <c r="B5" s="893"/>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c r="AG5" s="893"/>
      <c r="AH5" s="893"/>
      <c r="AI5" s="893"/>
      <c r="AJ5" s="893"/>
      <c r="AK5" s="893"/>
      <c r="AL5" s="893"/>
      <c r="AM5" s="893"/>
      <c r="AN5" s="893"/>
      <c r="AO5" s="893"/>
      <c r="AP5" s="893"/>
      <c r="AQ5" s="893"/>
      <c r="AR5" s="893"/>
      <c r="AS5" s="894"/>
    </row>
    <row r="6" spans="1:46" x14ac:dyDescent="0.15">
      <c r="A6" s="895"/>
      <c r="B6" s="891"/>
      <c r="C6" s="891"/>
      <c r="D6" s="891"/>
      <c r="E6" s="891"/>
      <c r="F6" s="891"/>
      <c r="G6" s="891"/>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6" t="s">
        <v>432</v>
      </c>
      <c r="AL6" s="896"/>
      <c r="AM6" s="896"/>
      <c r="AN6" s="896"/>
      <c r="AO6" s="891"/>
      <c r="AP6" s="891"/>
      <c r="AQ6" s="891"/>
      <c r="AR6" s="891"/>
    </row>
    <row r="7" spans="1:46" ht="13.5" customHeight="1" x14ac:dyDescent="0.15">
      <c r="A7" s="895"/>
      <c r="B7" s="891"/>
      <c r="C7" s="891"/>
      <c r="D7" s="891"/>
      <c r="E7" s="891"/>
      <c r="F7" s="891"/>
      <c r="G7" s="891"/>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8"/>
      <c r="AL7" s="899"/>
      <c r="AM7" s="899"/>
      <c r="AN7" s="900"/>
      <c r="AO7" s="901" t="s">
        <v>433</v>
      </c>
      <c r="AP7" s="902"/>
      <c r="AQ7" s="903" t="s">
        <v>434</v>
      </c>
      <c r="AR7" s="904"/>
    </row>
    <row r="8" spans="1:46" x14ac:dyDescent="0.15">
      <c r="A8" s="895"/>
      <c r="B8" s="891"/>
      <c r="C8" s="891"/>
      <c r="D8" s="891"/>
      <c r="E8" s="891"/>
      <c r="F8" s="891"/>
      <c r="G8" s="891"/>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905"/>
      <c r="AL8" s="906"/>
      <c r="AM8" s="906"/>
      <c r="AN8" s="907"/>
      <c r="AO8" s="908"/>
      <c r="AP8" s="909" t="s">
        <v>435</v>
      </c>
      <c r="AQ8" s="910" t="s">
        <v>436</v>
      </c>
      <c r="AR8" s="911" t="s">
        <v>437</v>
      </c>
    </row>
    <row r="9" spans="1:46" x14ac:dyDescent="0.15">
      <c r="A9" s="895"/>
      <c r="B9" s="891"/>
      <c r="C9" s="891"/>
      <c r="D9" s="891"/>
      <c r="E9" s="891"/>
      <c r="F9" s="891"/>
      <c r="G9" s="891"/>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912" t="s">
        <v>438</v>
      </c>
      <c r="AL9" s="913"/>
      <c r="AM9" s="913"/>
      <c r="AN9" s="914"/>
      <c r="AO9" s="915">
        <v>936730</v>
      </c>
      <c r="AP9" s="915">
        <v>132757</v>
      </c>
      <c r="AQ9" s="916">
        <v>143407</v>
      </c>
      <c r="AR9" s="917">
        <v>-7.4</v>
      </c>
    </row>
    <row r="10" spans="1:46" ht="13.5" customHeight="1" x14ac:dyDescent="0.15">
      <c r="A10" s="895"/>
      <c r="B10" s="891"/>
      <c r="C10" s="891"/>
      <c r="D10" s="891"/>
      <c r="E10" s="891"/>
      <c r="F10" s="891"/>
      <c r="G10" s="891"/>
      <c r="H10" s="891"/>
      <c r="I10" s="891"/>
      <c r="J10" s="891"/>
      <c r="K10" s="891"/>
      <c r="L10" s="891"/>
      <c r="M10" s="891"/>
      <c r="N10" s="891"/>
      <c r="O10" s="891"/>
      <c r="P10" s="891"/>
      <c r="Q10" s="891"/>
      <c r="R10" s="891"/>
      <c r="S10" s="891"/>
      <c r="T10" s="891"/>
      <c r="U10" s="891"/>
      <c r="V10" s="891"/>
      <c r="W10" s="891"/>
      <c r="X10" s="891"/>
      <c r="Y10" s="891"/>
      <c r="Z10" s="891"/>
      <c r="AA10" s="891"/>
      <c r="AB10" s="891"/>
      <c r="AC10" s="891"/>
      <c r="AD10" s="891"/>
      <c r="AE10" s="891"/>
      <c r="AF10" s="891"/>
      <c r="AG10" s="891"/>
      <c r="AH10" s="891"/>
      <c r="AI10" s="891"/>
      <c r="AJ10" s="891"/>
      <c r="AK10" s="912" t="s">
        <v>439</v>
      </c>
      <c r="AL10" s="913"/>
      <c r="AM10" s="913"/>
      <c r="AN10" s="914"/>
      <c r="AO10" s="918">
        <v>96791</v>
      </c>
      <c r="AP10" s="918">
        <v>13718</v>
      </c>
      <c r="AQ10" s="919">
        <v>20271</v>
      </c>
      <c r="AR10" s="920">
        <v>-32.299999999999997</v>
      </c>
    </row>
    <row r="11" spans="1:46" ht="13.5" customHeight="1" x14ac:dyDescent="0.15">
      <c r="A11" s="895"/>
      <c r="B11" s="891"/>
      <c r="C11" s="891"/>
      <c r="D11" s="891"/>
      <c r="E11" s="891"/>
      <c r="F11" s="891"/>
      <c r="G11" s="891"/>
      <c r="H11" s="891"/>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912" t="s">
        <v>440</v>
      </c>
      <c r="AL11" s="913"/>
      <c r="AM11" s="913"/>
      <c r="AN11" s="914"/>
      <c r="AO11" s="918" t="s">
        <v>337</v>
      </c>
      <c r="AP11" s="918" t="s">
        <v>337</v>
      </c>
      <c r="AQ11" s="919">
        <v>1412</v>
      </c>
      <c r="AR11" s="920" t="s">
        <v>337</v>
      </c>
    </row>
    <row r="12" spans="1:46" ht="13.5" customHeight="1" x14ac:dyDescent="0.15">
      <c r="A12" s="895"/>
      <c r="B12" s="891"/>
      <c r="C12" s="891"/>
      <c r="D12" s="891"/>
      <c r="E12" s="891"/>
      <c r="F12" s="891"/>
      <c r="G12" s="891"/>
      <c r="H12" s="891"/>
      <c r="I12" s="891"/>
      <c r="J12" s="891"/>
      <c r="K12" s="891"/>
      <c r="L12" s="891"/>
      <c r="M12" s="891"/>
      <c r="N12" s="891"/>
      <c r="O12" s="891"/>
      <c r="P12" s="891"/>
      <c r="Q12" s="891"/>
      <c r="R12" s="891"/>
      <c r="S12" s="891"/>
      <c r="T12" s="891"/>
      <c r="U12" s="891"/>
      <c r="V12" s="891"/>
      <c r="W12" s="891"/>
      <c r="X12" s="891"/>
      <c r="Y12" s="891"/>
      <c r="Z12" s="891"/>
      <c r="AA12" s="891"/>
      <c r="AB12" s="891"/>
      <c r="AC12" s="891"/>
      <c r="AD12" s="891"/>
      <c r="AE12" s="891"/>
      <c r="AF12" s="891"/>
      <c r="AG12" s="891"/>
      <c r="AH12" s="891"/>
      <c r="AI12" s="891"/>
      <c r="AJ12" s="891"/>
      <c r="AK12" s="912" t="s">
        <v>441</v>
      </c>
      <c r="AL12" s="913"/>
      <c r="AM12" s="913"/>
      <c r="AN12" s="914"/>
      <c r="AO12" s="918" t="s">
        <v>337</v>
      </c>
      <c r="AP12" s="918" t="s">
        <v>337</v>
      </c>
      <c r="AQ12" s="919" t="s">
        <v>337</v>
      </c>
      <c r="AR12" s="920" t="s">
        <v>337</v>
      </c>
    </row>
    <row r="13" spans="1:46" ht="13.5" customHeight="1" x14ac:dyDescent="0.15">
      <c r="A13" s="895"/>
      <c r="B13" s="891"/>
      <c r="C13" s="891"/>
      <c r="D13" s="891"/>
      <c r="E13" s="891"/>
      <c r="F13" s="891"/>
      <c r="G13" s="891"/>
      <c r="H13" s="891"/>
      <c r="I13" s="891"/>
      <c r="J13" s="891"/>
      <c r="K13" s="891"/>
      <c r="L13" s="891"/>
      <c r="M13" s="891"/>
      <c r="N13" s="891"/>
      <c r="O13" s="891"/>
      <c r="P13" s="891"/>
      <c r="Q13" s="891"/>
      <c r="R13" s="891"/>
      <c r="S13" s="891"/>
      <c r="T13" s="891"/>
      <c r="U13" s="891"/>
      <c r="V13" s="891"/>
      <c r="W13" s="891"/>
      <c r="X13" s="891"/>
      <c r="Y13" s="891"/>
      <c r="Z13" s="891"/>
      <c r="AA13" s="891"/>
      <c r="AB13" s="891"/>
      <c r="AC13" s="891"/>
      <c r="AD13" s="891"/>
      <c r="AE13" s="891"/>
      <c r="AF13" s="891"/>
      <c r="AG13" s="891"/>
      <c r="AH13" s="891"/>
      <c r="AI13" s="891"/>
      <c r="AJ13" s="891"/>
      <c r="AK13" s="912" t="s">
        <v>442</v>
      </c>
      <c r="AL13" s="913"/>
      <c r="AM13" s="913"/>
      <c r="AN13" s="914"/>
      <c r="AO13" s="918">
        <v>38346</v>
      </c>
      <c r="AP13" s="918">
        <v>5435</v>
      </c>
      <c r="AQ13" s="919">
        <v>5234</v>
      </c>
      <c r="AR13" s="920">
        <v>3.8</v>
      </c>
    </row>
    <row r="14" spans="1:46" ht="13.5" customHeight="1" x14ac:dyDescent="0.15">
      <c r="A14" s="895"/>
      <c r="B14" s="891"/>
      <c r="C14" s="891"/>
      <c r="D14" s="891"/>
      <c r="E14" s="891"/>
      <c r="F14" s="891"/>
      <c r="G14" s="891"/>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912" t="s">
        <v>443</v>
      </c>
      <c r="AL14" s="913"/>
      <c r="AM14" s="913"/>
      <c r="AN14" s="914"/>
      <c r="AO14" s="918" t="s">
        <v>337</v>
      </c>
      <c r="AP14" s="918" t="s">
        <v>337</v>
      </c>
      <c r="AQ14" s="919">
        <v>3337</v>
      </c>
      <c r="AR14" s="920" t="s">
        <v>337</v>
      </c>
    </row>
    <row r="15" spans="1:46" ht="13.5" customHeight="1" x14ac:dyDescent="0.15">
      <c r="A15" s="895"/>
      <c r="B15" s="891"/>
      <c r="C15" s="891"/>
      <c r="D15" s="891"/>
      <c r="E15" s="891"/>
      <c r="F15" s="891"/>
      <c r="G15" s="891"/>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921" t="s">
        <v>444</v>
      </c>
      <c r="AL15" s="922"/>
      <c r="AM15" s="922"/>
      <c r="AN15" s="923"/>
      <c r="AO15" s="918">
        <v>-72664</v>
      </c>
      <c r="AP15" s="918">
        <v>-10298</v>
      </c>
      <c r="AQ15" s="919">
        <v>-9830</v>
      </c>
      <c r="AR15" s="920">
        <v>4.8</v>
      </c>
    </row>
    <row r="16" spans="1:46" x14ac:dyDescent="0.15">
      <c r="A16" s="895"/>
      <c r="B16" s="891"/>
      <c r="C16" s="891"/>
      <c r="D16" s="891"/>
      <c r="E16" s="891"/>
      <c r="F16" s="891"/>
      <c r="G16" s="891"/>
      <c r="H16" s="891"/>
      <c r="I16" s="891"/>
      <c r="J16" s="891"/>
      <c r="K16" s="891"/>
      <c r="L16" s="891"/>
      <c r="M16" s="891"/>
      <c r="N16" s="891"/>
      <c r="O16" s="891"/>
      <c r="P16" s="891"/>
      <c r="Q16" s="891"/>
      <c r="R16" s="891"/>
      <c r="S16" s="891"/>
      <c r="T16" s="891"/>
      <c r="U16" s="891"/>
      <c r="V16" s="891"/>
      <c r="W16" s="891"/>
      <c r="X16" s="891"/>
      <c r="Y16" s="891"/>
      <c r="Z16" s="891"/>
      <c r="AA16" s="891"/>
      <c r="AB16" s="891"/>
      <c r="AC16" s="891"/>
      <c r="AD16" s="891"/>
      <c r="AE16" s="891"/>
      <c r="AF16" s="891"/>
      <c r="AG16" s="891"/>
      <c r="AH16" s="891"/>
      <c r="AI16" s="891"/>
      <c r="AJ16" s="891"/>
      <c r="AK16" s="921" t="s">
        <v>120</v>
      </c>
      <c r="AL16" s="922"/>
      <c r="AM16" s="922"/>
      <c r="AN16" s="923"/>
      <c r="AO16" s="918">
        <v>999203</v>
      </c>
      <c r="AP16" s="918">
        <v>141610</v>
      </c>
      <c r="AQ16" s="919">
        <v>163831</v>
      </c>
      <c r="AR16" s="920">
        <v>-13.6</v>
      </c>
    </row>
    <row r="17" spans="1:46" x14ac:dyDescent="0.15">
      <c r="A17" s="895"/>
      <c r="B17" s="891"/>
      <c r="C17" s="891"/>
      <c r="D17" s="891"/>
      <c r="E17" s="891"/>
      <c r="F17" s="891"/>
      <c r="G17" s="891"/>
      <c r="H17" s="891"/>
      <c r="I17" s="891"/>
      <c r="J17" s="891"/>
      <c r="K17" s="891"/>
      <c r="L17" s="891"/>
      <c r="M17" s="891"/>
      <c r="N17" s="891"/>
      <c r="O17" s="891"/>
      <c r="P17" s="891"/>
      <c r="Q17" s="891"/>
      <c r="R17" s="891"/>
      <c r="S17" s="891"/>
      <c r="T17" s="891"/>
      <c r="U17" s="891"/>
      <c r="V17" s="891"/>
      <c r="W17" s="891"/>
      <c r="X17" s="891"/>
      <c r="Y17" s="891"/>
      <c r="Z17" s="891"/>
      <c r="AA17" s="891"/>
      <c r="AB17" s="891"/>
      <c r="AC17" s="891"/>
      <c r="AD17" s="891"/>
      <c r="AE17" s="891"/>
      <c r="AF17" s="891"/>
      <c r="AG17" s="891"/>
      <c r="AH17" s="891"/>
      <c r="AI17" s="891"/>
      <c r="AJ17" s="891"/>
      <c r="AK17" s="891"/>
      <c r="AL17" s="891"/>
      <c r="AM17" s="891"/>
      <c r="AN17" s="891"/>
      <c r="AO17" s="891"/>
      <c r="AP17" s="891"/>
      <c r="AQ17" s="891"/>
      <c r="AR17" s="924"/>
    </row>
    <row r="18" spans="1:46" x14ac:dyDescent="0.15">
      <c r="A18" s="895"/>
      <c r="B18" s="891"/>
      <c r="C18" s="891"/>
      <c r="D18" s="891"/>
      <c r="E18" s="891"/>
      <c r="F18" s="891"/>
      <c r="G18" s="891"/>
      <c r="H18" s="891"/>
      <c r="I18" s="891"/>
      <c r="J18" s="891"/>
      <c r="K18" s="891"/>
      <c r="L18" s="891"/>
      <c r="M18" s="891"/>
      <c r="N18" s="891"/>
      <c r="O18" s="891"/>
      <c r="P18" s="891"/>
      <c r="Q18" s="891"/>
      <c r="R18" s="891"/>
      <c r="S18" s="891"/>
      <c r="T18" s="891"/>
      <c r="U18" s="891"/>
      <c r="V18" s="891"/>
      <c r="W18" s="891"/>
      <c r="X18" s="891"/>
      <c r="Y18" s="891"/>
      <c r="Z18" s="891"/>
      <c r="AA18" s="891"/>
      <c r="AB18" s="891"/>
      <c r="AC18" s="891"/>
      <c r="AD18" s="891"/>
      <c r="AE18" s="891"/>
      <c r="AF18" s="891"/>
      <c r="AG18" s="891"/>
      <c r="AH18" s="891"/>
      <c r="AI18" s="891"/>
      <c r="AJ18" s="891"/>
      <c r="AK18" s="891"/>
      <c r="AL18" s="891"/>
      <c r="AM18" s="891"/>
      <c r="AN18" s="891"/>
      <c r="AO18" s="891"/>
      <c r="AP18" s="891"/>
      <c r="AQ18" s="925"/>
      <c r="AR18" s="925"/>
    </row>
    <row r="19" spans="1:46" x14ac:dyDescent="0.15">
      <c r="A19" s="895"/>
      <c r="B19" s="891"/>
      <c r="C19" s="891"/>
      <c r="D19" s="891"/>
      <c r="E19" s="891"/>
      <c r="F19" s="891"/>
      <c r="G19" s="891"/>
      <c r="H19" s="891"/>
      <c r="I19" s="891"/>
      <c r="J19" s="891"/>
      <c r="K19" s="891"/>
      <c r="L19" s="891"/>
      <c r="M19" s="891"/>
      <c r="N19" s="891"/>
      <c r="O19" s="891"/>
      <c r="P19" s="891"/>
      <c r="Q19" s="891"/>
      <c r="R19" s="891"/>
      <c r="S19" s="891"/>
      <c r="T19" s="891"/>
      <c r="U19" s="891"/>
      <c r="V19" s="891"/>
      <c r="W19" s="891"/>
      <c r="X19" s="891"/>
      <c r="Y19" s="891"/>
      <c r="Z19" s="891"/>
      <c r="AA19" s="891"/>
      <c r="AB19" s="891"/>
      <c r="AC19" s="891"/>
      <c r="AD19" s="891"/>
      <c r="AE19" s="891"/>
      <c r="AF19" s="891"/>
      <c r="AG19" s="891"/>
      <c r="AH19" s="891"/>
      <c r="AI19" s="891"/>
      <c r="AJ19" s="891"/>
      <c r="AK19" s="891" t="s">
        <v>445</v>
      </c>
      <c r="AL19" s="891"/>
      <c r="AM19" s="891"/>
      <c r="AN19" s="891"/>
      <c r="AO19" s="891"/>
      <c r="AP19" s="891"/>
      <c r="AQ19" s="891"/>
      <c r="AR19" s="891"/>
    </row>
    <row r="20" spans="1:46" x14ac:dyDescent="0.15">
      <c r="A20" s="895"/>
      <c r="B20" s="891"/>
      <c r="C20" s="891"/>
      <c r="D20" s="891"/>
      <c r="E20" s="891"/>
      <c r="F20" s="891"/>
      <c r="G20" s="891"/>
      <c r="H20" s="891"/>
      <c r="I20" s="891"/>
      <c r="J20" s="891"/>
      <c r="K20" s="891"/>
      <c r="L20" s="891"/>
      <c r="M20" s="891"/>
      <c r="N20" s="891"/>
      <c r="O20" s="891"/>
      <c r="P20" s="891"/>
      <c r="Q20" s="891"/>
      <c r="R20" s="891"/>
      <c r="S20" s="891"/>
      <c r="T20" s="891"/>
      <c r="U20" s="891"/>
      <c r="V20" s="891"/>
      <c r="W20" s="891"/>
      <c r="X20" s="891"/>
      <c r="Y20" s="891"/>
      <c r="Z20" s="891"/>
      <c r="AA20" s="891"/>
      <c r="AB20" s="891"/>
      <c r="AC20" s="891"/>
      <c r="AD20" s="891"/>
      <c r="AE20" s="891"/>
      <c r="AF20" s="891"/>
      <c r="AG20" s="891"/>
      <c r="AH20" s="891"/>
      <c r="AI20" s="891"/>
      <c r="AJ20" s="891"/>
      <c r="AK20" s="926"/>
      <c r="AL20" s="927"/>
      <c r="AM20" s="927"/>
      <c r="AN20" s="928"/>
      <c r="AO20" s="929" t="s">
        <v>446</v>
      </c>
      <c r="AP20" s="930" t="s">
        <v>447</v>
      </c>
      <c r="AQ20" s="931" t="s">
        <v>448</v>
      </c>
      <c r="AR20" s="932"/>
    </row>
    <row r="21" spans="1:46" s="941" customFormat="1" x14ac:dyDescent="0.15">
      <c r="A21" s="933"/>
      <c r="B21" s="896"/>
      <c r="C21" s="896"/>
      <c r="D21" s="896"/>
      <c r="E21" s="896"/>
      <c r="F21" s="896"/>
      <c r="G21" s="896"/>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934" t="s">
        <v>449</v>
      </c>
      <c r="AL21" s="935"/>
      <c r="AM21" s="935"/>
      <c r="AN21" s="936"/>
      <c r="AO21" s="937">
        <v>13.61</v>
      </c>
      <c r="AP21" s="938">
        <v>14.18</v>
      </c>
      <c r="AQ21" s="939">
        <v>-0.56999999999999995</v>
      </c>
      <c r="AR21" s="896"/>
      <c r="AS21" s="940"/>
      <c r="AT21" s="933"/>
    </row>
    <row r="22" spans="1:46" s="941" customFormat="1" x14ac:dyDescent="0.15">
      <c r="A22" s="933"/>
      <c r="B22" s="896"/>
      <c r="C22" s="896"/>
      <c r="D22" s="896"/>
      <c r="E22" s="896"/>
      <c r="F22" s="896"/>
      <c r="G22" s="896"/>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934" t="s">
        <v>450</v>
      </c>
      <c r="AL22" s="935"/>
      <c r="AM22" s="935"/>
      <c r="AN22" s="936"/>
      <c r="AO22" s="942">
        <v>96.9</v>
      </c>
      <c r="AP22" s="943">
        <v>95.4</v>
      </c>
      <c r="AQ22" s="944">
        <v>1.5</v>
      </c>
      <c r="AR22" s="925"/>
      <c r="AS22" s="940"/>
      <c r="AT22" s="933"/>
    </row>
    <row r="23" spans="1:46" s="941" customFormat="1" x14ac:dyDescent="0.15">
      <c r="A23" s="933"/>
      <c r="B23" s="896"/>
      <c r="C23" s="896"/>
      <c r="D23" s="896"/>
      <c r="E23" s="896"/>
      <c r="F23" s="896"/>
      <c r="G23" s="896"/>
      <c r="H23" s="896"/>
      <c r="I23" s="896"/>
      <c r="J23" s="896"/>
      <c r="K23" s="896"/>
      <c r="L23" s="896"/>
      <c r="M23" s="896"/>
      <c r="N23" s="896"/>
      <c r="O23" s="896"/>
      <c r="P23" s="896"/>
      <c r="Q23" s="896"/>
      <c r="R23" s="896"/>
      <c r="S23" s="896"/>
      <c r="T23" s="896"/>
      <c r="U23" s="896"/>
      <c r="V23" s="896"/>
      <c r="W23" s="896"/>
      <c r="X23" s="896"/>
      <c r="Y23" s="896"/>
      <c r="Z23" s="896"/>
      <c r="AA23" s="896"/>
      <c r="AB23" s="896"/>
      <c r="AC23" s="896"/>
      <c r="AD23" s="896"/>
      <c r="AE23" s="896"/>
      <c r="AF23" s="896"/>
      <c r="AG23" s="896"/>
      <c r="AH23" s="896"/>
      <c r="AI23" s="896"/>
      <c r="AJ23" s="896"/>
      <c r="AK23" s="896"/>
      <c r="AL23" s="896"/>
      <c r="AM23" s="896"/>
      <c r="AN23" s="896"/>
      <c r="AO23" s="896"/>
      <c r="AP23" s="925"/>
      <c r="AQ23" s="925"/>
      <c r="AR23" s="925"/>
      <c r="AS23" s="940"/>
      <c r="AT23" s="933"/>
    </row>
    <row r="24" spans="1:46" s="941" customFormat="1" x14ac:dyDescent="0.15">
      <c r="A24" s="933"/>
      <c r="B24" s="896"/>
      <c r="C24" s="896"/>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c r="AE24" s="896"/>
      <c r="AF24" s="896"/>
      <c r="AG24" s="896"/>
      <c r="AH24" s="896"/>
      <c r="AI24" s="896"/>
      <c r="AJ24" s="896"/>
      <c r="AK24" s="896"/>
      <c r="AL24" s="896"/>
      <c r="AM24" s="896"/>
      <c r="AN24" s="896"/>
      <c r="AO24" s="896"/>
      <c r="AP24" s="925"/>
      <c r="AQ24" s="925"/>
      <c r="AR24" s="925"/>
      <c r="AS24" s="940"/>
      <c r="AT24" s="933"/>
    </row>
    <row r="25" spans="1:46" s="941" customFormat="1" x14ac:dyDescent="0.15">
      <c r="A25" s="945"/>
      <c r="B25" s="946"/>
      <c r="C25" s="946"/>
      <c r="D25" s="946"/>
      <c r="E25" s="946"/>
      <c r="F25" s="946"/>
      <c r="G25" s="946"/>
      <c r="H25" s="946"/>
      <c r="I25" s="946"/>
      <c r="J25" s="946"/>
      <c r="K25" s="946"/>
      <c r="L25" s="946"/>
      <c r="M25" s="946"/>
      <c r="N25" s="946"/>
      <c r="O25" s="946"/>
      <c r="P25" s="946"/>
      <c r="Q25" s="946"/>
      <c r="R25" s="946"/>
      <c r="S25" s="946"/>
      <c r="T25" s="946"/>
      <c r="U25" s="946"/>
      <c r="V25" s="946"/>
      <c r="W25" s="946"/>
      <c r="X25" s="946"/>
      <c r="Y25" s="946"/>
      <c r="Z25" s="946"/>
      <c r="AA25" s="946"/>
      <c r="AB25" s="946"/>
      <c r="AC25" s="946"/>
      <c r="AD25" s="946"/>
      <c r="AE25" s="946"/>
      <c r="AF25" s="946"/>
      <c r="AG25" s="946"/>
      <c r="AH25" s="946"/>
      <c r="AI25" s="946"/>
      <c r="AJ25" s="946"/>
      <c r="AK25" s="946"/>
      <c r="AL25" s="946"/>
      <c r="AM25" s="946"/>
      <c r="AN25" s="946"/>
      <c r="AO25" s="946"/>
      <c r="AP25" s="947"/>
      <c r="AQ25" s="947"/>
      <c r="AR25" s="947"/>
      <c r="AS25" s="948"/>
      <c r="AT25" s="933"/>
    </row>
    <row r="26" spans="1:46" s="941" customFormat="1" x14ac:dyDescent="0.15">
      <c r="A26" s="949" t="s">
        <v>451</v>
      </c>
      <c r="B26" s="949"/>
      <c r="C26" s="949"/>
      <c r="D26" s="949"/>
      <c r="E26" s="949"/>
      <c r="F26" s="949"/>
      <c r="G26" s="949"/>
      <c r="H26" s="949"/>
      <c r="I26" s="949"/>
      <c r="J26" s="949"/>
      <c r="K26" s="949"/>
      <c r="L26" s="949"/>
      <c r="M26" s="949"/>
      <c r="N26" s="949"/>
      <c r="O26" s="949"/>
      <c r="P26" s="949"/>
      <c r="Q26" s="949"/>
      <c r="R26" s="949"/>
      <c r="S26" s="949"/>
      <c r="T26" s="949"/>
      <c r="U26" s="949"/>
      <c r="V26" s="949"/>
      <c r="W26" s="949"/>
      <c r="X26" s="949"/>
      <c r="Y26" s="949"/>
      <c r="Z26" s="949"/>
      <c r="AA26" s="949"/>
      <c r="AB26" s="949"/>
      <c r="AC26" s="949"/>
      <c r="AD26" s="949"/>
      <c r="AE26" s="949"/>
      <c r="AF26" s="949"/>
      <c r="AG26" s="949"/>
      <c r="AH26" s="949"/>
      <c r="AI26" s="949"/>
      <c r="AJ26" s="949"/>
      <c r="AK26" s="949"/>
      <c r="AL26" s="949"/>
      <c r="AM26" s="949"/>
      <c r="AN26" s="949"/>
      <c r="AO26" s="949"/>
      <c r="AP26" s="949"/>
      <c r="AQ26" s="949"/>
      <c r="AR26" s="949"/>
      <c r="AS26" s="949"/>
      <c r="AT26" s="896"/>
    </row>
    <row r="27" spans="1:46" x14ac:dyDescent="0.15">
      <c r="A27" s="950"/>
      <c r="AO27" s="891"/>
      <c r="AP27" s="891"/>
      <c r="AQ27" s="891"/>
      <c r="AR27" s="891"/>
      <c r="AS27" s="891"/>
      <c r="AT27" s="891"/>
    </row>
    <row r="28" spans="1:46" ht="17.25" x14ac:dyDescent="0.15">
      <c r="A28" s="892" t="s">
        <v>452</v>
      </c>
      <c r="B28" s="893"/>
      <c r="C28" s="893"/>
      <c r="D28" s="893"/>
      <c r="E28" s="893"/>
      <c r="F28" s="893"/>
      <c r="G28" s="893"/>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951"/>
    </row>
    <row r="29" spans="1:46" x14ac:dyDescent="0.15">
      <c r="A29" s="895"/>
      <c r="B29" s="891"/>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6" t="s">
        <v>453</v>
      </c>
      <c r="AL29" s="896"/>
      <c r="AM29" s="896"/>
      <c r="AN29" s="896"/>
      <c r="AO29" s="891"/>
      <c r="AP29" s="891"/>
      <c r="AQ29" s="891"/>
      <c r="AR29" s="891"/>
      <c r="AS29" s="952"/>
    </row>
    <row r="30" spans="1:46" ht="13.5" customHeight="1" x14ac:dyDescent="0.15">
      <c r="A30" s="895"/>
      <c r="B30" s="891"/>
      <c r="C30" s="891"/>
      <c r="D30" s="891"/>
      <c r="E30" s="891"/>
      <c r="F30" s="891"/>
      <c r="G30" s="891"/>
      <c r="H30" s="891"/>
      <c r="I30" s="891"/>
      <c r="J30" s="891"/>
      <c r="K30" s="891"/>
      <c r="L30" s="891"/>
      <c r="M30" s="891"/>
      <c r="N30" s="891"/>
      <c r="O30" s="891"/>
      <c r="P30" s="891"/>
      <c r="Q30" s="891"/>
      <c r="R30" s="891"/>
      <c r="S30" s="891"/>
      <c r="T30" s="891"/>
      <c r="U30" s="891"/>
      <c r="V30" s="891"/>
      <c r="W30" s="891"/>
      <c r="X30" s="891"/>
      <c r="Y30" s="891"/>
      <c r="Z30" s="891"/>
      <c r="AA30" s="891"/>
      <c r="AB30" s="891"/>
      <c r="AC30" s="891"/>
      <c r="AD30" s="891"/>
      <c r="AE30" s="891"/>
      <c r="AF30" s="891"/>
      <c r="AG30" s="891"/>
      <c r="AH30" s="891"/>
      <c r="AI30" s="891"/>
      <c r="AJ30" s="891"/>
      <c r="AK30" s="898"/>
      <c r="AL30" s="899"/>
      <c r="AM30" s="899"/>
      <c r="AN30" s="900"/>
      <c r="AO30" s="901" t="s">
        <v>433</v>
      </c>
      <c r="AP30" s="902"/>
      <c r="AQ30" s="903" t="s">
        <v>434</v>
      </c>
      <c r="AR30" s="904"/>
    </row>
    <row r="31" spans="1:46" x14ac:dyDescent="0.15">
      <c r="A31" s="895"/>
      <c r="B31" s="891"/>
      <c r="C31" s="891"/>
      <c r="D31" s="891"/>
      <c r="E31" s="891"/>
      <c r="F31" s="891"/>
      <c r="G31" s="891"/>
      <c r="H31" s="891"/>
      <c r="I31" s="891"/>
      <c r="J31" s="891"/>
      <c r="K31" s="891"/>
      <c r="L31" s="891"/>
      <c r="M31" s="891"/>
      <c r="N31" s="891"/>
      <c r="O31" s="891"/>
      <c r="P31" s="891"/>
      <c r="Q31" s="891"/>
      <c r="R31" s="891"/>
      <c r="S31" s="891"/>
      <c r="T31" s="891"/>
      <c r="U31" s="891"/>
      <c r="V31" s="891"/>
      <c r="W31" s="891"/>
      <c r="X31" s="891"/>
      <c r="Y31" s="891"/>
      <c r="Z31" s="891"/>
      <c r="AA31" s="891"/>
      <c r="AB31" s="891"/>
      <c r="AC31" s="891"/>
      <c r="AD31" s="891"/>
      <c r="AE31" s="891"/>
      <c r="AF31" s="891"/>
      <c r="AG31" s="891"/>
      <c r="AH31" s="891"/>
      <c r="AI31" s="891"/>
      <c r="AJ31" s="891"/>
      <c r="AK31" s="905"/>
      <c r="AL31" s="906"/>
      <c r="AM31" s="906"/>
      <c r="AN31" s="907"/>
      <c r="AO31" s="908"/>
      <c r="AP31" s="909" t="s">
        <v>435</v>
      </c>
      <c r="AQ31" s="910" t="s">
        <v>436</v>
      </c>
      <c r="AR31" s="911" t="s">
        <v>437</v>
      </c>
    </row>
    <row r="32" spans="1:46" ht="27" customHeight="1" x14ac:dyDescent="0.15">
      <c r="A32" s="895"/>
      <c r="B32" s="891"/>
      <c r="C32" s="891"/>
      <c r="D32" s="891"/>
      <c r="E32" s="891"/>
      <c r="F32" s="891"/>
      <c r="G32" s="891"/>
      <c r="H32" s="891"/>
      <c r="I32" s="891"/>
      <c r="J32" s="891"/>
      <c r="K32" s="891"/>
      <c r="L32" s="891"/>
      <c r="M32" s="891"/>
      <c r="N32" s="891"/>
      <c r="O32" s="891"/>
      <c r="P32" s="891"/>
      <c r="Q32" s="891"/>
      <c r="R32" s="891"/>
      <c r="S32" s="891"/>
      <c r="T32" s="891"/>
      <c r="U32" s="891"/>
      <c r="V32" s="891"/>
      <c r="W32" s="891"/>
      <c r="X32" s="891"/>
      <c r="Y32" s="891"/>
      <c r="Z32" s="891"/>
      <c r="AA32" s="891"/>
      <c r="AB32" s="891"/>
      <c r="AC32" s="891"/>
      <c r="AD32" s="891"/>
      <c r="AE32" s="891"/>
      <c r="AF32" s="891"/>
      <c r="AG32" s="891"/>
      <c r="AH32" s="891"/>
      <c r="AI32" s="891"/>
      <c r="AJ32" s="891"/>
      <c r="AK32" s="953" t="s">
        <v>454</v>
      </c>
      <c r="AL32" s="954"/>
      <c r="AM32" s="954"/>
      <c r="AN32" s="955"/>
      <c r="AO32" s="956">
        <v>296463</v>
      </c>
      <c r="AP32" s="956">
        <v>42016</v>
      </c>
      <c r="AQ32" s="957">
        <v>86321</v>
      </c>
      <c r="AR32" s="958">
        <v>-51.3</v>
      </c>
    </row>
    <row r="33" spans="1:46" ht="13.5" customHeight="1" x14ac:dyDescent="0.15">
      <c r="A33" s="895"/>
      <c r="B33" s="891"/>
      <c r="C33" s="891"/>
      <c r="D33" s="891"/>
      <c r="E33" s="891"/>
      <c r="F33" s="891"/>
      <c r="G33" s="891"/>
      <c r="H33" s="891"/>
      <c r="I33" s="891"/>
      <c r="J33" s="891"/>
      <c r="K33" s="891"/>
      <c r="L33" s="891"/>
      <c r="M33" s="891"/>
      <c r="N33" s="891"/>
      <c r="O33" s="891"/>
      <c r="P33" s="891"/>
      <c r="Q33" s="891"/>
      <c r="R33" s="891"/>
      <c r="S33" s="891"/>
      <c r="T33" s="891"/>
      <c r="U33" s="891"/>
      <c r="V33" s="891"/>
      <c r="W33" s="891"/>
      <c r="X33" s="891"/>
      <c r="Y33" s="891"/>
      <c r="Z33" s="891"/>
      <c r="AA33" s="891"/>
      <c r="AB33" s="891"/>
      <c r="AC33" s="891"/>
      <c r="AD33" s="891"/>
      <c r="AE33" s="891"/>
      <c r="AF33" s="891"/>
      <c r="AG33" s="891"/>
      <c r="AH33" s="891"/>
      <c r="AI33" s="891"/>
      <c r="AJ33" s="891"/>
      <c r="AK33" s="953" t="s">
        <v>455</v>
      </c>
      <c r="AL33" s="954"/>
      <c r="AM33" s="954"/>
      <c r="AN33" s="955"/>
      <c r="AO33" s="956" t="s">
        <v>337</v>
      </c>
      <c r="AP33" s="956" t="s">
        <v>337</v>
      </c>
      <c r="AQ33" s="957" t="s">
        <v>337</v>
      </c>
      <c r="AR33" s="958" t="s">
        <v>337</v>
      </c>
    </row>
    <row r="34" spans="1:46" ht="27" customHeight="1" x14ac:dyDescent="0.15">
      <c r="A34" s="895"/>
      <c r="B34" s="891"/>
      <c r="C34" s="891"/>
      <c r="D34" s="891"/>
      <c r="E34" s="891"/>
      <c r="F34" s="891"/>
      <c r="G34" s="891"/>
      <c r="H34" s="891"/>
      <c r="I34" s="891"/>
      <c r="J34" s="891"/>
      <c r="K34" s="891"/>
      <c r="L34" s="891"/>
      <c r="M34" s="891"/>
      <c r="N34" s="891"/>
      <c r="O34" s="891"/>
      <c r="P34" s="891"/>
      <c r="Q34" s="891"/>
      <c r="R34" s="891"/>
      <c r="S34" s="891"/>
      <c r="T34" s="891"/>
      <c r="U34" s="891"/>
      <c r="V34" s="891"/>
      <c r="W34" s="891"/>
      <c r="X34" s="891"/>
      <c r="Y34" s="891"/>
      <c r="Z34" s="891"/>
      <c r="AA34" s="891"/>
      <c r="AB34" s="891"/>
      <c r="AC34" s="891"/>
      <c r="AD34" s="891"/>
      <c r="AE34" s="891"/>
      <c r="AF34" s="891"/>
      <c r="AG34" s="891"/>
      <c r="AH34" s="891"/>
      <c r="AI34" s="891"/>
      <c r="AJ34" s="891"/>
      <c r="AK34" s="953" t="s">
        <v>456</v>
      </c>
      <c r="AL34" s="954"/>
      <c r="AM34" s="954"/>
      <c r="AN34" s="955"/>
      <c r="AO34" s="956" t="s">
        <v>337</v>
      </c>
      <c r="AP34" s="956" t="s">
        <v>337</v>
      </c>
      <c r="AQ34" s="957" t="s">
        <v>337</v>
      </c>
      <c r="AR34" s="958" t="s">
        <v>337</v>
      </c>
    </row>
    <row r="35" spans="1:46" ht="27" customHeight="1" x14ac:dyDescent="0.15">
      <c r="A35" s="895"/>
      <c r="B35" s="891"/>
      <c r="C35" s="891"/>
      <c r="D35" s="891"/>
      <c r="E35" s="891"/>
      <c r="F35" s="891"/>
      <c r="G35" s="891"/>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953" t="s">
        <v>457</v>
      </c>
      <c r="AL35" s="954"/>
      <c r="AM35" s="954"/>
      <c r="AN35" s="955"/>
      <c r="AO35" s="956">
        <v>136974</v>
      </c>
      <c r="AP35" s="956">
        <v>19412</v>
      </c>
      <c r="AQ35" s="957">
        <v>18581</v>
      </c>
      <c r="AR35" s="958">
        <v>4.5</v>
      </c>
    </row>
    <row r="36" spans="1:46" ht="27" customHeight="1" x14ac:dyDescent="0.15">
      <c r="A36" s="895"/>
      <c r="B36" s="891"/>
      <c r="C36" s="891"/>
      <c r="D36" s="891"/>
      <c r="E36" s="891"/>
      <c r="F36" s="891"/>
      <c r="G36" s="891"/>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953" t="s">
        <v>458</v>
      </c>
      <c r="AL36" s="954"/>
      <c r="AM36" s="954"/>
      <c r="AN36" s="955"/>
      <c r="AO36" s="956">
        <v>9390</v>
      </c>
      <c r="AP36" s="956">
        <v>1331</v>
      </c>
      <c r="AQ36" s="957">
        <v>4521</v>
      </c>
      <c r="AR36" s="958">
        <v>-70.599999999999994</v>
      </c>
    </row>
    <row r="37" spans="1:46" ht="13.5" customHeight="1" x14ac:dyDescent="0.15">
      <c r="A37" s="895"/>
      <c r="B37" s="891"/>
      <c r="C37" s="891"/>
      <c r="D37" s="891"/>
      <c r="E37" s="891"/>
      <c r="F37" s="891"/>
      <c r="G37" s="891"/>
      <c r="H37" s="891"/>
      <c r="I37" s="891"/>
      <c r="J37" s="891"/>
      <c r="K37" s="891"/>
      <c r="L37" s="891"/>
      <c r="M37" s="891"/>
      <c r="N37" s="891"/>
      <c r="O37" s="891"/>
      <c r="P37" s="891"/>
      <c r="Q37" s="891"/>
      <c r="R37" s="891"/>
      <c r="S37" s="891"/>
      <c r="T37" s="891"/>
      <c r="U37" s="891"/>
      <c r="V37" s="891"/>
      <c r="W37" s="891"/>
      <c r="X37" s="891"/>
      <c r="Y37" s="891"/>
      <c r="Z37" s="891"/>
      <c r="AA37" s="891"/>
      <c r="AB37" s="891"/>
      <c r="AC37" s="891"/>
      <c r="AD37" s="891"/>
      <c r="AE37" s="891"/>
      <c r="AF37" s="891"/>
      <c r="AG37" s="891"/>
      <c r="AH37" s="891"/>
      <c r="AI37" s="891"/>
      <c r="AJ37" s="891"/>
      <c r="AK37" s="953" t="s">
        <v>459</v>
      </c>
      <c r="AL37" s="954"/>
      <c r="AM37" s="954"/>
      <c r="AN37" s="955"/>
      <c r="AO37" s="956" t="s">
        <v>337</v>
      </c>
      <c r="AP37" s="956" t="s">
        <v>337</v>
      </c>
      <c r="AQ37" s="957">
        <v>983</v>
      </c>
      <c r="AR37" s="958" t="s">
        <v>337</v>
      </c>
    </row>
    <row r="38" spans="1:46" ht="27" customHeight="1" x14ac:dyDescent="0.15">
      <c r="A38" s="895"/>
      <c r="B38" s="891"/>
      <c r="C38" s="891"/>
      <c r="D38" s="891"/>
      <c r="E38" s="891"/>
      <c r="F38" s="891"/>
      <c r="G38" s="891"/>
      <c r="H38" s="891"/>
      <c r="I38" s="891"/>
      <c r="J38" s="891"/>
      <c r="K38" s="891"/>
      <c r="L38" s="891"/>
      <c r="M38" s="891"/>
      <c r="N38" s="891"/>
      <c r="O38" s="891"/>
      <c r="P38" s="891"/>
      <c r="Q38" s="891"/>
      <c r="R38" s="891"/>
      <c r="S38" s="891"/>
      <c r="T38" s="891"/>
      <c r="U38" s="891"/>
      <c r="V38" s="891"/>
      <c r="W38" s="891"/>
      <c r="X38" s="891"/>
      <c r="Y38" s="891"/>
      <c r="Z38" s="891"/>
      <c r="AA38" s="891"/>
      <c r="AB38" s="891"/>
      <c r="AC38" s="891"/>
      <c r="AD38" s="891"/>
      <c r="AE38" s="891"/>
      <c r="AF38" s="891"/>
      <c r="AG38" s="891"/>
      <c r="AH38" s="891"/>
      <c r="AI38" s="891"/>
      <c r="AJ38" s="891"/>
      <c r="AK38" s="959" t="s">
        <v>460</v>
      </c>
      <c r="AL38" s="960"/>
      <c r="AM38" s="960"/>
      <c r="AN38" s="961"/>
      <c r="AO38" s="962" t="s">
        <v>337</v>
      </c>
      <c r="AP38" s="962" t="s">
        <v>337</v>
      </c>
      <c r="AQ38" s="963">
        <v>20</v>
      </c>
      <c r="AR38" s="944" t="s">
        <v>337</v>
      </c>
      <c r="AS38" s="952"/>
    </row>
    <row r="39" spans="1:46" x14ac:dyDescent="0.15">
      <c r="A39" s="895"/>
      <c r="B39" s="891"/>
      <c r="C39" s="891"/>
      <c r="D39" s="891"/>
      <c r="E39" s="891"/>
      <c r="F39" s="891"/>
      <c r="G39" s="891"/>
      <c r="H39" s="891"/>
      <c r="I39" s="891"/>
      <c r="J39" s="891"/>
      <c r="K39" s="891"/>
      <c r="L39" s="891"/>
      <c r="M39" s="891"/>
      <c r="N39" s="891"/>
      <c r="O39" s="891"/>
      <c r="P39" s="891"/>
      <c r="Q39" s="891"/>
      <c r="R39" s="891"/>
      <c r="S39" s="891"/>
      <c r="T39" s="891"/>
      <c r="U39" s="891"/>
      <c r="V39" s="891"/>
      <c r="W39" s="891"/>
      <c r="X39" s="891"/>
      <c r="Y39" s="891"/>
      <c r="Z39" s="891"/>
      <c r="AA39" s="891"/>
      <c r="AB39" s="891"/>
      <c r="AC39" s="891"/>
      <c r="AD39" s="891"/>
      <c r="AE39" s="891"/>
      <c r="AF39" s="891"/>
      <c r="AG39" s="891"/>
      <c r="AH39" s="891"/>
      <c r="AI39" s="891"/>
      <c r="AJ39" s="891"/>
      <c r="AK39" s="959" t="s">
        <v>461</v>
      </c>
      <c r="AL39" s="960"/>
      <c r="AM39" s="960"/>
      <c r="AN39" s="961"/>
      <c r="AO39" s="956">
        <v>-12976</v>
      </c>
      <c r="AP39" s="956">
        <v>-1839</v>
      </c>
      <c r="AQ39" s="957">
        <v>-4212</v>
      </c>
      <c r="AR39" s="958">
        <v>-56.3</v>
      </c>
      <c r="AS39" s="952"/>
    </row>
    <row r="40" spans="1:46" ht="27" customHeight="1" x14ac:dyDescent="0.15">
      <c r="A40" s="895"/>
      <c r="B40" s="891"/>
      <c r="C40" s="891"/>
      <c r="D40" s="891"/>
      <c r="E40" s="891"/>
      <c r="F40" s="891"/>
      <c r="G40" s="891"/>
      <c r="H40" s="891"/>
      <c r="I40" s="891"/>
      <c r="J40" s="891"/>
      <c r="K40" s="891"/>
      <c r="L40" s="891"/>
      <c r="M40" s="891"/>
      <c r="N40" s="891"/>
      <c r="O40" s="891"/>
      <c r="P40" s="891"/>
      <c r="Q40" s="891"/>
      <c r="R40" s="891"/>
      <c r="S40" s="891"/>
      <c r="T40" s="891"/>
      <c r="U40" s="891"/>
      <c r="V40" s="891"/>
      <c r="W40" s="891"/>
      <c r="X40" s="891"/>
      <c r="Y40" s="891"/>
      <c r="Z40" s="891"/>
      <c r="AA40" s="891"/>
      <c r="AB40" s="891"/>
      <c r="AC40" s="891"/>
      <c r="AD40" s="891"/>
      <c r="AE40" s="891"/>
      <c r="AF40" s="891"/>
      <c r="AG40" s="891"/>
      <c r="AH40" s="891"/>
      <c r="AI40" s="891"/>
      <c r="AJ40" s="891"/>
      <c r="AK40" s="953" t="s">
        <v>462</v>
      </c>
      <c r="AL40" s="954"/>
      <c r="AM40" s="954"/>
      <c r="AN40" s="955"/>
      <c r="AO40" s="956">
        <v>-265801</v>
      </c>
      <c r="AP40" s="956">
        <v>-37670</v>
      </c>
      <c r="AQ40" s="957">
        <v>-70783</v>
      </c>
      <c r="AR40" s="958">
        <v>-46.8</v>
      </c>
      <c r="AS40" s="952"/>
    </row>
    <row r="41" spans="1:46" x14ac:dyDescent="0.15">
      <c r="A41" s="895"/>
      <c r="B41" s="891"/>
      <c r="C41" s="891"/>
      <c r="D41" s="891"/>
      <c r="E41" s="891"/>
      <c r="F41" s="891"/>
      <c r="G41" s="891"/>
      <c r="H41" s="891"/>
      <c r="I41" s="891"/>
      <c r="J41" s="891"/>
      <c r="K41" s="891"/>
      <c r="L41" s="891"/>
      <c r="M41" s="891"/>
      <c r="N41" s="891"/>
      <c r="O41" s="891"/>
      <c r="P41" s="891"/>
      <c r="Q41" s="891"/>
      <c r="R41" s="891"/>
      <c r="S41" s="891"/>
      <c r="T41" s="891"/>
      <c r="U41" s="891"/>
      <c r="V41" s="891"/>
      <c r="W41" s="891"/>
      <c r="X41" s="891"/>
      <c r="Y41" s="891"/>
      <c r="Z41" s="891"/>
      <c r="AA41" s="891"/>
      <c r="AB41" s="891"/>
      <c r="AC41" s="891"/>
      <c r="AD41" s="891"/>
      <c r="AE41" s="891"/>
      <c r="AF41" s="891"/>
      <c r="AG41" s="891"/>
      <c r="AH41" s="891"/>
      <c r="AI41" s="891"/>
      <c r="AJ41" s="891"/>
      <c r="AK41" s="964" t="s">
        <v>231</v>
      </c>
      <c r="AL41" s="965"/>
      <c r="AM41" s="965"/>
      <c r="AN41" s="966"/>
      <c r="AO41" s="956">
        <v>164050</v>
      </c>
      <c r="AP41" s="956">
        <v>23250</v>
      </c>
      <c r="AQ41" s="957">
        <v>35432</v>
      </c>
      <c r="AR41" s="958">
        <v>-34.4</v>
      </c>
      <c r="AS41" s="952"/>
    </row>
    <row r="42" spans="1:46" x14ac:dyDescent="0.15">
      <c r="A42" s="895"/>
      <c r="B42" s="891"/>
      <c r="C42" s="891"/>
      <c r="D42" s="891"/>
      <c r="E42" s="891"/>
      <c r="F42" s="891"/>
      <c r="G42" s="891"/>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967"/>
      <c r="AL42" s="891"/>
      <c r="AM42" s="891"/>
      <c r="AN42" s="891"/>
      <c r="AO42" s="891"/>
      <c r="AP42" s="891"/>
      <c r="AQ42" s="925"/>
      <c r="AR42" s="925"/>
      <c r="AS42" s="952"/>
    </row>
    <row r="43" spans="1:46" x14ac:dyDescent="0.15">
      <c r="A43" s="895"/>
      <c r="B43" s="891"/>
      <c r="C43" s="891"/>
      <c r="D43" s="891"/>
      <c r="E43" s="891"/>
      <c r="F43" s="891"/>
      <c r="G43" s="891"/>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968"/>
      <c r="AQ43" s="925"/>
      <c r="AR43" s="891"/>
      <c r="AS43" s="952"/>
    </row>
    <row r="44" spans="1:46" x14ac:dyDescent="0.15">
      <c r="A44" s="895"/>
      <c r="B44" s="891"/>
      <c r="C44" s="891"/>
      <c r="D44" s="891"/>
      <c r="E44" s="891"/>
      <c r="F44" s="891"/>
      <c r="G44" s="891"/>
      <c r="H44" s="891"/>
      <c r="I44" s="891"/>
      <c r="J44" s="891"/>
      <c r="K44" s="891"/>
      <c r="L44" s="891"/>
      <c r="M44" s="891"/>
      <c r="N44" s="891"/>
      <c r="O44" s="891"/>
      <c r="P44" s="891"/>
      <c r="Q44" s="891"/>
      <c r="R44" s="891"/>
      <c r="S44" s="891"/>
      <c r="T44" s="891"/>
      <c r="U44" s="891"/>
      <c r="V44" s="891"/>
      <c r="W44" s="891"/>
      <c r="X44" s="891"/>
      <c r="Y44" s="891"/>
      <c r="Z44" s="891"/>
      <c r="AA44" s="891"/>
      <c r="AB44" s="891"/>
      <c r="AC44" s="891"/>
      <c r="AD44" s="891"/>
      <c r="AE44" s="891"/>
      <c r="AF44" s="891"/>
      <c r="AG44" s="891"/>
      <c r="AH44" s="891"/>
      <c r="AI44" s="891"/>
      <c r="AJ44" s="891"/>
      <c r="AK44" s="891"/>
      <c r="AL44" s="891"/>
      <c r="AM44" s="891"/>
      <c r="AN44" s="891"/>
      <c r="AO44" s="891"/>
      <c r="AP44" s="891"/>
      <c r="AQ44" s="925"/>
      <c r="AR44" s="891"/>
    </row>
    <row r="45" spans="1:46" x14ac:dyDescent="0.15">
      <c r="A45" s="893"/>
      <c r="B45" s="893"/>
      <c r="C45" s="893"/>
      <c r="D45" s="893"/>
      <c r="E45" s="893"/>
      <c r="F45" s="893"/>
      <c r="G45" s="893"/>
      <c r="H45" s="893"/>
      <c r="I45" s="893"/>
      <c r="J45" s="893"/>
      <c r="K45" s="893"/>
      <c r="L45" s="893"/>
      <c r="M45" s="893"/>
      <c r="N45" s="893"/>
      <c r="O45" s="893"/>
      <c r="P45" s="893"/>
      <c r="Q45" s="893"/>
      <c r="R45" s="893"/>
      <c r="S45" s="893"/>
      <c r="T45" s="893"/>
      <c r="U45" s="893"/>
      <c r="V45" s="893"/>
      <c r="W45" s="893"/>
      <c r="X45" s="893"/>
      <c r="Y45" s="893"/>
      <c r="Z45" s="893"/>
      <c r="AA45" s="893"/>
      <c r="AB45" s="893"/>
      <c r="AC45" s="893"/>
      <c r="AD45" s="893"/>
      <c r="AE45" s="893"/>
      <c r="AF45" s="893"/>
      <c r="AG45" s="893"/>
      <c r="AH45" s="893"/>
      <c r="AI45" s="893"/>
      <c r="AJ45" s="893"/>
      <c r="AK45" s="893"/>
      <c r="AL45" s="893"/>
      <c r="AM45" s="893"/>
      <c r="AN45" s="893"/>
      <c r="AO45" s="893"/>
      <c r="AP45" s="893"/>
      <c r="AQ45" s="969"/>
      <c r="AR45" s="893"/>
      <c r="AS45" s="893"/>
      <c r="AT45" s="891"/>
    </row>
    <row r="46" spans="1:46" x14ac:dyDescent="0.15">
      <c r="A46" s="970"/>
      <c r="B46" s="970"/>
      <c r="C46" s="970"/>
      <c r="D46" s="970"/>
      <c r="E46" s="970"/>
      <c r="F46" s="970"/>
      <c r="G46" s="970"/>
      <c r="H46" s="970"/>
      <c r="I46" s="970"/>
      <c r="J46" s="970"/>
      <c r="K46" s="970"/>
      <c r="L46" s="970"/>
      <c r="M46" s="970"/>
      <c r="N46" s="970"/>
      <c r="O46" s="970"/>
      <c r="P46" s="970"/>
      <c r="Q46" s="970"/>
      <c r="R46" s="970"/>
      <c r="S46" s="970"/>
      <c r="T46" s="970"/>
      <c r="U46" s="970"/>
      <c r="V46" s="970"/>
      <c r="W46" s="970"/>
      <c r="X46" s="970"/>
      <c r="Y46" s="970"/>
      <c r="Z46" s="970"/>
      <c r="AA46" s="970"/>
      <c r="AB46" s="970"/>
      <c r="AC46" s="970"/>
      <c r="AD46" s="970"/>
      <c r="AE46" s="970"/>
      <c r="AF46" s="970"/>
      <c r="AG46" s="970"/>
      <c r="AH46" s="970"/>
      <c r="AI46" s="970"/>
      <c r="AJ46" s="970"/>
      <c r="AK46" s="970"/>
      <c r="AL46" s="970"/>
      <c r="AM46" s="970"/>
      <c r="AN46" s="970"/>
      <c r="AO46" s="970"/>
      <c r="AP46" s="970"/>
      <c r="AQ46" s="970"/>
      <c r="AR46" s="970"/>
      <c r="AS46" s="970"/>
      <c r="AT46" s="891"/>
    </row>
    <row r="47" spans="1:46" ht="17.25" customHeight="1" x14ac:dyDescent="0.15">
      <c r="A47" s="971" t="s">
        <v>463</v>
      </c>
      <c r="B47" s="891"/>
      <c r="C47" s="891"/>
      <c r="D47" s="891"/>
      <c r="E47" s="891"/>
      <c r="F47" s="891"/>
      <c r="G47" s="891"/>
      <c r="H47" s="891"/>
      <c r="I47" s="891"/>
      <c r="J47" s="891"/>
      <c r="K47" s="891"/>
      <c r="L47" s="891"/>
      <c r="M47" s="891"/>
      <c r="N47" s="891"/>
      <c r="O47" s="891"/>
      <c r="P47" s="891"/>
      <c r="Q47" s="891"/>
      <c r="R47" s="891"/>
      <c r="S47" s="891"/>
      <c r="T47" s="891"/>
      <c r="U47" s="891"/>
      <c r="V47" s="891"/>
      <c r="W47" s="891"/>
      <c r="X47" s="891"/>
      <c r="Y47" s="891"/>
      <c r="Z47" s="891"/>
      <c r="AA47" s="891"/>
      <c r="AB47" s="891"/>
      <c r="AC47" s="891"/>
      <c r="AD47" s="891"/>
      <c r="AE47" s="891"/>
      <c r="AF47" s="891"/>
      <c r="AG47" s="891"/>
      <c r="AH47" s="891"/>
      <c r="AI47" s="891"/>
      <c r="AJ47" s="891"/>
      <c r="AK47" s="891"/>
      <c r="AL47" s="891"/>
      <c r="AM47" s="891"/>
      <c r="AN47" s="891"/>
      <c r="AO47" s="891"/>
      <c r="AP47" s="891"/>
      <c r="AQ47" s="891"/>
      <c r="AR47" s="891"/>
    </row>
    <row r="48" spans="1:46" x14ac:dyDescent="0.15">
      <c r="A48" s="895"/>
      <c r="B48" s="891"/>
      <c r="C48" s="891"/>
      <c r="D48" s="891"/>
      <c r="E48" s="891"/>
      <c r="F48" s="891"/>
      <c r="G48" s="891"/>
      <c r="H48" s="891"/>
      <c r="I48" s="891"/>
      <c r="J48" s="891"/>
      <c r="K48" s="891"/>
      <c r="L48" s="891"/>
      <c r="M48" s="891"/>
      <c r="N48" s="891"/>
      <c r="O48" s="891"/>
      <c r="P48" s="891"/>
      <c r="Q48" s="891"/>
      <c r="R48" s="891"/>
      <c r="S48" s="891"/>
      <c r="T48" s="891"/>
      <c r="U48" s="891"/>
      <c r="V48" s="891"/>
      <c r="W48" s="891"/>
      <c r="X48" s="891"/>
      <c r="Y48" s="891"/>
      <c r="Z48" s="891"/>
      <c r="AA48" s="891"/>
      <c r="AB48" s="891"/>
      <c r="AC48" s="891"/>
      <c r="AD48" s="891"/>
      <c r="AE48" s="891"/>
      <c r="AF48" s="891"/>
      <c r="AG48" s="891"/>
      <c r="AH48" s="891"/>
      <c r="AI48" s="891"/>
      <c r="AJ48" s="891"/>
      <c r="AK48" s="972" t="s">
        <v>464</v>
      </c>
      <c r="AL48" s="972"/>
      <c r="AM48" s="972"/>
      <c r="AN48" s="972"/>
      <c r="AO48" s="972"/>
      <c r="AP48" s="972"/>
      <c r="AQ48" s="973"/>
      <c r="AR48" s="972"/>
    </row>
    <row r="49" spans="1:44" ht="13.5" customHeight="1" x14ac:dyDescent="0.15">
      <c r="A49" s="895"/>
      <c r="B49" s="891"/>
      <c r="C49" s="891"/>
      <c r="D49" s="891"/>
      <c r="E49" s="891"/>
      <c r="F49" s="891"/>
      <c r="G49" s="891"/>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974"/>
      <c r="AL49" s="975"/>
      <c r="AM49" s="976" t="s">
        <v>433</v>
      </c>
      <c r="AN49" s="977" t="s">
        <v>465</v>
      </c>
      <c r="AO49" s="978"/>
      <c r="AP49" s="978"/>
      <c r="AQ49" s="978"/>
      <c r="AR49" s="979"/>
    </row>
    <row r="50" spans="1:44" x14ac:dyDescent="0.15">
      <c r="A50" s="895"/>
      <c r="B50" s="891"/>
      <c r="C50" s="891"/>
      <c r="D50" s="891"/>
      <c r="E50" s="891"/>
      <c r="F50" s="891"/>
      <c r="G50" s="891"/>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980"/>
      <c r="AL50" s="981"/>
      <c r="AM50" s="982"/>
      <c r="AN50" s="983" t="s">
        <v>466</v>
      </c>
      <c r="AO50" s="984" t="s">
        <v>467</v>
      </c>
      <c r="AP50" s="985" t="s">
        <v>468</v>
      </c>
      <c r="AQ50" s="986" t="s">
        <v>469</v>
      </c>
      <c r="AR50" s="987" t="s">
        <v>470</v>
      </c>
    </row>
    <row r="51" spans="1:44" x14ac:dyDescent="0.15">
      <c r="A51" s="895"/>
      <c r="B51" s="891"/>
      <c r="C51" s="891"/>
      <c r="D51" s="891"/>
      <c r="E51" s="891"/>
      <c r="F51" s="891"/>
      <c r="G51" s="891"/>
      <c r="H51" s="891"/>
      <c r="I51" s="891"/>
      <c r="J51" s="891"/>
      <c r="K51" s="891"/>
      <c r="L51" s="891"/>
      <c r="M51" s="891"/>
      <c r="N51" s="891"/>
      <c r="O51" s="891"/>
      <c r="P51" s="891"/>
      <c r="Q51" s="891"/>
      <c r="R51" s="891"/>
      <c r="S51" s="891"/>
      <c r="T51" s="891"/>
      <c r="U51" s="891"/>
      <c r="V51" s="891"/>
      <c r="W51" s="891"/>
      <c r="X51" s="891"/>
      <c r="Y51" s="891"/>
      <c r="Z51" s="891"/>
      <c r="AA51" s="891"/>
      <c r="AB51" s="891"/>
      <c r="AC51" s="891"/>
      <c r="AD51" s="891"/>
      <c r="AE51" s="891"/>
      <c r="AF51" s="891"/>
      <c r="AG51" s="891"/>
      <c r="AH51" s="891"/>
      <c r="AI51" s="891"/>
      <c r="AJ51" s="891"/>
      <c r="AK51" s="974" t="s">
        <v>471</v>
      </c>
      <c r="AL51" s="975"/>
      <c r="AM51" s="988">
        <v>269460</v>
      </c>
      <c r="AN51" s="989">
        <v>36379</v>
      </c>
      <c r="AO51" s="990">
        <v>-52.4</v>
      </c>
      <c r="AP51" s="991">
        <v>145139</v>
      </c>
      <c r="AQ51" s="992">
        <v>19.5</v>
      </c>
      <c r="AR51" s="993">
        <v>-71.900000000000006</v>
      </c>
    </row>
    <row r="52" spans="1:44" x14ac:dyDescent="0.15">
      <c r="A52" s="895"/>
      <c r="B52" s="891"/>
      <c r="C52" s="891"/>
      <c r="D52" s="891"/>
      <c r="E52" s="891"/>
      <c r="F52" s="891"/>
      <c r="G52" s="891"/>
      <c r="H52" s="891"/>
      <c r="I52" s="891"/>
      <c r="J52" s="891"/>
      <c r="K52" s="891"/>
      <c r="L52" s="891"/>
      <c r="M52" s="891"/>
      <c r="N52" s="891"/>
      <c r="O52" s="891"/>
      <c r="P52" s="891"/>
      <c r="Q52" s="891"/>
      <c r="R52" s="891"/>
      <c r="S52" s="891"/>
      <c r="T52" s="891"/>
      <c r="U52" s="891"/>
      <c r="V52" s="891"/>
      <c r="W52" s="891"/>
      <c r="X52" s="891"/>
      <c r="Y52" s="891"/>
      <c r="Z52" s="891"/>
      <c r="AA52" s="891"/>
      <c r="AB52" s="891"/>
      <c r="AC52" s="891"/>
      <c r="AD52" s="891"/>
      <c r="AE52" s="891"/>
      <c r="AF52" s="891"/>
      <c r="AG52" s="891"/>
      <c r="AH52" s="891"/>
      <c r="AI52" s="891"/>
      <c r="AJ52" s="891"/>
      <c r="AK52" s="994"/>
      <c r="AL52" s="995" t="s">
        <v>472</v>
      </c>
      <c r="AM52" s="996">
        <v>223056</v>
      </c>
      <c r="AN52" s="997">
        <v>30114</v>
      </c>
      <c r="AO52" s="998">
        <v>-32.6</v>
      </c>
      <c r="AP52" s="999">
        <v>83762</v>
      </c>
      <c r="AQ52" s="1000">
        <v>33.1</v>
      </c>
      <c r="AR52" s="1001">
        <v>-65.7</v>
      </c>
    </row>
    <row r="53" spans="1:44" x14ac:dyDescent="0.15">
      <c r="A53" s="895"/>
      <c r="B53" s="891"/>
      <c r="C53" s="891"/>
      <c r="D53" s="891"/>
      <c r="E53" s="891"/>
      <c r="F53" s="891"/>
      <c r="G53" s="891"/>
      <c r="H53" s="891"/>
      <c r="I53" s="891"/>
      <c r="J53" s="891"/>
      <c r="K53" s="891"/>
      <c r="L53" s="891"/>
      <c r="M53" s="891"/>
      <c r="N53" s="891"/>
      <c r="O53" s="891"/>
      <c r="P53" s="891"/>
      <c r="Q53" s="891"/>
      <c r="R53" s="891"/>
      <c r="S53" s="891"/>
      <c r="T53" s="891"/>
      <c r="U53" s="891"/>
      <c r="V53" s="891"/>
      <c r="W53" s="891"/>
      <c r="X53" s="891"/>
      <c r="Y53" s="891"/>
      <c r="Z53" s="891"/>
      <c r="AA53" s="891"/>
      <c r="AB53" s="891"/>
      <c r="AC53" s="891"/>
      <c r="AD53" s="891"/>
      <c r="AE53" s="891"/>
      <c r="AF53" s="891"/>
      <c r="AG53" s="891"/>
      <c r="AH53" s="891"/>
      <c r="AI53" s="891"/>
      <c r="AJ53" s="891"/>
      <c r="AK53" s="974" t="s">
        <v>473</v>
      </c>
      <c r="AL53" s="975"/>
      <c r="AM53" s="988">
        <v>265933</v>
      </c>
      <c r="AN53" s="989">
        <v>36590</v>
      </c>
      <c r="AO53" s="990">
        <v>0.6</v>
      </c>
      <c r="AP53" s="991">
        <v>125391</v>
      </c>
      <c r="AQ53" s="992">
        <v>-13.6</v>
      </c>
      <c r="AR53" s="993">
        <v>14.2</v>
      </c>
    </row>
    <row r="54" spans="1:44" x14ac:dyDescent="0.15">
      <c r="A54" s="895"/>
      <c r="B54" s="891"/>
      <c r="C54" s="891"/>
      <c r="D54" s="891"/>
      <c r="E54" s="891"/>
      <c r="F54" s="891"/>
      <c r="G54" s="891"/>
      <c r="H54" s="891"/>
      <c r="I54" s="891"/>
      <c r="J54" s="891"/>
      <c r="K54" s="891"/>
      <c r="L54" s="891"/>
      <c r="M54" s="891"/>
      <c r="N54" s="891"/>
      <c r="O54" s="891"/>
      <c r="P54" s="891"/>
      <c r="Q54" s="891"/>
      <c r="R54" s="891"/>
      <c r="S54" s="891"/>
      <c r="T54" s="891"/>
      <c r="U54" s="891"/>
      <c r="V54" s="891"/>
      <c r="W54" s="891"/>
      <c r="X54" s="891"/>
      <c r="Y54" s="891"/>
      <c r="Z54" s="891"/>
      <c r="AA54" s="891"/>
      <c r="AB54" s="891"/>
      <c r="AC54" s="891"/>
      <c r="AD54" s="891"/>
      <c r="AE54" s="891"/>
      <c r="AF54" s="891"/>
      <c r="AG54" s="891"/>
      <c r="AH54" s="891"/>
      <c r="AI54" s="891"/>
      <c r="AJ54" s="891"/>
      <c r="AK54" s="994"/>
      <c r="AL54" s="995" t="s">
        <v>472</v>
      </c>
      <c r="AM54" s="996">
        <v>151727</v>
      </c>
      <c r="AN54" s="997">
        <v>20876</v>
      </c>
      <c r="AO54" s="998">
        <v>-30.7</v>
      </c>
      <c r="AP54" s="999">
        <v>68516</v>
      </c>
      <c r="AQ54" s="1000">
        <v>-18.2</v>
      </c>
      <c r="AR54" s="1001">
        <v>-12.5</v>
      </c>
    </row>
    <row r="55" spans="1:44" x14ac:dyDescent="0.15">
      <c r="A55" s="895"/>
      <c r="B55" s="891"/>
      <c r="C55" s="891"/>
      <c r="D55" s="891"/>
      <c r="E55" s="891"/>
      <c r="F55" s="891"/>
      <c r="G55" s="891"/>
      <c r="H55" s="891"/>
      <c r="I55" s="891"/>
      <c r="J55" s="891"/>
      <c r="K55" s="891"/>
      <c r="L55" s="891"/>
      <c r="M55" s="891"/>
      <c r="N55" s="891"/>
      <c r="O55" s="891"/>
      <c r="P55" s="891"/>
      <c r="Q55" s="891"/>
      <c r="R55" s="891"/>
      <c r="S55" s="891"/>
      <c r="T55" s="891"/>
      <c r="U55" s="891"/>
      <c r="V55" s="891"/>
      <c r="W55" s="891"/>
      <c r="X55" s="891"/>
      <c r="Y55" s="891"/>
      <c r="Z55" s="891"/>
      <c r="AA55" s="891"/>
      <c r="AB55" s="891"/>
      <c r="AC55" s="891"/>
      <c r="AD55" s="891"/>
      <c r="AE55" s="891"/>
      <c r="AF55" s="891"/>
      <c r="AG55" s="891"/>
      <c r="AH55" s="891"/>
      <c r="AI55" s="891"/>
      <c r="AJ55" s="891"/>
      <c r="AK55" s="974" t="s">
        <v>474</v>
      </c>
      <c r="AL55" s="975"/>
      <c r="AM55" s="988">
        <v>128149</v>
      </c>
      <c r="AN55" s="989">
        <v>17915</v>
      </c>
      <c r="AO55" s="990">
        <v>-51</v>
      </c>
      <c r="AP55" s="991">
        <v>138402</v>
      </c>
      <c r="AQ55" s="992">
        <v>10.4</v>
      </c>
      <c r="AR55" s="993">
        <v>-61.4</v>
      </c>
    </row>
    <row r="56" spans="1:44" x14ac:dyDescent="0.15">
      <c r="A56" s="895"/>
      <c r="B56" s="891"/>
      <c r="C56" s="891"/>
      <c r="D56" s="891"/>
      <c r="E56" s="891"/>
      <c r="F56" s="891"/>
      <c r="G56" s="891"/>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994"/>
      <c r="AL56" s="995" t="s">
        <v>472</v>
      </c>
      <c r="AM56" s="996">
        <v>75176</v>
      </c>
      <c r="AN56" s="997">
        <v>10510</v>
      </c>
      <c r="AO56" s="998">
        <v>-49.7</v>
      </c>
      <c r="AP56" s="999">
        <v>70652</v>
      </c>
      <c r="AQ56" s="1000">
        <v>3.1</v>
      </c>
      <c r="AR56" s="1001">
        <v>-52.8</v>
      </c>
    </row>
    <row r="57" spans="1:44" x14ac:dyDescent="0.15">
      <c r="A57" s="895"/>
      <c r="B57" s="891"/>
      <c r="C57" s="891"/>
      <c r="D57" s="891"/>
      <c r="E57" s="891"/>
      <c r="F57" s="891"/>
      <c r="G57" s="891"/>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974" t="s">
        <v>475</v>
      </c>
      <c r="AL57" s="975"/>
      <c r="AM57" s="988">
        <v>161142</v>
      </c>
      <c r="AN57" s="989">
        <v>22696</v>
      </c>
      <c r="AO57" s="990">
        <v>26.7</v>
      </c>
      <c r="AP57" s="991">
        <v>146367</v>
      </c>
      <c r="AQ57" s="992">
        <v>5.8</v>
      </c>
      <c r="AR57" s="993">
        <v>20.9</v>
      </c>
    </row>
    <row r="58" spans="1:44" x14ac:dyDescent="0.15">
      <c r="A58" s="895"/>
      <c r="B58" s="891"/>
      <c r="C58" s="891"/>
      <c r="D58" s="891"/>
      <c r="E58" s="891"/>
      <c r="F58" s="891"/>
      <c r="G58" s="891"/>
      <c r="H58" s="891"/>
      <c r="I58" s="891"/>
      <c r="J58" s="891"/>
      <c r="K58" s="891"/>
      <c r="L58" s="891"/>
      <c r="M58" s="891"/>
      <c r="N58" s="891"/>
      <c r="O58" s="891"/>
      <c r="P58" s="891"/>
      <c r="Q58" s="891"/>
      <c r="R58" s="891"/>
      <c r="S58" s="891"/>
      <c r="T58" s="891"/>
      <c r="U58" s="891"/>
      <c r="V58" s="891"/>
      <c r="W58" s="891"/>
      <c r="X58" s="891"/>
      <c r="Y58" s="891"/>
      <c r="Z58" s="891"/>
      <c r="AA58" s="891"/>
      <c r="AB58" s="891"/>
      <c r="AC58" s="891"/>
      <c r="AD58" s="891"/>
      <c r="AE58" s="891"/>
      <c r="AF58" s="891"/>
      <c r="AG58" s="891"/>
      <c r="AH58" s="891"/>
      <c r="AI58" s="891"/>
      <c r="AJ58" s="891"/>
      <c r="AK58" s="994"/>
      <c r="AL58" s="995" t="s">
        <v>472</v>
      </c>
      <c r="AM58" s="996">
        <v>115384</v>
      </c>
      <c r="AN58" s="997">
        <v>16251</v>
      </c>
      <c r="AO58" s="998">
        <v>54.6</v>
      </c>
      <c r="AP58" s="999">
        <v>79441</v>
      </c>
      <c r="AQ58" s="1000">
        <v>12.4</v>
      </c>
      <c r="AR58" s="1001">
        <v>42.2</v>
      </c>
    </row>
    <row r="59" spans="1:44" x14ac:dyDescent="0.15">
      <c r="A59" s="895"/>
      <c r="B59" s="891"/>
      <c r="C59" s="891"/>
      <c r="D59" s="891"/>
      <c r="E59" s="891"/>
      <c r="F59" s="891"/>
      <c r="G59" s="891"/>
      <c r="H59" s="891"/>
      <c r="I59" s="891"/>
      <c r="J59" s="891"/>
      <c r="K59" s="891"/>
      <c r="L59" s="891"/>
      <c r="M59" s="891"/>
      <c r="N59" s="891"/>
      <c r="O59" s="891"/>
      <c r="P59" s="891"/>
      <c r="Q59" s="891"/>
      <c r="R59" s="891"/>
      <c r="S59" s="891"/>
      <c r="T59" s="891"/>
      <c r="U59" s="891"/>
      <c r="V59" s="891"/>
      <c r="W59" s="891"/>
      <c r="X59" s="891"/>
      <c r="Y59" s="891"/>
      <c r="Z59" s="891"/>
      <c r="AA59" s="891"/>
      <c r="AB59" s="891"/>
      <c r="AC59" s="891"/>
      <c r="AD59" s="891"/>
      <c r="AE59" s="891"/>
      <c r="AF59" s="891"/>
      <c r="AG59" s="891"/>
      <c r="AH59" s="891"/>
      <c r="AI59" s="891"/>
      <c r="AJ59" s="891"/>
      <c r="AK59" s="974" t="s">
        <v>476</v>
      </c>
      <c r="AL59" s="975"/>
      <c r="AM59" s="988">
        <v>209183</v>
      </c>
      <c r="AN59" s="989">
        <v>29646</v>
      </c>
      <c r="AO59" s="990">
        <v>30.6</v>
      </c>
      <c r="AP59" s="991">
        <v>165181</v>
      </c>
      <c r="AQ59" s="992">
        <v>12.9</v>
      </c>
      <c r="AR59" s="993">
        <v>17.7</v>
      </c>
    </row>
    <row r="60" spans="1:44" x14ac:dyDescent="0.15">
      <c r="A60" s="895"/>
      <c r="B60" s="891"/>
      <c r="C60" s="891"/>
      <c r="D60" s="891"/>
      <c r="E60" s="891"/>
      <c r="F60" s="891"/>
      <c r="G60" s="891"/>
      <c r="H60" s="891"/>
      <c r="I60" s="891"/>
      <c r="J60" s="891"/>
      <c r="K60" s="891"/>
      <c r="L60" s="891"/>
      <c r="M60" s="891"/>
      <c r="N60" s="891"/>
      <c r="O60" s="891"/>
      <c r="P60" s="891"/>
      <c r="Q60" s="891"/>
      <c r="R60" s="891"/>
      <c r="S60" s="891"/>
      <c r="T60" s="891"/>
      <c r="U60" s="891"/>
      <c r="V60" s="891"/>
      <c r="W60" s="891"/>
      <c r="X60" s="891"/>
      <c r="Y60" s="891"/>
      <c r="Z60" s="891"/>
      <c r="AA60" s="891"/>
      <c r="AB60" s="891"/>
      <c r="AC60" s="891"/>
      <c r="AD60" s="891"/>
      <c r="AE60" s="891"/>
      <c r="AF60" s="891"/>
      <c r="AG60" s="891"/>
      <c r="AH60" s="891"/>
      <c r="AI60" s="891"/>
      <c r="AJ60" s="891"/>
      <c r="AK60" s="994"/>
      <c r="AL60" s="995" t="s">
        <v>472</v>
      </c>
      <c r="AM60" s="996">
        <v>176456</v>
      </c>
      <c r="AN60" s="997">
        <v>25008</v>
      </c>
      <c r="AO60" s="998">
        <v>53.9</v>
      </c>
      <c r="AP60" s="999">
        <v>82246</v>
      </c>
      <c r="AQ60" s="1000">
        <v>3.5</v>
      </c>
      <c r="AR60" s="1001">
        <v>50.4</v>
      </c>
    </row>
    <row r="61" spans="1:44" x14ac:dyDescent="0.15">
      <c r="A61" s="895"/>
      <c r="B61" s="891"/>
      <c r="C61" s="891"/>
      <c r="D61" s="891"/>
      <c r="E61" s="891"/>
      <c r="F61" s="891"/>
      <c r="G61" s="891"/>
      <c r="H61" s="891"/>
      <c r="I61" s="891"/>
      <c r="J61" s="891"/>
      <c r="K61" s="891"/>
      <c r="L61" s="891"/>
      <c r="M61" s="891"/>
      <c r="N61" s="891"/>
      <c r="O61" s="891"/>
      <c r="P61" s="891"/>
      <c r="Q61" s="891"/>
      <c r="R61" s="891"/>
      <c r="S61" s="891"/>
      <c r="T61" s="891"/>
      <c r="U61" s="891"/>
      <c r="V61" s="891"/>
      <c r="W61" s="891"/>
      <c r="X61" s="891"/>
      <c r="Y61" s="891"/>
      <c r="Z61" s="891"/>
      <c r="AA61" s="891"/>
      <c r="AB61" s="891"/>
      <c r="AC61" s="891"/>
      <c r="AD61" s="891"/>
      <c r="AE61" s="891"/>
      <c r="AF61" s="891"/>
      <c r="AG61" s="891"/>
      <c r="AH61" s="891"/>
      <c r="AI61" s="891"/>
      <c r="AJ61" s="891"/>
      <c r="AK61" s="974" t="s">
        <v>477</v>
      </c>
      <c r="AL61" s="1002"/>
      <c r="AM61" s="1003">
        <v>206773</v>
      </c>
      <c r="AN61" s="1004">
        <v>28645</v>
      </c>
      <c r="AO61" s="1005">
        <v>-9.1</v>
      </c>
      <c r="AP61" s="1006">
        <v>144096</v>
      </c>
      <c r="AQ61" s="1007">
        <v>7</v>
      </c>
      <c r="AR61" s="993">
        <v>-16.100000000000001</v>
      </c>
    </row>
    <row r="62" spans="1:44" x14ac:dyDescent="0.15">
      <c r="A62" s="895"/>
      <c r="B62" s="891"/>
      <c r="C62" s="891"/>
      <c r="D62" s="891"/>
      <c r="E62" s="891"/>
      <c r="F62" s="891"/>
      <c r="G62" s="891"/>
      <c r="H62" s="891"/>
      <c r="I62" s="891"/>
      <c r="J62" s="891"/>
      <c r="K62" s="891"/>
      <c r="L62" s="891"/>
      <c r="M62" s="891"/>
      <c r="N62" s="891"/>
      <c r="O62" s="891"/>
      <c r="P62" s="891"/>
      <c r="Q62" s="891"/>
      <c r="R62" s="891"/>
      <c r="S62" s="891"/>
      <c r="T62" s="891"/>
      <c r="U62" s="891"/>
      <c r="V62" s="891"/>
      <c r="W62" s="891"/>
      <c r="X62" s="891"/>
      <c r="Y62" s="891"/>
      <c r="Z62" s="891"/>
      <c r="AA62" s="891"/>
      <c r="AB62" s="891"/>
      <c r="AC62" s="891"/>
      <c r="AD62" s="891"/>
      <c r="AE62" s="891"/>
      <c r="AF62" s="891"/>
      <c r="AG62" s="891"/>
      <c r="AH62" s="891"/>
      <c r="AI62" s="891"/>
      <c r="AJ62" s="891"/>
      <c r="AK62" s="994"/>
      <c r="AL62" s="995" t="s">
        <v>472</v>
      </c>
      <c r="AM62" s="996">
        <v>148360</v>
      </c>
      <c r="AN62" s="997">
        <v>20552</v>
      </c>
      <c r="AO62" s="998">
        <v>-0.9</v>
      </c>
      <c r="AP62" s="999">
        <v>76923</v>
      </c>
      <c r="AQ62" s="1000">
        <v>6.8</v>
      </c>
      <c r="AR62" s="1001">
        <v>-7.7</v>
      </c>
    </row>
    <row r="63" spans="1:44" x14ac:dyDescent="0.15">
      <c r="A63" s="895"/>
      <c r="B63" s="891"/>
      <c r="C63" s="891"/>
      <c r="D63" s="891"/>
      <c r="E63" s="891"/>
      <c r="F63" s="891"/>
      <c r="G63" s="891"/>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row>
    <row r="64" spans="1:44" x14ac:dyDescent="0.15">
      <c r="A64" s="895"/>
      <c r="B64" s="891"/>
      <c r="C64" s="891"/>
      <c r="D64" s="891"/>
      <c r="E64" s="891"/>
      <c r="F64" s="891"/>
      <c r="G64" s="891"/>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row>
    <row r="65" spans="1:46" x14ac:dyDescent="0.15">
      <c r="A65" s="895"/>
      <c r="B65" s="891"/>
      <c r="C65" s="891"/>
      <c r="D65" s="891"/>
      <c r="E65" s="891"/>
      <c r="F65" s="891"/>
      <c r="G65" s="891"/>
      <c r="H65" s="891"/>
      <c r="I65" s="891"/>
      <c r="J65" s="891"/>
      <c r="K65" s="891"/>
      <c r="L65" s="891"/>
      <c r="M65" s="891"/>
      <c r="N65" s="891"/>
      <c r="O65" s="891"/>
      <c r="P65" s="891"/>
      <c r="Q65" s="891"/>
      <c r="R65" s="891"/>
      <c r="S65" s="891"/>
      <c r="T65" s="891"/>
      <c r="U65" s="891"/>
      <c r="V65" s="891"/>
      <c r="W65" s="891"/>
      <c r="X65" s="891"/>
      <c r="Y65" s="891"/>
      <c r="Z65" s="891"/>
      <c r="AA65" s="891"/>
      <c r="AB65" s="891"/>
      <c r="AC65" s="891"/>
      <c r="AD65" s="891"/>
      <c r="AE65" s="891"/>
      <c r="AF65" s="891"/>
      <c r="AG65" s="891"/>
      <c r="AH65" s="891"/>
      <c r="AI65" s="891"/>
      <c r="AJ65" s="891"/>
      <c r="AK65" s="891"/>
      <c r="AL65" s="891"/>
      <c r="AM65" s="891"/>
      <c r="AN65" s="891"/>
      <c r="AO65" s="891"/>
      <c r="AP65" s="891"/>
      <c r="AQ65" s="891"/>
      <c r="AR65" s="891"/>
    </row>
    <row r="66" spans="1:46" x14ac:dyDescent="0.15">
      <c r="A66" s="1008"/>
      <c r="B66" s="970"/>
      <c r="C66" s="970"/>
      <c r="D66" s="970"/>
      <c r="E66" s="970"/>
      <c r="F66" s="970"/>
      <c r="G66" s="970"/>
      <c r="H66" s="970"/>
      <c r="I66" s="970"/>
      <c r="J66" s="970"/>
      <c r="K66" s="970"/>
      <c r="L66" s="970"/>
      <c r="M66" s="970"/>
      <c r="N66" s="970"/>
      <c r="O66" s="970"/>
      <c r="P66" s="970"/>
      <c r="Q66" s="970"/>
      <c r="R66" s="970"/>
      <c r="S66" s="970"/>
      <c r="T66" s="970"/>
      <c r="U66" s="970"/>
      <c r="V66" s="970"/>
      <c r="W66" s="970"/>
      <c r="X66" s="970"/>
      <c r="Y66" s="970"/>
      <c r="Z66" s="970"/>
      <c r="AA66" s="970"/>
      <c r="AB66" s="970"/>
      <c r="AC66" s="970"/>
      <c r="AD66" s="970"/>
      <c r="AE66" s="970"/>
      <c r="AF66" s="970"/>
      <c r="AG66" s="970"/>
      <c r="AH66" s="970"/>
      <c r="AI66" s="970"/>
      <c r="AJ66" s="970"/>
      <c r="AK66" s="970"/>
      <c r="AL66" s="970"/>
      <c r="AM66" s="970"/>
      <c r="AN66" s="970"/>
      <c r="AO66" s="970"/>
      <c r="AP66" s="970"/>
      <c r="AQ66" s="970"/>
      <c r="AR66" s="970"/>
      <c r="AS66" s="1009"/>
    </row>
    <row r="67" spans="1:46" ht="13.5" hidden="1" customHeight="1" x14ac:dyDescent="0.15">
      <c r="AK67" s="891"/>
      <c r="AL67" s="891"/>
      <c r="AM67" s="891"/>
      <c r="AN67" s="891"/>
      <c r="AO67" s="891"/>
      <c r="AP67" s="891"/>
      <c r="AQ67" s="891"/>
      <c r="AR67" s="891"/>
      <c r="AS67" s="891"/>
      <c r="AT67" s="891"/>
    </row>
    <row r="68" spans="1:46" ht="13.5" hidden="1" customHeight="1" x14ac:dyDescent="0.15">
      <c r="AK68" s="891"/>
      <c r="AL68" s="891"/>
      <c r="AM68" s="891"/>
      <c r="AN68" s="891"/>
      <c r="AO68" s="891"/>
      <c r="AP68" s="891"/>
      <c r="AQ68" s="891"/>
      <c r="AR68" s="891"/>
    </row>
    <row r="69" spans="1:46" ht="13.5" hidden="1" customHeight="1" x14ac:dyDescent="0.15">
      <c r="AK69" s="891"/>
      <c r="AL69" s="891"/>
      <c r="AM69" s="891"/>
      <c r="AN69" s="891"/>
      <c r="AO69" s="891"/>
      <c r="AP69" s="891"/>
      <c r="AQ69" s="891"/>
      <c r="AR69" s="891"/>
    </row>
    <row r="70" spans="1:46" hidden="1" x14ac:dyDescent="0.15">
      <c r="AK70" s="891"/>
      <c r="AL70" s="891"/>
      <c r="AM70" s="891"/>
      <c r="AN70" s="891"/>
      <c r="AO70" s="891"/>
      <c r="AP70" s="891"/>
      <c r="AQ70" s="891"/>
      <c r="AR70" s="891"/>
    </row>
    <row r="71" spans="1:46" hidden="1" x14ac:dyDescent="0.15">
      <c r="AK71" s="891"/>
      <c r="AL71" s="891"/>
      <c r="AM71" s="891"/>
      <c r="AN71" s="891"/>
      <c r="AO71" s="891"/>
      <c r="AP71" s="891"/>
      <c r="AQ71" s="891"/>
      <c r="AR71" s="891"/>
    </row>
    <row r="72" spans="1:46" hidden="1" x14ac:dyDescent="0.15">
      <c r="AK72" s="891"/>
      <c r="AL72" s="891"/>
      <c r="AM72" s="891"/>
      <c r="AN72" s="891"/>
      <c r="AO72" s="891"/>
      <c r="AP72" s="891"/>
      <c r="AQ72" s="891"/>
      <c r="AR72" s="891"/>
    </row>
    <row r="73" spans="1:46" hidden="1" x14ac:dyDescent="0.15">
      <c r="AK73" s="891"/>
      <c r="AL73" s="891"/>
      <c r="AM73" s="891"/>
      <c r="AN73" s="891"/>
      <c r="AO73" s="891"/>
      <c r="AP73" s="891"/>
      <c r="AQ73" s="891"/>
      <c r="AR73" s="891"/>
    </row>
  </sheetData>
  <sheetProtection algorithmName="SHA-512" hashValue="rNX5+cbpWncYo2QNM8nENwgYBs+8N3HrXDck3Fp4hqyTxKc6bxEOLR+v8A45OCaQ3uqIPVCp5kd9ETrVK89GpA==" saltValue="8fxVtsuZ2td/KP5H1/HDC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900A5-459D-465C-9174-149D67C690AF}">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2CLzKaKy7/7UXcM/pRmEsOa6k1SKB3t5szyL0ByRFUSnb0vhjhyStX5qKzubiGwQkB1NBW7kKd7IQHC7U2Mnzw==" saltValue="wd/0CJ5+vw24Du+uYyl/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A099A-28C0-462C-897E-21ECE692C602}">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iU1cglM5BzK7Kt7kCpr403nqazg+iwzTxuiguzyxqCyeyGK+N8uphemaAOtGX04qRSG4ooMbJuX7WkfIeu2POA==" saltValue="WdR4vC5cJodAbxCV/7dB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09778-4A2F-4436-A675-4500EF09E305}">
  <sheetPr>
    <pageSetUpPr fitToPage="1"/>
  </sheetPr>
  <dimension ref="B1:J50"/>
  <sheetViews>
    <sheetView showGridLines="0" zoomScaleSheetLayoutView="100" workbookViewId="0"/>
  </sheetViews>
  <sheetFormatPr defaultColWidth="0" defaultRowHeight="13.5" customHeight="1" zeroHeight="1" x14ac:dyDescent="0.15"/>
  <cols>
    <col min="1" max="1" width="8.25" style="1010" customWidth="1"/>
    <col min="2" max="16" width="14.625" style="1010" customWidth="1"/>
    <col min="17" max="16384" width="0" style="101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11"/>
      <c r="C45" s="1011"/>
      <c r="D45" s="1011"/>
      <c r="E45" s="1011"/>
      <c r="F45" s="1011"/>
      <c r="G45" s="1011"/>
      <c r="H45" s="1011"/>
      <c r="I45" s="1011"/>
      <c r="J45" s="1012" t="s">
        <v>478</v>
      </c>
    </row>
    <row r="46" spans="2:10" ht="29.25" customHeight="1" thickBot="1" x14ac:dyDescent="0.25">
      <c r="B46" s="1013" t="s">
        <v>24</v>
      </c>
      <c r="C46" s="1014"/>
      <c r="D46" s="1014"/>
      <c r="E46" s="1015" t="s">
        <v>479</v>
      </c>
      <c r="F46" s="1016" t="s">
        <v>3</v>
      </c>
      <c r="G46" s="1017" t="s">
        <v>4</v>
      </c>
      <c r="H46" s="1017" t="s">
        <v>5</v>
      </c>
      <c r="I46" s="1017" t="s">
        <v>6</v>
      </c>
      <c r="J46" s="1018" t="s">
        <v>7</v>
      </c>
    </row>
    <row r="47" spans="2:10" ht="57.75" customHeight="1" x14ac:dyDescent="0.15">
      <c r="B47" s="1019"/>
      <c r="C47" s="1020" t="s">
        <v>480</v>
      </c>
      <c r="D47" s="1020"/>
      <c r="E47" s="1021"/>
      <c r="F47" s="1022">
        <v>30.16</v>
      </c>
      <c r="G47" s="1023">
        <v>27.89</v>
      </c>
      <c r="H47" s="1023">
        <v>30.6</v>
      </c>
      <c r="I47" s="1023">
        <v>35</v>
      </c>
      <c r="J47" s="1024">
        <v>36.549999999999997</v>
      </c>
    </row>
    <row r="48" spans="2:10" ht="57.75" customHeight="1" x14ac:dyDescent="0.15">
      <c r="B48" s="1025"/>
      <c r="C48" s="1026" t="s">
        <v>481</v>
      </c>
      <c r="D48" s="1026"/>
      <c r="E48" s="1027"/>
      <c r="F48" s="1028">
        <v>2.27</v>
      </c>
      <c r="G48" s="1029">
        <v>6.14</v>
      </c>
      <c r="H48" s="1029">
        <v>10.17</v>
      </c>
      <c r="I48" s="1029">
        <v>13.98</v>
      </c>
      <c r="J48" s="1030">
        <v>17.3</v>
      </c>
    </row>
    <row r="49" spans="2:10" ht="57.75" customHeight="1" thickBot="1" x14ac:dyDescent="0.2">
      <c r="B49" s="1031"/>
      <c r="C49" s="1032" t="s">
        <v>482</v>
      </c>
      <c r="D49" s="1032"/>
      <c r="E49" s="1033"/>
      <c r="F49" s="1034" t="s">
        <v>483</v>
      </c>
      <c r="G49" s="1035">
        <v>4.05</v>
      </c>
      <c r="H49" s="1035">
        <v>8.25</v>
      </c>
      <c r="I49" s="1035">
        <v>7.66</v>
      </c>
      <c r="J49" s="1036">
        <v>5.54</v>
      </c>
    </row>
    <row r="50" spans="2:10" x14ac:dyDescent="0.15"/>
  </sheetData>
  <sheetProtection algorithmName="SHA-512" hashValue="2KqFavW3R9GfYFiDefm05PdTxpzatqY4wOVShNDvhmINZuYjJAZjfyeAFaLjaQlD54Ez2uRHCJV1sEIeEvJDfQ==" saltValue="/SPmjaXSHNLYQXQYcJui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岡崎 省吾</cp:lastModifiedBy>
  <cp:lastPrinted>2025-09-09T07:31:09Z</cp:lastPrinted>
  <dcterms:created xsi:type="dcterms:W3CDTF">2025-07-24T11:23:55Z</dcterms:created>
  <dcterms:modified xsi:type="dcterms:W3CDTF">2025-09-19T05:08:07Z</dcterms:modified>
  <cp:category/>
</cp:coreProperties>
</file>