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58783\Desktop\"/>
    </mc:Choice>
  </mc:AlternateContent>
  <bookViews>
    <workbookView xWindow="120" yWindow="60" windowWidth="5235" windowHeight="8550"/>
  </bookViews>
  <sheets>
    <sheet name="4" sheetId="1" r:id="rId1"/>
  </sheets>
  <definedNames>
    <definedName name="_１５２">#REF!</definedName>
    <definedName name="_１５３">#REF!</definedName>
    <definedName name="_６２">#REF!</definedName>
    <definedName name="_xlnm.Print_Area" localSheetId="0">'4'!$A$1:$R$39</definedName>
  </definedNames>
  <calcPr calcId="162913"/>
</workbook>
</file>

<file path=xl/calcChain.xml><?xml version="1.0" encoding="utf-8"?>
<calcChain xmlns="http://schemas.openxmlformats.org/spreadsheetml/2006/main">
  <c r="Q37" i="1" l="1"/>
  <c r="O37" i="1"/>
  <c r="M37" i="1"/>
  <c r="K37" i="1"/>
  <c r="I37" i="1"/>
  <c r="G37" i="1"/>
  <c r="E37" i="1"/>
  <c r="C37" i="1"/>
  <c r="P36" i="1"/>
  <c r="P37" i="1" s="1"/>
  <c r="N36" i="1"/>
  <c r="N37" i="1" s="1"/>
  <c r="K36" i="1"/>
  <c r="F36" i="1"/>
  <c r="F35" i="1"/>
  <c r="F34" i="1"/>
  <c r="F33" i="1"/>
  <c r="R32" i="1"/>
  <c r="R37" i="1" s="1"/>
  <c r="Q32" i="1"/>
  <c r="P32" i="1"/>
  <c r="O32" i="1"/>
  <c r="N32" i="1"/>
  <c r="M32" i="1"/>
  <c r="L32" i="1"/>
  <c r="L37" i="1" s="1"/>
  <c r="K32" i="1"/>
  <c r="J32" i="1"/>
  <c r="J37" i="1" s="1"/>
  <c r="I32" i="1"/>
  <c r="H32" i="1"/>
  <c r="H37" i="1" s="1"/>
  <c r="G32" i="1"/>
  <c r="F32" i="1"/>
  <c r="E32" i="1"/>
  <c r="D32" i="1"/>
  <c r="D37" i="1" s="1"/>
  <c r="C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7" i="1" l="1"/>
</calcChain>
</file>

<file path=xl/sharedStrings.xml><?xml version="1.0" encoding="utf-8"?>
<sst xmlns="http://schemas.openxmlformats.org/spreadsheetml/2006/main" count="60" uniqueCount="59">
  <si>
    <t>都　市　名</t>
  </si>
  <si>
    <t>都　市　計　画　区　域</t>
  </si>
  <si>
    <t>用　　　　　　　　　　途　　　　　　　　　　地　　　　　　　　　　域</t>
  </si>
  <si>
    <t>計</t>
  </si>
  <si>
    <t>奈　良　市</t>
  </si>
  <si>
    <t>大和高田市</t>
  </si>
  <si>
    <t>大和郡山市</t>
  </si>
  <si>
    <t>天　理　市</t>
  </si>
  <si>
    <t>橿　原　市</t>
  </si>
  <si>
    <t>桜　井　市</t>
  </si>
  <si>
    <t>五　條　市</t>
  </si>
  <si>
    <t>御　所　市</t>
  </si>
  <si>
    <t>生　駒　市</t>
  </si>
  <si>
    <t>香　芝　市</t>
  </si>
  <si>
    <t>平　群　町</t>
  </si>
  <si>
    <t>三　郷　町</t>
  </si>
  <si>
    <t>斑　鳩　町</t>
  </si>
  <si>
    <t>安　堵　町</t>
  </si>
  <si>
    <t>川　西　町</t>
  </si>
  <si>
    <t>三　宅　町</t>
  </si>
  <si>
    <t>田原本町</t>
  </si>
  <si>
    <t>高　取　町</t>
  </si>
  <si>
    <t>明日香村</t>
  </si>
  <si>
    <t>上　牧　町</t>
  </si>
  <si>
    <t>王　寺　町</t>
  </si>
  <si>
    <t>広　陵　町</t>
  </si>
  <si>
    <t>河　合　町</t>
  </si>
  <si>
    <t>小　　　計</t>
  </si>
  <si>
    <t>吉都</t>
  </si>
  <si>
    <t>吉　野　町</t>
  </si>
  <si>
    <t>野市</t>
  </si>
  <si>
    <t>大　淀　町</t>
  </si>
  <si>
    <t>三計</t>
  </si>
  <si>
    <t>下　市　町</t>
  </si>
  <si>
    <t>町画</t>
  </si>
  <si>
    <t>小　　計</t>
  </si>
  <si>
    <t>合　　　　　　計</t>
  </si>
  <si>
    <t>区域名</t>
    <rPh sb="0" eb="2">
      <t>クイキ</t>
    </rPh>
    <rPh sb="2" eb="3">
      <t>メイ</t>
    </rPh>
    <phoneticPr fontId="2"/>
  </si>
  <si>
    <t>市街化区域</t>
    <rPh sb="3" eb="5">
      <t>クイキ</t>
    </rPh>
    <phoneticPr fontId="2"/>
  </si>
  <si>
    <t>１種低層　　　　住居専用</t>
    <phoneticPr fontId="2"/>
  </si>
  <si>
    <t>２種低層　　住居専用</t>
    <phoneticPr fontId="2"/>
  </si>
  <si>
    <t>１種中高層　　　住居専用</t>
    <phoneticPr fontId="2"/>
  </si>
  <si>
    <t>２種中高層住居専用</t>
    <phoneticPr fontId="2"/>
  </si>
  <si>
    <t>１種住居　　　　地域</t>
    <rPh sb="8" eb="10">
      <t>チイキ</t>
    </rPh>
    <phoneticPr fontId="2"/>
  </si>
  <si>
    <t>２種住居　　　地域</t>
    <phoneticPr fontId="2"/>
  </si>
  <si>
    <t>準 住 居　　　地域</t>
    <phoneticPr fontId="2"/>
  </si>
  <si>
    <t>近隣商業　　　　地域</t>
    <phoneticPr fontId="2"/>
  </si>
  <si>
    <t>商業地域</t>
    <phoneticPr fontId="2"/>
  </si>
  <si>
    <t>準工業地域</t>
    <phoneticPr fontId="2"/>
  </si>
  <si>
    <t>工業地域</t>
    <phoneticPr fontId="2"/>
  </si>
  <si>
    <t>工業専用　　　　地域</t>
    <phoneticPr fontId="2"/>
  </si>
  <si>
    <t>４.  都　市　計　画　区　域　・　用　途　地　域　面　積　</t>
    <phoneticPr fontId="2"/>
  </si>
  <si>
    <t>（単位：ha）</t>
    <phoneticPr fontId="2"/>
  </si>
  <si>
    <t>市街化
調整区域</t>
    <rPh sb="0" eb="3">
      <t>シガイカ</t>
    </rPh>
    <rPh sb="6" eb="8">
      <t>クイキ</t>
    </rPh>
    <phoneticPr fontId="2"/>
  </si>
  <si>
    <t>葛城市</t>
    <rPh sb="0" eb="2">
      <t>カツラギ</t>
    </rPh>
    <rPh sb="2" eb="3">
      <t>シ</t>
    </rPh>
    <phoneticPr fontId="2"/>
  </si>
  <si>
    <t>宇陀市</t>
    <rPh sb="0" eb="3">
      <t>ウダシ</t>
    </rPh>
    <phoneticPr fontId="2"/>
  </si>
  <si>
    <t>大和都市計画</t>
    <rPh sb="0" eb="2">
      <t>ヤマト</t>
    </rPh>
    <rPh sb="2" eb="4">
      <t>トシ</t>
    </rPh>
    <rPh sb="4" eb="6">
      <t>ケイカク</t>
    </rPh>
    <phoneticPr fontId="2"/>
  </si>
  <si>
    <t>資料：国土交通省「都市計画年報」</t>
    <rPh sb="3" eb="5">
      <t>コクド</t>
    </rPh>
    <rPh sb="5" eb="8">
      <t>コウツウショウ</t>
    </rPh>
    <rPh sb="9" eb="11">
      <t>トシ</t>
    </rPh>
    <rPh sb="11" eb="13">
      <t>ケイカク</t>
    </rPh>
    <rPh sb="13" eb="15">
      <t>ネンポウ</t>
    </rPh>
    <phoneticPr fontId="6"/>
  </si>
  <si>
    <t xml:space="preserve">      （平成31年4月1日現在）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</si>
</sst>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"/>
    <numFmt numFmtId="177" formatCode="#,##0.0;;\-"/>
    <numFmt numFmtId="178" formatCode="#,##0.0_);[Red]\(#,##0.0\)"/>
    <numFmt numFmtId="179" formatCode="0.0_ "/>
    <numFmt numFmtId="180" formatCode="0_ "/>
    <numFmt numFmtId="181" formatCode="#,##0.0;[Red]\-#,##0.0"/>
    <numFmt numFmtId="182" formatCode="0.0"/>
  </numFmts>
  <fonts count="8">
    <font>
      <sz val="12"/>
      <name val="System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6"/>
      <name val="System"/>
      <charset val="128"/>
    </font>
    <font>
      <sz val="10"/>
      <name val="ＭＳ 明朝"/>
      <family val="1"/>
      <charset val="128"/>
    </font>
    <font>
      <sz val="6"/>
      <name val="標準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NumberFormat="1" applyFont="1" applyAlignment="1" applyProtection="1">
      <alignment horizontal="centerContinuous" vertical="center"/>
      <protection locked="0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176" fontId="5" fillId="0" borderId="0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distributed" vertical="center"/>
    </xf>
    <xf numFmtId="17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5" fillId="0" borderId="7" xfId="0" applyFont="1" applyBorder="1" applyAlignment="1"/>
    <xf numFmtId="0" fontId="5" fillId="0" borderId="0" xfId="0" applyFont="1" applyAlignment="1"/>
    <xf numFmtId="0" fontId="5" fillId="0" borderId="7" xfId="0" applyFont="1" applyBorder="1" applyAlignment="1">
      <alignment vertical="center"/>
    </xf>
    <xf numFmtId="177" fontId="7" fillId="0" borderId="8" xfId="0" applyNumberFormat="1" applyFont="1" applyBorder="1" applyAlignment="1">
      <alignment horizontal="right" vertical="center"/>
    </xf>
    <xf numFmtId="178" fontId="7" fillId="2" borderId="0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vertical="center"/>
    </xf>
    <xf numFmtId="182" fontId="5" fillId="0" borderId="0" xfId="0" applyNumberFormat="1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distributed" vertical="distributed" textRotation="255" indent="1"/>
    </xf>
    <xf numFmtId="0" fontId="5" fillId="0" borderId="14" xfId="0" applyFont="1" applyBorder="1" applyAlignment="1">
      <alignment horizontal="distributed" vertical="distributed" textRotation="255" indent="1"/>
    </xf>
    <xf numFmtId="0" fontId="5" fillId="0" borderId="15" xfId="0" applyFont="1" applyBorder="1" applyAlignment="1">
      <alignment horizontal="distributed" vertical="distributed" textRotation="255" indent="1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48"/>
  <sheetViews>
    <sheetView tabSelected="1" view="pageBreakPreview" zoomScaleNormal="100" zoomScaleSheetLayoutView="100" workbookViewId="0">
      <selection activeCell="F4" sqref="F4:R4"/>
    </sheetView>
  </sheetViews>
  <sheetFormatPr defaultRowHeight="24" customHeight="1"/>
  <cols>
    <col min="1" max="1" width="6" style="6" customWidth="1"/>
    <col min="2" max="2" width="10.5" style="6" customWidth="1"/>
    <col min="3" max="9" width="9.75" style="6" customWidth="1"/>
    <col min="10" max="18" width="9.125" style="6" customWidth="1"/>
    <col min="19" max="16384" width="9" style="6"/>
  </cols>
  <sheetData>
    <row r="1" spans="1:33" s="2" customFormat="1" ht="27" customHeight="1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14.25" customHeight="1">
      <c r="A2" s="3"/>
      <c r="B2" s="4"/>
      <c r="C2" s="4"/>
      <c r="D2" s="4"/>
      <c r="E2" s="5"/>
      <c r="F2" s="3"/>
      <c r="G2" s="3"/>
      <c r="H2" s="3"/>
      <c r="I2" s="3"/>
      <c r="J2" s="3"/>
      <c r="K2" s="3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4" customHeight="1" thickBot="1">
      <c r="A3" s="6" t="s">
        <v>52</v>
      </c>
      <c r="Q3" s="17" t="s">
        <v>58</v>
      </c>
      <c r="S3" s="7"/>
    </row>
    <row r="4" spans="1:33" ht="27.75" customHeight="1">
      <c r="A4" s="49" t="s">
        <v>37</v>
      </c>
      <c r="B4" s="51" t="s">
        <v>0</v>
      </c>
      <c r="C4" s="53" t="s">
        <v>1</v>
      </c>
      <c r="D4" s="54"/>
      <c r="E4" s="55"/>
      <c r="F4" s="53" t="s">
        <v>2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33" ht="37.5" customHeight="1">
      <c r="A5" s="50"/>
      <c r="B5" s="52"/>
      <c r="C5" s="8" t="s">
        <v>3</v>
      </c>
      <c r="D5" s="9" t="s">
        <v>38</v>
      </c>
      <c r="E5" s="10" t="s">
        <v>53</v>
      </c>
      <c r="F5" s="8" t="s">
        <v>3</v>
      </c>
      <c r="G5" s="9" t="s">
        <v>39</v>
      </c>
      <c r="H5" s="9" t="s">
        <v>40</v>
      </c>
      <c r="I5" s="10" t="s">
        <v>41</v>
      </c>
      <c r="J5" s="11" t="s">
        <v>42</v>
      </c>
      <c r="K5" s="10" t="s">
        <v>43</v>
      </c>
      <c r="L5" s="10" t="s">
        <v>44</v>
      </c>
      <c r="M5" s="10" t="s">
        <v>45</v>
      </c>
      <c r="N5" s="10" t="s">
        <v>46</v>
      </c>
      <c r="O5" s="10" t="s">
        <v>47</v>
      </c>
      <c r="P5" s="10" t="s">
        <v>48</v>
      </c>
      <c r="Q5" s="10" t="s">
        <v>49</v>
      </c>
      <c r="R5" s="10" t="s">
        <v>50</v>
      </c>
    </row>
    <row r="6" spans="1:33" s="13" customFormat="1" ht="15.75" customHeight="1">
      <c r="A6" s="45" t="s">
        <v>56</v>
      </c>
      <c r="B6" s="38"/>
      <c r="C6" s="21"/>
      <c r="D6" s="39"/>
      <c r="E6" s="39"/>
      <c r="F6" s="21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33" ht="22.5" customHeight="1">
      <c r="A7" s="46"/>
      <c r="B7" s="14" t="s">
        <v>4</v>
      </c>
      <c r="C7" s="15">
        <v>21160</v>
      </c>
      <c r="D7" s="15">
        <v>4857.3999999999987</v>
      </c>
      <c r="E7" s="15">
        <v>16302.600000000002</v>
      </c>
      <c r="F7" s="16">
        <f>SUM(G7:R7)</f>
        <v>4857.4000000000005</v>
      </c>
      <c r="G7" s="15">
        <v>2306.6</v>
      </c>
      <c r="H7" s="15">
        <v>18.7</v>
      </c>
      <c r="I7" s="16">
        <v>544.70000000000005</v>
      </c>
      <c r="J7" s="16">
        <v>49.1</v>
      </c>
      <c r="K7" s="16">
        <v>1148.2</v>
      </c>
      <c r="L7" s="16">
        <v>152.1</v>
      </c>
      <c r="M7" s="16">
        <v>32.299999999999997</v>
      </c>
      <c r="N7" s="16">
        <v>85.4</v>
      </c>
      <c r="O7" s="16">
        <v>311.10000000000002</v>
      </c>
      <c r="P7" s="16">
        <v>142.4</v>
      </c>
      <c r="Q7" s="16">
        <v>66.8</v>
      </c>
      <c r="R7" s="16">
        <v>0</v>
      </c>
      <c r="S7" s="16"/>
    </row>
    <row r="8" spans="1:33" ht="22.5" customHeight="1">
      <c r="A8" s="46"/>
      <c r="B8" s="14" t="s">
        <v>5</v>
      </c>
      <c r="C8" s="15">
        <v>1649</v>
      </c>
      <c r="D8" s="15">
        <v>796.40000000000009</v>
      </c>
      <c r="E8" s="15">
        <v>852.59999999999991</v>
      </c>
      <c r="F8" s="16">
        <f t="shared" ref="F8:F37" si="0">SUM(G8:R8)</f>
        <v>796.40000000000009</v>
      </c>
      <c r="G8" s="16">
        <v>0</v>
      </c>
      <c r="H8" s="16">
        <v>0</v>
      </c>
      <c r="I8" s="16">
        <v>113.39999999999999</v>
      </c>
      <c r="J8" s="16">
        <v>23.4</v>
      </c>
      <c r="K8" s="16">
        <v>481.6</v>
      </c>
      <c r="L8" s="16">
        <v>11.2</v>
      </c>
      <c r="M8" s="16">
        <v>8.6999999999999993</v>
      </c>
      <c r="N8" s="16">
        <v>18.2</v>
      </c>
      <c r="O8" s="16">
        <v>78.599999999999994</v>
      </c>
      <c r="P8" s="16">
        <v>44.9</v>
      </c>
      <c r="Q8" s="16">
        <v>16.399999999999999</v>
      </c>
      <c r="R8" s="16">
        <v>0</v>
      </c>
      <c r="S8" s="16"/>
    </row>
    <row r="9" spans="1:33" ht="22.5" customHeight="1">
      <c r="A9" s="46"/>
      <c r="B9" s="14" t="s">
        <v>6</v>
      </c>
      <c r="C9" s="15">
        <v>4268</v>
      </c>
      <c r="D9" s="15">
        <v>1135.8000000000002</v>
      </c>
      <c r="E9" s="15">
        <v>3132.2</v>
      </c>
      <c r="F9" s="16">
        <f t="shared" si="0"/>
        <v>1135.8000000000002</v>
      </c>
      <c r="G9" s="15">
        <v>107.3</v>
      </c>
      <c r="H9" s="16">
        <v>0</v>
      </c>
      <c r="I9" s="16">
        <v>71.5</v>
      </c>
      <c r="J9" s="16">
        <v>0</v>
      </c>
      <c r="K9" s="16">
        <v>556.1</v>
      </c>
      <c r="L9" s="16">
        <v>0</v>
      </c>
      <c r="M9" s="16">
        <v>0</v>
      </c>
      <c r="N9" s="16">
        <v>20.100000000000001</v>
      </c>
      <c r="O9" s="16">
        <v>106.80000000000001</v>
      </c>
      <c r="P9" s="16">
        <v>78.900000000000006</v>
      </c>
      <c r="Q9" s="16">
        <v>58.7</v>
      </c>
      <c r="R9" s="16">
        <v>136.4</v>
      </c>
      <c r="S9" s="16"/>
    </row>
    <row r="10" spans="1:33" ht="22.5" customHeight="1">
      <c r="A10" s="46"/>
      <c r="B10" s="14" t="s">
        <v>7</v>
      </c>
      <c r="C10" s="15">
        <v>8637</v>
      </c>
      <c r="D10" s="15">
        <v>1226.9000000000001</v>
      </c>
      <c r="E10" s="15">
        <v>7410.1</v>
      </c>
      <c r="F10" s="16">
        <f t="shared" si="0"/>
        <v>1226.9000000000001</v>
      </c>
      <c r="G10" s="15">
        <v>19.7</v>
      </c>
      <c r="H10" s="16">
        <v>0</v>
      </c>
      <c r="I10" s="16">
        <v>362.70000000000005</v>
      </c>
      <c r="J10" s="16">
        <v>6.1</v>
      </c>
      <c r="K10" s="16">
        <v>410.6</v>
      </c>
      <c r="L10" s="16">
        <v>1</v>
      </c>
      <c r="M10" s="16">
        <v>13.200000000000001</v>
      </c>
      <c r="N10" s="16">
        <v>87</v>
      </c>
      <c r="O10" s="16">
        <v>37.4</v>
      </c>
      <c r="P10" s="16">
        <v>222.7</v>
      </c>
      <c r="Q10" s="16">
        <v>66.5</v>
      </c>
      <c r="R10" s="16">
        <v>0</v>
      </c>
      <c r="S10" s="16"/>
    </row>
    <row r="11" spans="1:33" ht="22.5" customHeight="1">
      <c r="A11" s="46"/>
      <c r="B11" s="14" t="s">
        <v>8</v>
      </c>
      <c r="C11" s="15">
        <v>3952</v>
      </c>
      <c r="D11" s="15">
        <v>1750.6000000000001</v>
      </c>
      <c r="E11" s="15">
        <v>2201.3999999999996</v>
      </c>
      <c r="F11" s="16">
        <f t="shared" si="0"/>
        <v>1750.6000000000001</v>
      </c>
      <c r="G11" s="15">
        <v>241.2</v>
      </c>
      <c r="H11" s="16">
        <v>0</v>
      </c>
      <c r="I11" s="16">
        <v>314.5</v>
      </c>
      <c r="J11" s="16">
        <v>0</v>
      </c>
      <c r="K11" s="16">
        <v>639.5</v>
      </c>
      <c r="L11" s="16">
        <v>10.9</v>
      </c>
      <c r="M11" s="16">
        <v>9.3000000000000007</v>
      </c>
      <c r="N11" s="16">
        <v>128.9</v>
      </c>
      <c r="O11" s="16">
        <v>95.1</v>
      </c>
      <c r="P11" s="16">
        <v>280.7</v>
      </c>
      <c r="Q11" s="16">
        <v>30.5</v>
      </c>
      <c r="R11" s="16">
        <v>0</v>
      </c>
      <c r="S11" s="16"/>
    </row>
    <row r="12" spans="1:33" ht="22.5" customHeight="1">
      <c r="A12" s="46"/>
      <c r="B12" s="14" t="s">
        <v>9</v>
      </c>
      <c r="C12" s="15">
        <v>9892</v>
      </c>
      <c r="D12" s="15">
        <v>1025.0999999999999</v>
      </c>
      <c r="E12" s="15">
        <v>8866.9</v>
      </c>
      <c r="F12" s="16">
        <f t="shared" si="0"/>
        <v>1025.0999999999999</v>
      </c>
      <c r="G12" s="15">
        <v>65.5</v>
      </c>
      <c r="H12" s="16">
        <v>0</v>
      </c>
      <c r="I12" s="16">
        <v>129.6</v>
      </c>
      <c r="J12" s="16">
        <v>0</v>
      </c>
      <c r="K12" s="16">
        <v>488.1</v>
      </c>
      <c r="L12" s="16">
        <v>18.2</v>
      </c>
      <c r="M12" s="16">
        <v>24.4</v>
      </c>
      <c r="N12" s="16">
        <v>61.3</v>
      </c>
      <c r="O12" s="16">
        <v>36.700000000000003</v>
      </c>
      <c r="P12" s="16">
        <v>149.69999999999999</v>
      </c>
      <c r="Q12" s="16">
        <v>51.6</v>
      </c>
      <c r="R12" s="16">
        <v>0</v>
      </c>
      <c r="S12" s="16"/>
    </row>
    <row r="13" spans="1:33" ht="22.5" customHeight="1">
      <c r="A13" s="46"/>
      <c r="B13" s="14" t="s">
        <v>10</v>
      </c>
      <c r="C13" s="15">
        <v>7283</v>
      </c>
      <c r="D13" s="15">
        <v>841.19999999999993</v>
      </c>
      <c r="E13" s="15">
        <v>6441.8</v>
      </c>
      <c r="F13" s="16">
        <f t="shared" si="0"/>
        <v>841.19999999999993</v>
      </c>
      <c r="G13" s="15">
        <v>209.3</v>
      </c>
      <c r="H13" s="15">
        <v>0.3</v>
      </c>
      <c r="I13" s="16">
        <v>9.1</v>
      </c>
      <c r="J13" s="16">
        <v>16.2</v>
      </c>
      <c r="K13" s="16">
        <v>263.7</v>
      </c>
      <c r="L13" s="16">
        <v>16.5</v>
      </c>
      <c r="M13" s="16">
        <v>2.2999999999999998</v>
      </c>
      <c r="N13" s="16">
        <v>16.8</v>
      </c>
      <c r="O13" s="16">
        <v>52.6</v>
      </c>
      <c r="P13" s="16">
        <v>77.400000000000006</v>
      </c>
      <c r="Q13" s="16">
        <v>177</v>
      </c>
      <c r="R13" s="16">
        <v>0</v>
      </c>
      <c r="S13" s="16"/>
    </row>
    <row r="14" spans="1:33" ht="22.5" customHeight="1">
      <c r="A14" s="46"/>
      <c r="B14" s="14" t="s">
        <v>11</v>
      </c>
      <c r="C14" s="15">
        <v>6058</v>
      </c>
      <c r="D14" s="15">
        <v>443.29999999999995</v>
      </c>
      <c r="E14" s="15">
        <v>5614.7</v>
      </c>
      <c r="F14" s="16">
        <f t="shared" si="0"/>
        <v>443.29999999999995</v>
      </c>
      <c r="G14" s="16">
        <v>0</v>
      </c>
      <c r="H14" s="16">
        <v>0</v>
      </c>
      <c r="I14" s="16">
        <v>0</v>
      </c>
      <c r="J14" s="16">
        <v>0</v>
      </c>
      <c r="K14" s="16">
        <v>253.5</v>
      </c>
      <c r="L14" s="16">
        <v>2.2000000000000002</v>
      </c>
      <c r="M14" s="16">
        <v>0</v>
      </c>
      <c r="N14" s="16">
        <v>34.299999999999997</v>
      </c>
      <c r="O14" s="16">
        <v>22.7</v>
      </c>
      <c r="P14" s="16">
        <v>96.1</v>
      </c>
      <c r="Q14" s="16">
        <v>14</v>
      </c>
      <c r="R14" s="16">
        <v>20.5</v>
      </c>
      <c r="S14" s="16"/>
    </row>
    <row r="15" spans="1:33" ht="22.5" customHeight="1">
      <c r="A15" s="46"/>
      <c r="B15" s="14" t="s">
        <v>12</v>
      </c>
      <c r="C15" s="15">
        <v>5318</v>
      </c>
      <c r="D15" s="15">
        <v>2140.2999999999997</v>
      </c>
      <c r="E15" s="15">
        <v>3177.7000000000003</v>
      </c>
      <c r="F15" s="16">
        <f t="shared" si="0"/>
        <v>2140.2999999999997</v>
      </c>
      <c r="G15" s="15">
        <v>1238.1999999999998</v>
      </c>
      <c r="H15" s="15">
        <v>5.7</v>
      </c>
      <c r="I15" s="16">
        <v>112.9</v>
      </c>
      <c r="J15" s="16">
        <v>5.3</v>
      </c>
      <c r="K15" s="16">
        <v>460.6</v>
      </c>
      <c r="L15" s="16">
        <v>12.6</v>
      </c>
      <c r="M15" s="16">
        <v>15.9</v>
      </c>
      <c r="N15" s="16">
        <v>90</v>
      </c>
      <c r="O15" s="16">
        <v>39.5</v>
      </c>
      <c r="P15" s="16">
        <v>159.6</v>
      </c>
      <c r="Q15" s="16">
        <v>0</v>
      </c>
      <c r="R15" s="16">
        <v>0</v>
      </c>
      <c r="S15" s="16"/>
    </row>
    <row r="16" spans="1:33" ht="22.5" customHeight="1">
      <c r="A16" s="46"/>
      <c r="B16" s="14" t="s">
        <v>13</v>
      </c>
      <c r="C16" s="15">
        <v>2423</v>
      </c>
      <c r="D16" s="15">
        <v>1243.9000000000001</v>
      </c>
      <c r="E16" s="15">
        <v>1179.0999999999999</v>
      </c>
      <c r="F16" s="16">
        <f t="shared" si="0"/>
        <v>1243.9000000000001</v>
      </c>
      <c r="G16" s="15">
        <v>126.4</v>
      </c>
      <c r="H16" s="16">
        <v>0</v>
      </c>
      <c r="I16" s="16">
        <v>276.39999999999998</v>
      </c>
      <c r="J16" s="16">
        <v>12.1</v>
      </c>
      <c r="K16" s="16">
        <v>637.6</v>
      </c>
      <c r="L16" s="16">
        <v>0</v>
      </c>
      <c r="M16" s="16">
        <v>13.3</v>
      </c>
      <c r="N16" s="16">
        <v>49.9</v>
      </c>
      <c r="O16" s="16">
        <v>31.700000000000003</v>
      </c>
      <c r="P16" s="16">
        <v>96.5</v>
      </c>
      <c r="Q16" s="16">
        <v>0</v>
      </c>
      <c r="R16" s="16">
        <v>0</v>
      </c>
      <c r="S16" s="16"/>
    </row>
    <row r="17" spans="1:19" ht="22.5" customHeight="1">
      <c r="A17" s="46"/>
      <c r="B17" s="14" t="s">
        <v>54</v>
      </c>
      <c r="C17" s="15">
        <v>3373</v>
      </c>
      <c r="D17" s="15">
        <v>482.3</v>
      </c>
      <c r="E17" s="15">
        <v>2890.7</v>
      </c>
      <c r="F17" s="16">
        <f t="shared" si="0"/>
        <v>482.3</v>
      </c>
      <c r="G17" s="15">
        <v>3.7</v>
      </c>
      <c r="H17" s="16">
        <v>0</v>
      </c>
      <c r="I17" s="16">
        <v>76.7</v>
      </c>
      <c r="J17" s="16">
        <v>52.8</v>
      </c>
      <c r="K17" s="16">
        <v>248.4</v>
      </c>
      <c r="L17" s="16">
        <v>0</v>
      </c>
      <c r="M17" s="16">
        <v>21.5</v>
      </c>
      <c r="N17" s="16">
        <v>6.2</v>
      </c>
      <c r="O17" s="16">
        <v>0</v>
      </c>
      <c r="P17" s="16">
        <v>30.7</v>
      </c>
      <c r="Q17" s="16">
        <v>42.3</v>
      </c>
      <c r="R17" s="16">
        <v>0</v>
      </c>
      <c r="S17" s="16"/>
    </row>
    <row r="18" spans="1:19" ht="22.5" customHeight="1">
      <c r="A18" s="46"/>
      <c r="B18" s="14" t="s">
        <v>55</v>
      </c>
      <c r="C18" s="15">
        <v>13963</v>
      </c>
      <c r="D18" s="15">
        <v>603.1</v>
      </c>
      <c r="E18" s="15">
        <v>13359.9</v>
      </c>
      <c r="F18" s="16">
        <f t="shared" si="0"/>
        <v>603.1</v>
      </c>
      <c r="G18" s="16">
        <v>106.7</v>
      </c>
      <c r="H18" s="16">
        <v>0</v>
      </c>
      <c r="I18" s="16">
        <v>113.8</v>
      </c>
      <c r="J18" s="16">
        <v>0</v>
      </c>
      <c r="K18" s="16">
        <v>275.10000000000002</v>
      </c>
      <c r="L18" s="16">
        <v>1.4</v>
      </c>
      <c r="M18" s="16">
        <v>0</v>
      </c>
      <c r="N18" s="16">
        <v>29.5</v>
      </c>
      <c r="O18" s="16">
        <v>11.1</v>
      </c>
      <c r="P18" s="16">
        <v>65.5</v>
      </c>
      <c r="Q18" s="16">
        <v>0</v>
      </c>
      <c r="R18" s="16">
        <v>0</v>
      </c>
      <c r="S18" s="16"/>
    </row>
    <row r="19" spans="1:19" ht="22.5" customHeight="1">
      <c r="A19" s="46"/>
      <c r="B19" s="14" t="s">
        <v>14</v>
      </c>
      <c r="C19" s="15">
        <v>2390</v>
      </c>
      <c r="D19" s="15">
        <v>369.90000000000003</v>
      </c>
      <c r="E19" s="15">
        <v>2020.1</v>
      </c>
      <c r="F19" s="16">
        <f t="shared" si="0"/>
        <v>369.90000000000003</v>
      </c>
      <c r="G19" s="16">
        <v>247.7</v>
      </c>
      <c r="H19" s="16">
        <v>0</v>
      </c>
      <c r="I19" s="15">
        <v>7.3000000000000007</v>
      </c>
      <c r="J19" s="16">
        <v>0</v>
      </c>
      <c r="K19" s="15">
        <v>75.8</v>
      </c>
      <c r="L19" s="16">
        <v>10.6</v>
      </c>
      <c r="M19" s="16">
        <v>4</v>
      </c>
      <c r="N19" s="16">
        <v>20</v>
      </c>
      <c r="O19" s="16">
        <v>0</v>
      </c>
      <c r="P19" s="16">
        <v>4.5</v>
      </c>
      <c r="Q19" s="16">
        <v>0</v>
      </c>
      <c r="R19" s="16">
        <v>0</v>
      </c>
    </row>
    <row r="20" spans="1:19" ht="22.5" customHeight="1">
      <c r="A20" s="46"/>
      <c r="B20" s="14" t="s">
        <v>15</v>
      </c>
      <c r="C20" s="15">
        <v>880</v>
      </c>
      <c r="D20" s="15">
        <v>367.79999999999995</v>
      </c>
      <c r="E20" s="15">
        <v>512.20000000000005</v>
      </c>
      <c r="F20" s="16">
        <f t="shared" si="0"/>
        <v>367.79999999999995</v>
      </c>
      <c r="G20" s="16">
        <v>168.39999999999998</v>
      </c>
      <c r="H20" s="16">
        <v>0</v>
      </c>
      <c r="I20" s="15">
        <v>53.2</v>
      </c>
      <c r="J20" s="16">
        <v>1.7</v>
      </c>
      <c r="K20" s="15">
        <v>110.5</v>
      </c>
      <c r="L20" s="16">
        <v>0</v>
      </c>
      <c r="M20" s="16">
        <v>0</v>
      </c>
      <c r="N20" s="16">
        <v>12.4</v>
      </c>
      <c r="O20" s="16">
        <v>0</v>
      </c>
      <c r="P20" s="16">
        <v>21.6</v>
      </c>
      <c r="Q20" s="16">
        <v>0</v>
      </c>
      <c r="R20" s="16">
        <v>0</v>
      </c>
    </row>
    <row r="21" spans="1:19" ht="22.5" customHeight="1">
      <c r="A21" s="46"/>
      <c r="B21" s="14" t="s">
        <v>16</v>
      </c>
      <c r="C21" s="15">
        <v>1427</v>
      </c>
      <c r="D21" s="15">
        <v>418.20000000000005</v>
      </c>
      <c r="E21" s="15">
        <v>1008.8</v>
      </c>
      <c r="F21" s="16">
        <f t="shared" si="0"/>
        <v>418.20000000000005</v>
      </c>
      <c r="G21" s="16">
        <v>94.199999999999989</v>
      </c>
      <c r="H21" s="16">
        <v>0</v>
      </c>
      <c r="I21" s="15">
        <v>129.30000000000001</v>
      </c>
      <c r="J21" s="16">
        <v>0</v>
      </c>
      <c r="K21" s="15">
        <v>153.1</v>
      </c>
      <c r="L21" s="16">
        <v>3.6</v>
      </c>
      <c r="M21" s="16">
        <v>0</v>
      </c>
      <c r="N21" s="16">
        <v>24.1</v>
      </c>
      <c r="O21" s="16">
        <v>0</v>
      </c>
      <c r="P21" s="16">
        <v>13.9</v>
      </c>
      <c r="Q21" s="16">
        <v>0</v>
      </c>
      <c r="R21" s="16">
        <v>0</v>
      </c>
    </row>
    <row r="22" spans="1:19" ht="22.5" customHeight="1">
      <c r="A22" s="46"/>
      <c r="B22" s="14" t="s">
        <v>17</v>
      </c>
      <c r="C22" s="15">
        <v>433</v>
      </c>
      <c r="D22" s="15">
        <v>122.6</v>
      </c>
      <c r="E22" s="15">
        <v>310.39999999999998</v>
      </c>
      <c r="F22" s="16">
        <f t="shared" si="0"/>
        <v>122.6</v>
      </c>
      <c r="G22" s="16">
        <v>0</v>
      </c>
      <c r="H22" s="16">
        <v>0</v>
      </c>
      <c r="I22" s="15">
        <v>22.1</v>
      </c>
      <c r="J22" s="16">
        <v>0</v>
      </c>
      <c r="K22" s="15">
        <v>66.400000000000006</v>
      </c>
      <c r="L22" s="16">
        <v>0</v>
      </c>
      <c r="M22" s="16">
        <v>0</v>
      </c>
      <c r="N22" s="16">
        <v>0</v>
      </c>
      <c r="O22" s="16">
        <v>0</v>
      </c>
      <c r="P22" s="16">
        <v>34.1</v>
      </c>
      <c r="Q22" s="16">
        <v>0</v>
      </c>
      <c r="R22" s="16">
        <v>0</v>
      </c>
    </row>
    <row r="23" spans="1:19" ht="22.5" customHeight="1">
      <c r="A23" s="46"/>
      <c r="B23" s="14" t="s">
        <v>18</v>
      </c>
      <c r="C23" s="15">
        <v>594</v>
      </c>
      <c r="D23" s="15">
        <v>104.3</v>
      </c>
      <c r="E23" s="15">
        <v>489.7</v>
      </c>
      <c r="F23" s="16">
        <f t="shared" si="0"/>
        <v>104.3</v>
      </c>
      <c r="G23" s="16">
        <v>0</v>
      </c>
      <c r="H23" s="16">
        <v>0</v>
      </c>
      <c r="I23" s="15">
        <v>26.2</v>
      </c>
      <c r="J23" s="16">
        <v>38.700000000000003</v>
      </c>
      <c r="K23" s="15">
        <v>16.600000000000001</v>
      </c>
      <c r="L23" s="16">
        <v>1.1000000000000001</v>
      </c>
      <c r="M23" s="16">
        <v>0</v>
      </c>
      <c r="N23" s="16">
        <v>0</v>
      </c>
      <c r="O23" s="16">
        <v>0</v>
      </c>
      <c r="P23" s="16">
        <v>0</v>
      </c>
      <c r="Q23" s="16">
        <v>21.7</v>
      </c>
      <c r="R23" s="16">
        <v>0</v>
      </c>
    </row>
    <row r="24" spans="1:19" ht="22.5" customHeight="1">
      <c r="A24" s="46"/>
      <c r="B24" s="14" t="s">
        <v>19</v>
      </c>
      <c r="C24" s="15">
        <v>407</v>
      </c>
      <c r="D24" s="15">
        <v>154.20000000000002</v>
      </c>
      <c r="E24" s="15">
        <v>252.79999999999998</v>
      </c>
      <c r="F24" s="16">
        <f t="shared" si="0"/>
        <v>154.20000000000002</v>
      </c>
      <c r="G24" s="16">
        <v>10.1</v>
      </c>
      <c r="H24" s="16">
        <v>0</v>
      </c>
      <c r="I24" s="16">
        <v>0</v>
      </c>
      <c r="J24" s="16">
        <v>0</v>
      </c>
      <c r="K24" s="15">
        <v>134.80000000000001</v>
      </c>
      <c r="L24" s="16">
        <v>0</v>
      </c>
      <c r="M24" s="16">
        <v>0</v>
      </c>
      <c r="N24" s="16">
        <v>0</v>
      </c>
      <c r="O24" s="16">
        <v>0</v>
      </c>
      <c r="P24" s="16">
        <v>9.3000000000000007</v>
      </c>
      <c r="Q24" s="16">
        <v>0</v>
      </c>
      <c r="R24" s="16">
        <v>0</v>
      </c>
    </row>
    <row r="25" spans="1:19" ht="22.5" customHeight="1">
      <c r="A25" s="46"/>
      <c r="B25" s="14" t="s">
        <v>20</v>
      </c>
      <c r="C25" s="15">
        <v>2110</v>
      </c>
      <c r="D25" s="15">
        <v>404.5</v>
      </c>
      <c r="E25" s="15">
        <v>1705.5</v>
      </c>
      <c r="F25" s="16">
        <f t="shared" si="0"/>
        <v>404.5</v>
      </c>
      <c r="G25" s="16">
        <v>42.1</v>
      </c>
      <c r="H25" s="16">
        <v>0</v>
      </c>
      <c r="I25" s="16">
        <v>85.3</v>
      </c>
      <c r="J25" s="16">
        <v>0</v>
      </c>
      <c r="K25" s="15">
        <v>186</v>
      </c>
      <c r="L25" s="16">
        <v>0</v>
      </c>
      <c r="M25" s="16">
        <v>0</v>
      </c>
      <c r="N25" s="16">
        <v>36</v>
      </c>
      <c r="O25" s="16">
        <v>12</v>
      </c>
      <c r="P25" s="16">
        <v>43.1</v>
      </c>
      <c r="Q25" s="16">
        <v>0</v>
      </c>
      <c r="R25" s="16">
        <v>0</v>
      </c>
    </row>
    <row r="26" spans="1:19" ht="22.5" customHeight="1">
      <c r="A26" s="46"/>
      <c r="B26" s="14" t="s">
        <v>21</v>
      </c>
      <c r="C26" s="15">
        <v>2577</v>
      </c>
      <c r="D26" s="15">
        <v>118.8</v>
      </c>
      <c r="E26" s="15">
        <v>2458.1999999999998</v>
      </c>
      <c r="F26" s="16">
        <f t="shared" si="0"/>
        <v>118.8</v>
      </c>
      <c r="G26" s="16">
        <v>16.399999999999999</v>
      </c>
      <c r="H26" s="16">
        <v>0</v>
      </c>
      <c r="I26" s="16">
        <v>20.100000000000001</v>
      </c>
      <c r="J26" s="16">
        <v>0</v>
      </c>
      <c r="K26" s="15">
        <v>72.599999999999994</v>
      </c>
      <c r="L26" s="16">
        <v>0</v>
      </c>
      <c r="M26" s="16">
        <v>0</v>
      </c>
      <c r="N26" s="16">
        <v>9.6999999999999993</v>
      </c>
      <c r="O26" s="16">
        <v>0</v>
      </c>
      <c r="P26" s="16">
        <v>0</v>
      </c>
      <c r="Q26" s="16">
        <v>0</v>
      </c>
      <c r="R26" s="16">
        <v>0</v>
      </c>
    </row>
    <row r="27" spans="1:19" ht="22.5" customHeight="1">
      <c r="A27" s="46"/>
      <c r="B27" s="14" t="s">
        <v>22</v>
      </c>
      <c r="C27" s="15">
        <v>2408</v>
      </c>
      <c r="D27" s="15">
        <v>105.9</v>
      </c>
      <c r="E27" s="15">
        <v>2302.1</v>
      </c>
      <c r="F27" s="16">
        <f t="shared" si="0"/>
        <v>105.9</v>
      </c>
      <c r="G27" s="16">
        <v>82.4</v>
      </c>
      <c r="H27" s="16">
        <v>0</v>
      </c>
      <c r="I27" s="16">
        <v>0</v>
      </c>
      <c r="J27" s="16">
        <v>0</v>
      </c>
      <c r="K27" s="15">
        <v>23.5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</row>
    <row r="28" spans="1:19" ht="22.5" customHeight="1">
      <c r="A28" s="46"/>
      <c r="B28" s="14" t="s">
        <v>23</v>
      </c>
      <c r="C28" s="15">
        <v>614</v>
      </c>
      <c r="D28" s="15">
        <v>384.90000000000003</v>
      </c>
      <c r="E28" s="15">
        <v>229.09999999999997</v>
      </c>
      <c r="F28" s="16">
        <f t="shared" si="0"/>
        <v>384.90000000000003</v>
      </c>
      <c r="G28" s="16">
        <v>87.3</v>
      </c>
      <c r="H28" s="16">
        <v>0</v>
      </c>
      <c r="I28" s="15">
        <v>38.200000000000003</v>
      </c>
      <c r="J28" s="16">
        <v>0</v>
      </c>
      <c r="K28" s="15">
        <v>230.5</v>
      </c>
      <c r="L28" s="16">
        <v>0</v>
      </c>
      <c r="M28" s="16">
        <v>0</v>
      </c>
      <c r="N28" s="16">
        <v>13.3</v>
      </c>
      <c r="O28" s="16">
        <v>1.1000000000000001</v>
      </c>
      <c r="P28" s="16">
        <v>14.5</v>
      </c>
      <c r="Q28" s="16">
        <v>0</v>
      </c>
      <c r="R28" s="16">
        <v>0</v>
      </c>
    </row>
    <row r="29" spans="1:19" ht="22.5" customHeight="1">
      <c r="A29" s="46"/>
      <c r="B29" s="14" t="s">
        <v>24</v>
      </c>
      <c r="C29" s="15">
        <v>700</v>
      </c>
      <c r="D29" s="15">
        <v>447.1</v>
      </c>
      <c r="E29" s="15">
        <v>252.89999999999998</v>
      </c>
      <c r="F29" s="16">
        <f t="shared" si="0"/>
        <v>447.1</v>
      </c>
      <c r="G29" s="16">
        <v>244.5</v>
      </c>
      <c r="H29" s="16">
        <v>0</v>
      </c>
      <c r="I29" s="15">
        <v>38.9</v>
      </c>
      <c r="J29" s="16">
        <v>4.5</v>
      </c>
      <c r="K29" s="15">
        <v>79.099999999999994</v>
      </c>
      <c r="L29" s="16">
        <v>0</v>
      </c>
      <c r="M29" s="16">
        <v>8.8000000000000007</v>
      </c>
      <c r="N29" s="16">
        <v>12.2</v>
      </c>
      <c r="O29" s="16">
        <v>41</v>
      </c>
      <c r="P29" s="16">
        <v>9.3000000000000007</v>
      </c>
      <c r="Q29" s="16">
        <v>8.8000000000000007</v>
      </c>
      <c r="R29" s="16">
        <v>0</v>
      </c>
    </row>
    <row r="30" spans="1:19" ht="22.5" customHeight="1">
      <c r="A30" s="46"/>
      <c r="B30" s="14" t="s">
        <v>25</v>
      </c>
      <c r="C30" s="15">
        <v>1633</v>
      </c>
      <c r="D30" s="15">
        <v>460.29999999999995</v>
      </c>
      <c r="E30" s="15">
        <v>1172.7</v>
      </c>
      <c r="F30" s="16">
        <f t="shared" si="0"/>
        <v>460.29999999999995</v>
      </c>
      <c r="G30" s="16">
        <v>0</v>
      </c>
      <c r="H30" s="16">
        <v>0</v>
      </c>
      <c r="I30" s="15">
        <v>242.3</v>
      </c>
      <c r="J30" s="16">
        <v>0</v>
      </c>
      <c r="K30" s="15">
        <v>136.6</v>
      </c>
      <c r="L30" s="16">
        <v>0</v>
      </c>
      <c r="M30" s="16">
        <v>10.4</v>
      </c>
      <c r="N30" s="16">
        <v>14.5</v>
      </c>
      <c r="O30" s="16">
        <v>0</v>
      </c>
      <c r="P30" s="16">
        <v>56.5</v>
      </c>
      <c r="Q30" s="16">
        <v>0</v>
      </c>
      <c r="R30" s="16">
        <v>0</v>
      </c>
    </row>
    <row r="31" spans="1:19" ht="22.5" customHeight="1">
      <c r="A31" s="46"/>
      <c r="B31" s="14" t="s">
        <v>26</v>
      </c>
      <c r="C31" s="15">
        <v>827</v>
      </c>
      <c r="D31" s="15">
        <v>334.59999999999997</v>
      </c>
      <c r="E31" s="15">
        <v>492.40000000000003</v>
      </c>
      <c r="F31" s="16">
        <f t="shared" si="0"/>
        <v>334.59999999999997</v>
      </c>
      <c r="G31" s="16">
        <v>111.7</v>
      </c>
      <c r="H31" s="16">
        <v>0</v>
      </c>
      <c r="I31" s="15">
        <v>9.3000000000000007</v>
      </c>
      <c r="J31" s="16">
        <v>0</v>
      </c>
      <c r="K31" s="15">
        <v>198.2</v>
      </c>
      <c r="L31" s="16">
        <v>0</v>
      </c>
      <c r="M31" s="16">
        <v>0</v>
      </c>
      <c r="N31" s="16">
        <v>2.5</v>
      </c>
      <c r="O31" s="16">
        <v>7</v>
      </c>
      <c r="P31" s="16">
        <v>5.9</v>
      </c>
      <c r="Q31" s="16">
        <v>0</v>
      </c>
      <c r="R31" s="16">
        <v>0</v>
      </c>
    </row>
    <row r="32" spans="1:19" s="20" customFormat="1" ht="22.5" customHeight="1">
      <c r="A32" s="47"/>
      <c r="B32" s="40" t="s">
        <v>27</v>
      </c>
      <c r="C32" s="41">
        <f>SUM(C7:C31)</f>
        <v>104976</v>
      </c>
      <c r="D32" s="42">
        <f t="shared" ref="D32:R32" si="1">SUM(D7:D31)</f>
        <v>20339.399999999998</v>
      </c>
      <c r="E32" s="42">
        <f t="shared" si="1"/>
        <v>84636.599999999991</v>
      </c>
      <c r="F32" s="42">
        <f t="shared" si="0"/>
        <v>20339.400000000001</v>
      </c>
      <c r="G32" s="42">
        <f t="shared" si="1"/>
        <v>5529.3999999999978</v>
      </c>
      <c r="H32" s="42">
        <f t="shared" si="1"/>
        <v>24.7</v>
      </c>
      <c r="I32" s="42">
        <f t="shared" si="1"/>
        <v>2797.5000000000005</v>
      </c>
      <c r="J32" s="42">
        <f t="shared" si="1"/>
        <v>209.89999999999998</v>
      </c>
      <c r="K32" s="42">
        <f t="shared" si="1"/>
        <v>7346.7000000000016</v>
      </c>
      <c r="L32" s="42">
        <f t="shared" si="1"/>
        <v>241.39999999999995</v>
      </c>
      <c r="M32" s="42">
        <f t="shared" si="1"/>
        <v>164.10000000000002</v>
      </c>
      <c r="N32" s="42">
        <f t="shared" si="1"/>
        <v>772.30000000000007</v>
      </c>
      <c r="O32" s="42">
        <f t="shared" si="1"/>
        <v>884.40000000000032</v>
      </c>
      <c r="P32" s="42">
        <f t="shared" si="1"/>
        <v>1657.7999999999997</v>
      </c>
      <c r="Q32" s="42">
        <f t="shared" si="1"/>
        <v>554.29999999999995</v>
      </c>
      <c r="R32" s="42">
        <f t="shared" si="1"/>
        <v>156.9</v>
      </c>
    </row>
    <row r="33" spans="1:18" ht="22.5" customHeight="1">
      <c r="A33" s="12" t="s">
        <v>28</v>
      </c>
      <c r="B33" s="14" t="s">
        <v>29</v>
      </c>
      <c r="C33" s="35">
        <v>4406</v>
      </c>
      <c r="D33" s="6">
        <v>143.69999999999999</v>
      </c>
      <c r="E33" s="36">
        <v>4262.3</v>
      </c>
      <c r="F33" s="6">
        <f t="shared" si="0"/>
        <v>143.69999999999999</v>
      </c>
      <c r="G33" s="16">
        <v>0</v>
      </c>
      <c r="H33" s="16">
        <v>0</v>
      </c>
      <c r="I33" s="16">
        <v>0</v>
      </c>
      <c r="J33" s="16">
        <v>0</v>
      </c>
      <c r="K33" s="6">
        <v>90.3</v>
      </c>
      <c r="L33" s="16">
        <v>0</v>
      </c>
      <c r="M33" s="16">
        <v>0</v>
      </c>
      <c r="N33" s="6">
        <v>18.100000000000001</v>
      </c>
      <c r="O33" s="16">
        <v>0</v>
      </c>
      <c r="P33" s="6">
        <v>35.299999999999997</v>
      </c>
      <c r="Q33" s="16">
        <v>0</v>
      </c>
      <c r="R33" s="16">
        <v>0</v>
      </c>
    </row>
    <row r="34" spans="1:18" ht="22.5" customHeight="1">
      <c r="A34" s="17" t="s">
        <v>30</v>
      </c>
      <c r="B34" s="14" t="s">
        <v>31</v>
      </c>
      <c r="C34" s="35">
        <v>3806</v>
      </c>
      <c r="D34" s="6">
        <v>579.1</v>
      </c>
      <c r="E34" s="36">
        <v>3226.9</v>
      </c>
      <c r="F34" s="6">
        <f t="shared" si="0"/>
        <v>579.1</v>
      </c>
      <c r="G34" s="6">
        <v>211.5</v>
      </c>
      <c r="H34" s="16">
        <v>0</v>
      </c>
      <c r="I34" s="37">
        <v>62</v>
      </c>
      <c r="J34" s="16">
        <v>0</v>
      </c>
      <c r="K34" s="32">
        <v>198</v>
      </c>
      <c r="L34" s="6">
        <v>3.9</v>
      </c>
      <c r="M34" s="6">
        <v>10.8</v>
      </c>
      <c r="N34" s="6">
        <v>20.100000000000001</v>
      </c>
      <c r="O34" s="16">
        <v>4</v>
      </c>
      <c r="P34" s="6">
        <v>68.8</v>
      </c>
      <c r="Q34" s="16">
        <v>0</v>
      </c>
      <c r="R34" s="16">
        <v>0</v>
      </c>
    </row>
    <row r="35" spans="1:18" ht="22.5" customHeight="1">
      <c r="A35" s="17" t="s">
        <v>32</v>
      </c>
      <c r="B35" s="14" t="s">
        <v>33</v>
      </c>
      <c r="C35" s="35">
        <v>2671</v>
      </c>
      <c r="D35" s="6">
        <v>195.29999999999998</v>
      </c>
      <c r="E35" s="36">
        <v>2475.6999999999998</v>
      </c>
      <c r="F35" s="6">
        <f t="shared" si="0"/>
        <v>195.29999999999998</v>
      </c>
      <c r="G35" s="6">
        <v>11.1</v>
      </c>
      <c r="H35" s="16">
        <v>0</v>
      </c>
      <c r="I35" s="6">
        <v>15.1</v>
      </c>
      <c r="J35" s="16">
        <v>0</v>
      </c>
      <c r="K35" s="6">
        <v>128.30000000000001</v>
      </c>
      <c r="L35" s="16">
        <v>0</v>
      </c>
      <c r="M35" s="16">
        <v>0</v>
      </c>
      <c r="N35" s="6">
        <v>7.2</v>
      </c>
      <c r="O35" s="16">
        <v>0</v>
      </c>
      <c r="P35" s="6">
        <v>27.4</v>
      </c>
      <c r="Q35" s="6">
        <v>6.2</v>
      </c>
      <c r="R35" s="16">
        <v>0</v>
      </c>
    </row>
    <row r="36" spans="1:18" s="20" customFormat="1" ht="22.5" customHeight="1">
      <c r="A36" s="17" t="s">
        <v>34</v>
      </c>
      <c r="B36" s="18" t="s">
        <v>35</v>
      </c>
      <c r="C36" s="27">
        <v>10883</v>
      </c>
      <c r="D36" s="19">
        <v>918.09999999999991</v>
      </c>
      <c r="E36" s="19">
        <v>9964.9000000000015</v>
      </c>
      <c r="F36" s="19">
        <f>SUM(G36:R36)</f>
        <v>918.09999999999991</v>
      </c>
      <c r="G36" s="19">
        <v>222.6</v>
      </c>
      <c r="H36" s="19">
        <v>0</v>
      </c>
      <c r="I36" s="19">
        <v>77.099999999999994</v>
      </c>
      <c r="J36" s="19">
        <v>0</v>
      </c>
      <c r="K36" s="19">
        <f>SUM(K33:K35)</f>
        <v>416.6</v>
      </c>
      <c r="L36" s="19">
        <v>3.9</v>
      </c>
      <c r="M36" s="19">
        <v>10.8</v>
      </c>
      <c r="N36" s="19">
        <f>SUM(N33:N35)</f>
        <v>45.400000000000006</v>
      </c>
      <c r="O36" s="19">
        <v>4</v>
      </c>
      <c r="P36" s="19">
        <f>SUM(P33:P35)</f>
        <v>131.5</v>
      </c>
      <c r="Q36" s="19">
        <v>6.2</v>
      </c>
      <c r="R36" s="19">
        <v>0</v>
      </c>
    </row>
    <row r="37" spans="1:18" s="20" customFormat="1" ht="22.5" customHeight="1" thickBot="1">
      <c r="A37" s="22" t="s">
        <v>36</v>
      </c>
      <c r="B37" s="23"/>
      <c r="C37" s="43">
        <f>C36+C32</f>
        <v>115859</v>
      </c>
      <c r="D37" s="44">
        <f t="shared" ref="D37:R37" si="2">D36+D32</f>
        <v>21257.499999999996</v>
      </c>
      <c r="E37" s="44">
        <f t="shared" si="2"/>
        <v>94601.5</v>
      </c>
      <c r="F37" s="44">
        <f t="shared" si="0"/>
        <v>21257.500000000004</v>
      </c>
      <c r="G37" s="44">
        <f t="shared" si="2"/>
        <v>5751.9999999999982</v>
      </c>
      <c r="H37" s="44">
        <f t="shared" si="2"/>
        <v>24.7</v>
      </c>
      <c r="I37" s="44">
        <f t="shared" si="2"/>
        <v>2874.6000000000004</v>
      </c>
      <c r="J37" s="44">
        <f t="shared" si="2"/>
        <v>209.89999999999998</v>
      </c>
      <c r="K37" s="44">
        <f t="shared" si="2"/>
        <v>7763.300000000002</v>
      </c>
      <c r="L37" s="44">
        <f t="shared" si="2"/>
        <v>245.29999999999995</v>
      </c>
      <c r="M37" s="44">
        <f t="shared" si="2"/>
        <v>174.90000000000003</v>
      </c>
      <c r="N37" s="44">
        <f t="shared" si="2"/>
        <v>817.7</v>
      </c>
      <c r="O37" s="44">
        <f t="shared" si="2"/>
        <v>888.40000000000032</v>
      </c>
      <c r="P37" s="44">
        <f>P36+P32</f>
        <v>1789.2999999999997</v>
      </c>
      <c r="Q37" s="44">
        <f t="shared" si="2"/>
        <v>560.5</v>
      </c>
      <c r="R37" s="44">
        <f t="shared" si="2"/>
        <v>156.9</v>
      </c>
    </row>
    <row r="38" spans="1:18" s="25" customFormat="1" ht="21" customHeight="1">
      <c r="A38" s="26" t="s">
        <v>57</v>
      </c>
      <c r="B38" s="26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ht="20.25" customHeight="1">
      <c r="C39" s="31"/>
    </row>
    <row r="40" spans="1:18" ht="24" customHeight="1">
      <c r="C40" s="31"/>
      <c r="I40" s="30"/>
      <c r="K40" s="30"/>
    </row>
    <row r="41" spans="1:18" ht="24" customHeight="1">
      <c r="C41" s="31"/>
    </row>
    <row r="42" spans="1:18" ht="24" customHeight="1">
      <c r="C42" s="31"/>
    </row>
    <row r="43" spans="1:18" ht="24" customHeight="1">
      <c r="C43" s="33"/>
      <c r="D43" s="29"/>
      <c r="E43" s="29"/>
      <c r="F43" s="29"/>
      <c r="G43" s="16"/>
      <c r="H43" s="16"/>
      <c r="I43" s="16"/>
      <c r="J43" s="16"/>
      <c r="K43" s="29"/>
      <c r="L43" s="16"/>
      <c r="M43" s="16"/>
      <c r="N43" s="29"/>
      <c r="O43" s="16"/>
      <c r="P43" s="29"/>
      <c r="Q43" s="16"/>
      <c r="R43" s="16"/>
    </row>
    <row r="44" spans="1:18" ht="24" customHeight="1">
      <c r="C44" s="34"/>
      <c r="D44" s="29"/>
      <c r="E44" s="29"/>
      <c r="F44" s="29"/>
      <c r="G44" s="29"/>
      <c r="H44" s="16"/>
      <c r="I44" s="29"/>
      <c r="J44" s="16"/>
      <c r="K44" s="29"/>
      <c r="L44" s="29"/>
      <c r="M44" s="29"/>
      <c r="N44" s="29"/>
      <c r="O44" s="29"/>
      <c r="P44" s="29"/>
      <c r="Q44" s="16"/>
      <c r="R44" s="16"/>
    </row>
    <row r="45" spans="1:18" ht="24" customHeight="1">
      <c r="C45" s="34"/>
      <c r="D45" s="29"/>
      <c r="E45" s="29"/>
      <c r="F45" s="29"/>
      <c r="G45" s="29"/>
      <c r="H45" s="16"/>
      <c r="I45" s="29"/>
      <c r="J45" s="16"/>
      <c r="K45" s="29"/>
      <c r="L45" s="16"/>
      <c r="M45" s="16"/>
      <c r="N45" s="29"/>
      <c r="O45" s="16"/>
      <c r="P45" s="29"/>
      <c r="Q45" s="29"/>
      <c r="R45" s="16"/>
    </row>
    <row r="46" spans="1:18" ht="24" customHeight="1">
      <c r="C46" s="28"/>
      <c r="D46" s="28"/>
      <c r="E46" s="28"/>
      <c r="F46" s="28"/>
      <c r="G46" s="28"/>
      <c r="H46" s="19"/>
      <c r="I46" s="28"/>
      <c r="J46" s="19"/>
      <c r="K46" s="28"/>
      <c r="L46" s="28"/>
      <c r="M46" s="28"/>
      <c r="N46" s="28"/>
      <c r="O46" s="28"/>
      <c r="P46" s="28"/>
      <c r="Q46" s="28"/>
      <c r="R46" s="19"/>
    </row>
    <row r="47" spans="1:18" ht="24" customHeight="1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8" ht="24" customHeight="1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</sheetData>
  <mergeCells count="6">
    <mergeCell ref="A6:A32"/>
    <mergeCell ref="A1:R1"/>
    <mergeCell ref="A4:A5"/>
    <mergeCell ref="B4:B5"/>
    <mergeCell ref="C4:E4"/>
    <mergeCell ref="F4:R4"/>
  </mergeCells>
  <phoneticPr fontId="6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奈良県統計課</dc:creator>
  <cp:lastModifiedBy>奈良県</cp:lastModifiedBy>
  <cp:lastPrinted>2021-01-29T01:01:32Z</cp:lastPrinted>
  <dcterms:created xsi:type="dcterms:W3CDTF">2003-01-23T00:23:31Z</dcterms:created>
  <dcterms:modified xsi:type="dcterms:W3CDTF">2021-01-29T01:01:35Z</dcterms:modified>
</cp:coreProperties>
</file>